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21-STATISTIQUES\04_STATS_PRESTATIONS_MALADIE\10_TRANSVERSE\00_DEPARTEMENT_PMAL\03_LABELLISATION_LOGIGRAMMES\Labellisation_PMAL\Annee_2026\Patients\"/>
    </mc:Choice>
  </mc:AlternateContent>
  <xr:revisionPtr revIDLastSave="0" documentId="13_ncr:1_{D3387C86-A5EB-4525-9F0C-CDC93B4B066F}" xr6:coauthVersionLast="47" xr6:coauthVersionMax="47" xr10:uidLastSave="{00000000-0000-0000-0000-000000000000}"/>
  <bookViews>
    <workbookView xWindow="-120" yWindow="-120" windowWidth="25440" windowHeight="15270" tabRatio="915" xr2:uid="{17F6483C-82C1-42CA-95AC-A81688983296}"/>
  </bookViews>
  <sheets>
    <sheet name="METADONNEES_PATIENTS" sheetId="2" r:id="rId1"/>
    <sheet name="Patients_mois_DR" sheetId="1" r:id="rId2"/>
    <sheet name="Patients_ACM_DR" sheetId="3" r:id="rId3"/>
    <sheet name="Patients_mois_DS" sheetId="4" r:id="rId4"/>
    <sheet name="Patients_ACM_DS" sheetId="5" r:id="rId5"/>
    <sheet name="Patients_mois_taux_complétude" sheetId="10" r:id="rId6"/>
    <sheet name="Patients_ACM_taux_complétude" sheetId="11" r:id="rId7"/>
    <sheet name="Patients_mois_taux_révision" sheetId="8" r:id="rId8"/>
    <sheet name="Patients_ACM_taux_révision"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2" i="10" l="1"/>
  <c r="A42" i="8" l="1"/>
  <c r="A42" i="9"/>
  <c r="A42" i="11" l="1"/>
</calcChain>
</file>

<file path=xl/sharedStrings.xml><?xml version="1.0" encoding="utf-8"?>
<sst xmlns="http://schemas.openxmlformats.org/spreadsheetml/2006/main" count="495" uniqueCount="70">
  <si>
    <t>1.1.</t>
  </si>
  <si>
    <t xml:space="preserve">Titre </t>
  </si>
  <si>
    <t>Patients au régime agricole</t>
  </si>
  <si>
    <t>1.2.</t>
  </si>
  <si>
    <t>Producteur</t>
  </si>
  <si>
    <t xml:space="preserve"> </t>
  </si>
  <si>
    <t>Mutualité Sociale Agricole (MSA)</t>
  </si>
  <si>
    <t>1.3.</t>
  </si>
  <si>
    <t xml:space="preserve">Nom de la série </t>
  </si>
  <si>
    <t>1.4.</t>
  </si>
  <si>
    <t>Descriptif de la série</t>
  </si>
  <si>
    <t>2.1.</t>
  </si>
  <si>
    <t xml:space="preserve">Modèle de citation </t>
  </si>
  <si>
    <t xml:space="preserve">2.2. </t>
  </si>
  <si>
    <t>Classification</t>
  </si>
  <si>
    <t xml:space="preserve">2.3. </t>
  </si>
  <si>
    <t>Mots-Clefs</t>
  </si>
  <si>
    <t>Santé / Patients / Prestations maladie / Soins de ville / Salariés et non-salariés agricoles / Agriculture</t>
  </si>
  <si>
    <t>2.4.</t>
  </si>
  <si>
    <t>Période couverte</t>
  </si>
  <si>
    <t>2.5.</t>
  </si>
  <si>
    <t>Couverture géographique</t>
  </si>
  <si>
    <t>Le champ géographique d’observation est celui de la France métropolitaine</t>
  </si>
  <si>
    <t>2.6.</t>
  </si>
  <si>
    <t>Unité géographique</t>
  </si>
  <si>
    <t>France métropolitaine</t>
  </si>
  <si>
    <t>2.7.</t>
  </si>
  <si>
    <t>Unité d'analyse</t>
  </si>
  <si>
    <t>Patient</t>
  </si>
  <si>
    <t>2.8.</t>
  </si>
  <si>
    <t>Champ ou univers</t>
  </si>
  <si>
    <t>2.9.</t>
  </si>
  <si>
    <t>Type de données</t>
  </si>
  <si>
    <t>3.1.</t>
  </si>
  <si>
    <t>Fréquence de collecte</t>
  </si>
  <si>
    <t>Mensuelle</t>
  </si>
  <si>
    <t>3.2.</t>
  </si>
  <si>
    <t>Version</t>
  </si>
  <si>
    <t>3.3.</t>
  </si>
  <si>
    <t>Date d'extraction</t>
  </si>
  <si>
    <t xml:space="preserve">  </t>
  </si>
  <si>
    <t>ALD</t>
  </si>
  <si>
    <t>0-19 ans</t>
  </si>
  <si>
    <t>20-64 ans</t>
  </si>
  <si>
    <t>65 ans ou plus</t>
  </si>
  <si>
    <t>non ALD</t>
  </si>
  <si>
    <t>En affection de longue durée (ALD) ou non</t>
  </si>
  <si>
    <t>Régime</t>
  </si>
  <si>
    <t>Tranche d'âge</t>
  </si>
  <si>
    <t>Non-salariés agricoles</t>
  </si>
  <si>
    <t>Salariés agricoles</t>
  </si>
  <si>
    <t>Régime agricole</t>
  </si>
  <si>
    <t>Dénombrement des patients ayant eu des remboursements de soins de ville par le régime agricole</t>
  </si>
  <si>
    <t>Total</t>
  </si>
  <si>
    <t>Source : CCMSA</t>
  </si>
  <si>
    <t xml:space="preserve">sur une année complète mobile (ACM) </t>
  </si>
  <si>
    <t>en date de remboursement (données définitives)</t>
  </si>
  <si>
    <t xml:space="preserve">Données mensuelles </t>
  </si>
  <si>
    <t>en date de soins (données provisoires)</t>
  </si>
  <si>
    <r>
      <t>Taux de complétude du dénombrement des patients ayant eu des remboursements de soins de ville par le régime agricole</t>
    </r>
    <r>
      <rPr>
        <b/>
        <vertAlign val="superscript"/>
        <sz val="14"/>
        <color theme="1"/>
        <rFont val="Calibri"/>
        <family val="2"/>
      </rPr>
      <t xml:space="preserve"> (1)</t>
    </r>
  </si>
  <si>
    <r>
      <t>Taux de révision du dénombrement des patients ayant eu des remboursements de soins de ville par le régime agricole</t>
    </r>
    <r>
      <rPr>
        <b/>
        <vertAlign val="superscript"/>
        <sz val="14"/>
        <color theme="1"/>
        <rFont val="Calibri"/>
        <family val="2"/>
      </rPr>
      <t xml:space="preserve"> (1)</t>
    </r>
  </si>
  <si>
    <r>
      <t xml:space="preserve">Santé / Patients </t>
    </r>
    <r>
      <rPr>
        <sz val="11"/>
        <rFont val="Calibri"/>
        <family val="2"/>
      </rPr>
      <t>/ Salariés et non-salariés agricoles</t>
    </r>
  </si>
  <si>
    <r>
      <t xml:space="preserve">Le dénombrement </t>
    </r>
    <r>
      <rPr>
        <sz val="11"/>
        <rFont val="Calibri"/>
        <family val="2"/>
      </rPr>
      <t>des patients</t>
    </r>
    <r>
      <rPr>
        <sz val="11"/>
        <rFont val="Calibri"/>
        <family val="2"/>
        <scheme val="minor"/>
      </rPr>
      <t xml:space="preserve"> est réalisé à partir des flux de données mensuels issus des chaînes de liquidation des prestations des organismes de MSA. 
Les données sont présentées par régime, par tranche d'âge, et avec la distinction en affection de longue durée (ALD) ou non.
La notion d'ALD repose sur le type d'exonération associé aux remboursements. Un patient est considérée en ALD à partir du moment où il a eu un remboursement de soins avec une exonération de type ALD.
Les patients sont dénombrés sur le champ des soins de ville (cf. nomenclature des séries labellisées prestations maladie).
Ils sont comptabilisés sur un mois et sur une année complète mobile (ACM).
Un patient peut être affilié dans les deux régimes agricoles. La somme des patients non-salariés et salariés n'est donc pas égale au total des patients au régime agricole.
Les données en date de soins sont provisoires car elles font l'objet d'un redressement statistique pour les compléter des soins non encore remboursés.</t>
    </r>
  </si>
  <si>
    <r>
      <t xml:space="preserve">Dénombrement des patients ayant eu des remboursements </t>
    </r>
    <r>
      <rPr>
        <sz val="11"/>
        <rFont val="Calibri"/>
        <family val="2"/>
      </rPr>
      <t xml:space="preserve">de prestations prises en charge par le régime agricole, dans le champ </t>
    </r>
    <r>
      <rPr>
        <sz val="11"/>
        <rFont val="Calibri"/>
        <family val="2"/>
        <scheme val="minor"/>
      </rPr>
      <t>des soins de ville</t>
    </r>
  </si>
  <si>
    <r>
      <t xml:space="preserve">Dénombrement des </t>
    </r>
    <r>
      <rPr>
        <sz val="11"/>
        <rFont val="Calibri"/>
        <family val="2"/>
      </rPr>
      <t>personnes</t>
    </r>
    <r>
      <rPr>
        <sz val="11"/>
        <rFont val="Calibri"/>
        <family val="2"/>
        <scheme val="minor"/>
      </rPr>
      <t xml:space="preserve"> affiliées au régime agricole ayant eu des remboursements de prestations prises en charge par la MSA, dans le champ des soins de ville, tous risques confondus (maladie, maternité, accidents du travail et maladies professionnelles), en date de remboursement (données définitives) et en date de soins (données provisoires).</t>
    </r>
  </si>
  <si>
    <t>Personnes affiliées au régime agricole ayant eu des remboursements de prestations prises en charge par la MSA, dans le champ des soins de ville, tous risques confondus (maladie, maternité, accidents du travail et maladies professionnelles).</t>
  </si>
  <si>
    <t>Années 2023 à 2026 pour les séries en dates de remboursement</t>
  </si>
  <si>
    <t>Années 2023 à 2026 pour les séries en dates de soins</t>
  </si>
  <si>
    <t>Version Juillet 2026</t>
  </si>
  <si>
    <t>Extraction datant du 11 août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</si>
</sst>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mmm\-yy;@"/>
  </numFmts>
  <fonts count="1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0"/>
      <color theme="1"/>
      <name val="Arial"/>
      <family val="2"/>
    </font>
    <font>
      <b/>
      <sz val="10"/>
      <name val="Arial"/>
      <family val="2"/>
    </font>
    <font>
      <b/>
      <sz val="14"/>
      <color theme="1"/>
      <name val="Calibri"/>
      <family val="2"/>
      <scheme val="minor"/>
    </font>
    <font>
      <b/>
      <i/>
      <sz val="14"/>
      <color theme="1"/>
      <name val="Calibri"/>
      <family val="2"/>
      <scheme val="minor"/>
    </font>
    <font>
      <i/>
      <sz val="11"/>
      <color theme="1"/>
      <name val="Calibri"/>
      <family val="2"/>
      <scheme val="minor"/>
    </font>
    <font>
      <i/>
      <sz val="11"/>
      <color theme="1"/>
      <name val="Arial"/>
      <family val="2"/>
    </font>
    <font>
      <sz val="11"/>
      <color theme="1"/>
      <name val="Calibri"/>
      <family val="2"/>
      <scheme val="minor"/>
    </font>
    <font>
      <i/>
      <sz val="10"/>
      <name val="Arial"/>
      <family val="2"/>
    </font>
    <font>
      <b/>
      <vertAlign val="superscript"/>
      <sz val="14"/>
      <color theme="1"/>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6">
    <border>
      <left/>
      <right/>
      <top/>
      <bottom/>
      <diagonal/>
    </border>
    <border>
      <left/>
      <right/>
      <top style="medium">
        <color rgb="FF0071B9"/>
      </top>
      <bottom style="medium">
        <color rgb="FF0071B9"/>
      </bottom>
      <diagonal/>
    </border>
    <border>
      <left/>
      <right/>
      <top/>
      <bottom style="thin">
        <color indexed="64"/>
      </bottom>
      <diagonal/>
    </border>
    <border>
      <left/>
      <right/>
      <top style="thin">
        <color indexed="64"/>
      </top>
      <bottom/>
      <diagonal/>
    </border>
    <border>
      <left/>
      <right/>
      <top style="medium">
        <color rgb="FF0071B9"/>
      </top>
      <bottom/>
      <diagonal/>
    </border>
    <border>
      <left/>
      <right/>
      <top/>
      <bottom style="medium">
        <color rgb="FF0071B9"/>
      </bottom>
      <diagonal/>
    </border>
  </borders>
  <cellStyleXfs count="2">
    <xf numFmtId="0" fontId="0" fillId="0" borderId="0"/>
    <xf numFmtId="9" fontId="10" fillId="0" borderId="0" applyFont="0" applyFill="0" applyBorder="0" applyAlignment="0" applyProtection="0"/>
  </cellStyleXfs>
  <cellXfs count="72">
    <xf numFmtId="0" fontId="0" fillId="0" borderId="0" xfId="0"/>
    <xf numFmtId="0" fontId="1" fillId="2" borderId="0" xfId="0" applyFont="1" applyFill="1"/>
    <xf numFmtId="0" fontId="0" fillId="2" borderId="0" xfId="0" applyFill="1"/>
    <xf numFmtId="0" fontId="2" fillId="2" borderId="0" xfId="0" applyFont="1" applyFill="1"/>
    <xf numFmtId="0" fontId="3" fillId="2" borderId="0" xfId="0" applyFont="1" applyFill="1"/>
    <xf numFmtId="0" fontId="4" fillId="0" borderId="0" xfId="0" applyFont="1"/>
    <xf numFmtId="0" fontId="0" fillId="0" borderId="0" xfId="0" applyFill="1" applyBorder="1"/>
    <xf numFmtId="0" fontId="0" fillId="0" borderId="0" xfId="0" applyFill="1" applyBorder="1" applyAlignment="1">
      <alignment horizontal="center" vertical="center"/>
    </xf>
    <xf numFmtId="164" fontId="5" fillId="3" borderId="1" xfId="0" applyNumberFormat="1" applyFont="1" applyFill="1" applyBorder="1" applyAlignment="1">
      <alignment horizontal="center" vertical="center"/>
    </xf>
    <xf numFmtId="0" fontId="1" fillId="0" borderId="0" xfId="0" applyFont="1" applyFill="1" applyBorder="1"/>
    <xf numFmtId="0" fontId="6" fillId="0" borderId="0" xfId="0" applyFont="1" applyFill="1" applyBorder="1"/>
    <xf numFmtId="0" fontId="7" fillId="0" borderId="0" xfId="0" applyFont="1" applyFill="1" applyBorder="1"/>
    <xf numFmtId="0" fontId="8" fillId="0" borderId="0" xfId="0" applyFont="1" applyFill="1" applyBorder="1"/>
    <xf numFmtId="164" fontId="5" fillId="3" borderId="1" xfId="0" applyNumberFormat="1" applyFont="1" applyFill="1" applyBorder="1" applyAlignment="1">
      <alignment horizontal="center" vertical="center" wrapText="1"/>
    </xf>
    <xf numFmtId="0" fontId="0" fillId="0" borderId="2" xfId="0" applyFill="1" applyBorder="1"/>
    <xf numFmtId="0" fontId="0" fillId="0" borderId="3" xfId="0" applyFill="1" applyBorder="1"/>
    <xf numFmtId="0" fontId="0" fillId="0" borderId="4" xfId="0" applyFill="1" applyBorder="1"/>
    <xf numFmtId="0" fontId="9" fillId="0" borderId="0" xfId="0" applyFont="1"/>
    <xf numFmtId="3" fontId="0" fillId="0" borderId="4" xfId="0" applyNumberFormat="1" applyFill="1" applyBorder="1"/>
    <xf numFmtId="3" fontId="0" fillId="0" borderId="0" xfId="0" applyNumberFormat="1" applyFill="1" applyBorder="1"/>
    <xf numFmtId="3" fontId="1" fillId="0" borderId="0" xfId="0" applyNumberFormat="1" applyFont="1" applyFill="1" applyBorder="1"/>
    <xf numFmtId="0" fontId="1" fillId="0" borderId="2" xfId="0" applyFont="1" applyFill="1" applyBorder="1"/>
    <xf numFmtId="3" fontId="1" fillId="0" borderId="2" xfId="0" applyNumberFormat="1" applyFont="1" applyFill="1" applyBorder="1"/>
    <xf numFmtId="10" fontId="0" fillId="0" borderId="4" xfId="1" applyNumberFormat="1" applyFont="1" applyFill="1" applyBorder="1"/>
    <xf numFmtId="10" fontId="0" fillId="0" borderId="0" xfId="1" applyNumberFormat="1" applyFont="1" applyFill="1" applyBorder="1"/>
    <xf numFmtId="10" fontId="1" fillId="0" borderId="0" xfId="1" applyNumberFormat="1" applyFont="1" applyFill="1" applyBorder="1"/>
    <xf numFmtId="10" fontId="1" fillId="0" borderId="2" xfId="1" applyNumberFormat="1" applyFont="1" applyFill="1" applyBorder="1"/>
    <xf numFmtId="0" fontId="0" fillId="0" borderId="0" xfId="0" applyAlignment="1"/>
    <xf numFmtId="0" fontId="0" fillId="0" borderId="5" xfId="0" applyBorder="1" applyAlignment="1"/>
    <xf numFmtId="0" fontId="6" fillId="0" borderId="0" xfId="0" applyFont="1" applyFill="1" applyBorder="1" applyAlignment="1"/>
    <xf numFmtId="10" fontId="11" fillId="0" borderId="0" xfId="1" applyNumberFormat="1" applyFont="1" applyAlignment="1"/>
    <xf numFmtId="0" fontId="2" fillId="2" borderId="0" xfId="0" applyFont="1" applyFill="1" applyAlignment="1"/>
    <xf numFmtId="0" fontId="0" fillId="0" borderId="2" xfId="0" applyBorder="1"/>
    <xf numFmtId="0" fontId="1" fillId="0" borderId="2" xfId="0" applyFont="1" applyBorder="1"/>
    <xf numFmtId="0" fontId="1" fillId="0" borderId="0" xfId="0" applyFont="1"/>
    <xf numFmtId="0" fontId="0" fillId="0" borderId="3" xfId="0" applyBorder="1"/>
    <xf numFmtId="0" fontId="0" fillId="0" borderId="4" xfId="0" applyBorder="1"/>
    <xf numFmtId="0" fontId="0" fillId="0" borderId="0" xfId="0" applyAlignment="1">
      <alignment horizontal="center" vertical="center"/>
    </xf>
    <xf numFmtId="0" fontId="7" fillId="0" borderId="0" xfId="0" applyFont="1"/>
    <xf numFmtId="0" fontId="8" fillId="0" borderId="0" xfId="0" applyFont="1"/>
    <xf numFmtId="3" fontId="8" fillId="0" borderId="0" xfId="0" applyNumberFormat="1" applyFont="1"/>
    <xf numFmtId="0" fontId="6" fillId="0" borderId="0" xfId="0" applyFont="1"/>
    <xf numFmtId="0" fontId="0" fillId="0" borderId="5" xfId="0" applyBorder="1"/>
    <xf numFmtId="164" fontId="0" fillId="0" borderId="0" xfId="0" applyNumberFormat="1"/>
    <xf numFmtId="3" fontId="0" fillId="2" borderId="0" xfId="0" applyNumberFormat="1" applyFill="1" applyBorder="1"/>
    <xf numFmtId="3" fontId="1" fillId="2" borderId="2" xfId="0" applyNumberFormat="1" applyFont="1" applyFill="1" applyBorder="1"/>
    <xf numFmtId="0" fontId="0" fillId="2" borderId="0" xfId="0" applyFill="1" applyBorder="1"/>
    <xf numFmtId="10" fontId="0" fillId="2" borderId="0" xfId="1" applyNumberFormat="1" applyFont="1" applyFill="1" applyBorder="1"/>
    <xf numFmtId="10" fontId="1" fillId="2" borderId="0" xfId="1" applyNumberFormat="1" applyFont="1" applyFill="1" applyBorder="1"/>
    <xf numFmtId="10" fontId="1" fillId="2" borderId="2" xfId="1" applyNumberFormat="1" applyFont="1" applyFill="1" applyBorder="1"/>
    <xf numFmtId="3" fontId="0" fillId="0" borderId="4" xfId="0" applyNumberFormat="1" applyBorder="1"/>
    <xf numFmtId="3" fontId="0" fillId="0" borderId="0" xfId="0" applyNumberFormat="1"/>
    <xf numFmtId="3" fontId="1" fillId="0" borderId="0" xfId="0" applyNumberFormat="1" applyFont="1"/>
    <xf numFmtId="3" fontId="1" fillId="0" borderId="2" xfId="0" applyNumberFormat="1" applyFont="1" applyBorder="1"/>
    <xf numFmtId="3" fontId="0" fillId="2" borderId="0" xfId="0" applyNumberFormat="1" applyFill="1"/>
    <xf numFmtId="3" fontId="1" fillId="2" borderId="0" xfId="0" applyNumberFormat="1" applyFont="1" applyFill="1"/>
    <xf numFmtId="0" fontId="0" fillId="2" borderId="0" xfId="0" applyFont="1" applyFill="1"/>
    <xf numFmtId="0" fontId="8" fillId="2" borderId="0" xfId="0" applyFont="1" applyFill="1"/>
    <xf numFmtId="10" fontId="0" fillId="2" borderId="4" xfId="1" applyNumberFormat="1" applyFont="1" applyFill="1" applyBorder="1"/>
    <xf numFmtId="0" fontId="2" fillId="2" borderId="0" xfId="0" applyFont="1" applyFill="1" applyAlignment="1">
      <alignment horizontal="left" vertical="center" wrapText="1"/>
    </xf>
    <xf numFmtId="0" fontId="2" fillId="0" borderId="0" xfId="0" applyFont="1" applyAlignment="1">
      <alignment wrapText="1"/>
    </xf>
    <xf numFmtId="0" fontId="2" fillId="2" borderId="0" xfId="0" applyFont="1" applyFill="1" applyAlignment="1">
      <alignment horizontal="left" vertical="top" wrapText="1"/>
    </xf>
    <xf numFmtId="0" fontId="2" fillId="0" borderId="0" xfId="0" applyFont="1" applyAlignment="1">
      <alignment horizontal="left" vertical="top" wrapText="1"/>
    </xf>
    <xf numFmtId="0" fontId="1"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cellXfs>
  <cellStyles count="2">
    <cellStyle name="Normal" xfId="0" builtinId="0"/>
    <cellStyle name="Pourcentage" xfId="1" builtinId="5"/>
  </cellStyles>
  <dxfs count="0"/>
  <tableStyles count="0" defaultTableStyle="TableStyleMedium2" defaultPivotStyle="PivotStyleLight16"/>
  <colors>
    <mruColors>
      <color rgb="FFFEAEE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1CE17-C23A-4B80-A7F6-EFEA90EDE8E2}">
  <sheetPr codeName="Feuil1">
    <tabColor rgb="FFFEAEE7"/>
  </sheetPr>
  <dimension ref="A2:U39"/>
  <sheetViews>
    <sheetView showGridLines="0" tabSelected="1" topLeftCell="B1" workbookViewId="0">
      <selection activeCell="B2" sqref="B2"/>
    </sheetView>
  </sheetViews>
  <sheetFormatPr baseColWidth="10" defaultColWidth="10.85546875" defaultRowHeight="15" x14ac:dyDescent="0.25"/>
  <sheetData>
    <row r="2" spans="1:21" x14ac:dyDescent="0.25">
      <c r="A2" s="1" t="s">
        <v>0</v>
      </c>
      <c r="B2" s="1" t="s">
        <v>1</v>
      </c>
      <c r="C2" s="2"/>
      <c r="D2" s="2"/>
      <c r="E2" s="2"/>
      <c r="F2" s="2"/>
      <c r="G2" s="2"/>
      <c r="H2" s="2"/>
      <c r="I2" s="2"/>
      <c r="J2" s="2"/>
      <c r="K2" s="2"/>
      <c r="L2" s="2"/>
      <c r="M2" s="2"/>
      <c r="N2" s="2"/>
      <c r="O2" s="2"/>
      <c r="P2" s="2"/>
      <c r="Q2" s="2"/>
      <c r="R2" s="2"/>
    </row>
    <row r="3" spans="1:21" x14ac:dyDescent="0.25">
      <c r="A3" s="2"/>
      <c r="B3" s="2" t="s">
        <v>2</v>
      </c>
      <c r="C3" s="2"/>
      <c r="D3" s="2"/>
      <c r="E3" s="2"/>
      <c r="F3" s="2"/>
      <c r="G3" s="2"/>
      <c r="H3" s="2"/>
      <c r="I3" s="2"/>
      <c r="J3" s="2"/>
      <c r="K3" s="2"/>
      <c r="L3" s="2"/>
      <c r="M3" s="2"/>
      <c r="N3" s="2"/>
      <c r="O3" s="2"/>
      <c r="P3" s="2"/>
      <c r="Q3" s="2"/>
      <c r="R3" s="2"/>
    </row>
    <row r="4" spans="1:21" x14ac:dyDescent="0.25">
      <c r="A4" s="1" t="s">
        <v>3</v>
      </c>
      <c r="B4" s="1" t="s">
        <v>4</v>
      </c>
      <c r="C4" s="2"/>
      <c r="D4" s="2"/>
      <c r="E4" s="2"/>
      <c r="F4" s="2"/>
      <c r="G4" s="2"/>
      <c r="H4" s="2"/>
      <c r="I4" s="2"/>
      <c r="J4" s="2"/>
      <c r="K4" s="2"/>
      <c r="L4" s="2"/>
      <c r="M4" s="2"/>
      <c r="N4" s="2"/>
      <c r="O4" s="2"/>
      <c r="P4" s="2"/>
      <c r="Q4" s="2"/>
      <c r="R4" s="2"/>
      <c r="T4" t="s">
        <v>5</v>
      </c>
    </row>
    <row r="5" spans="1:21" x14ac:dyDescent="0.25">
      <c r="A5" s="2"/>
      <c r="B5" s="2" t="s">
        <v>6</v>
      </c>
      <c r="C5" s="2"/>
      <c r="D5" s="2"/>
      <c r="E5" s="2"/>
      <c r="F5" s="2"/>
      <c r="G5" s="2"/>
      <c r="H5" s="2"/>
      <c r="I5" s="2"/>
      <c r="J5" s="2"/>
      <c r="K5" s="2"/>
      <c r="L5" s="2"/>
      <c r="M5" s="2"/>
      <c r="N5" s="2"/>
      <c r="O5" s="2"/>
      <c r="P5" s="2"/>
      <c r="Q5" s="2"/>
      <c r="R5" s="2"/>
    </row>
    <row r="6" spans="1:21" x14ac:dyDescent="0.25">
      <c r="A6" s="1" t="s">
        <v>7</v>
      </c>
      <c r="B6" s="1" t="s">
        <v>8</v>
      </c>
      <c r="C6" s="2"/>
      <c r="D6" s="2"/>
      <c r="E6" s="2"/>
      <c r="F6" s="2"/>
      <c r="G6" s="2"/>
      <c r="H6" s="2"/>
      <c r="I6" s="2"/>
      <c r="J6" s="2"/>
      <c r="K6" s="2"/>
      <c r="L6" s="2"/>
      <c r="M6" s="2"/>
      <c r="N6" s="2"/>
      <c r="O6" s="2"/>
      <c r="P6" s="2"/>
      <c r="Q6" s="2"/>
      <c r="R6" s="2"/>
    </row>
    <row r="7" spans="1:21" x14ac:dyDescent="0.25">
      <c r="A7" s="2"/>
      <c r="B7" s="3" t="s">
        <v>63</v>
      </c>
      <c r="C7" s="2"/>
      <c r="D7" s="2"/>
      <c r="E7" s="2"/>
      <c r="F7" s="2"/>
      <c r="G7" s="2"/>
      <c r="H7" s="2"/>
      <c r="I7" s="2"/>
      <c r="J7" s="2"/>
      <c r="K7" s="2"/>
      <c r="L7" s="2"/>
      <c r="M7" s="2"/>
      <c r="N7" s="2"/>
      <c r="O7" s="2"/>
      <c r="P7" s="2"/>
      <c r="Q7" s="2"/>
      <c r="R7" s="2"/>
      <c r="U7" t="s">
        <v>5</v>
      </c>
    </row>
    <row r="8" spans="1:21" x14ac:dyDescent="0.25">
      <c r="A8" s="1" t="s">
        <v>9</v>
      </c>
      <c r="B8" s="1" t="s">
        <v>10</v>
      </c>
      <c r="C8" s="2"/>
      <c r="D8" s="2"/>
      <c r="E8" s="2"/>
      <c r="F8" s="2"/>
      <c r="G8" s="2"/>
      <c r="H8" s="2"/>
      <c r="I8" s="2"/>
      <c r="J8" s="2"/>
      <c r="K8" s="2"/>
      <c r="L8" s="2"/>
      <c r="M8" s="2"/>
      <c r="N8" s="2"/>
      <c r="O8" s="2"/>
      <c r="P8" s="2"/>
      <c r="Q8" s="2"/>
      <c r="R8" s="2"/>
    </row>
    <row r="9" spans="1:21" ht="32.1" customHeight="1" x14ac:dyDescent="0.25">
      <c r="A9" s="3"/>
      <c r="B9" s="59" t="s">
        <v>64</v>
      </c>
      <c r="C9" s="60"/>
      <c r="D9" s="60"/>
      <c r="E9" s="60"/>
      <c r="F9" s="60"/>
      <c r="G9" s="60"/>
      <c r="H9" s="60"/>
      <c r="I9" s="60"/>
      <c r="J9" s="60"/>
      <c r="K9" s="60"/>
      <c r="L9" s="60"/>
      <c r="M9" s="60"/>
      <c r="N9" s="60"/>
      <c r="O9" s="60"/>
      <c r="P9" s="60"/>
      <c r="Q9" s="60"/>
      <c r="R9" s="60"/>
    </row>
    <row r="10" spans="1:21" x14ac:dyDescent="0.25">
      <c r="A10" s="1" t="s">
        <v>11</v>
      </c>
      <c r="B10" s="1" t="s">
        <v>12</v>
      </c>
      <c r="C10" s="2"/>
      <c r="D10" s="2"/>
      <c r="E10" s="2"/>
      <c r="F10" s="2"/>
      <c r="G10" s="2"/>
      <c r="H10" s="2"/>
      <c r="I10" s="2"/>
      <c r="J10" s="2"/>
      <c r="K10" s="2"/>
      <c r="L10" s="2"/>
      <c r="M10" s="2"/>
      <c r="N10" s="2"/>
      <c r="O10" s="2"/>
      <c r="P10" s="2"/>
      <c r="Q10" s="2"/>
      <c r="R10" s="2"/>
    </row>
    <row r="11" spans="1:21" x14ac:dyDescent="0.25">
      <c r="A11" s="2"/>
      <c r="B11" s="2" t="s">
        <v>52</v>
      </c>
      <c r="C11" s="2"/>
      <c r="D11" s="2"/>
      <c r="E11" s="2"/>
      <c r="F11" s="2"/>
      <c r="G11" s="2"/>
      <c r="H11" s="2"/>
      <c r="I11" s="2"/>
      <c r="J11" s="2"/>
      <c r="K11" s="2"/>
      <c r="L11" s="2"/>
      <c r="M11" s="2"/>
      <c r="N11" s="2"/>
      <c r="O11" s="2"/>
      <c r="P11" s="2"/>
      <c r="Q11" s="2"/>
      <c r="R11" s="2"/>
    </row>
    <row r="12" spans="1:21" x14ac:dyDescent="0.25">
      <c r="A12" s="4" t="s">
        <v>13</v>
      </c>
      <c r="B12" s="4" t="s">
        <v>14</v>
      </c>
      <c r="C12" s="2"/>
      <c r="D12" s="2"/>
      <c r="E12" s="2"/>
      <c r="F12" s="2"/>
      <c r="G12" s="2"/>
      <c r="H12" s="2"/>
      <c r="I12" s="2"/>
      <c r="J12" s="2"/>
      <c r="K12" s="2"/>
      <c r="L12" s="2"/>
      <c r="M12" s="2"/>
      <c r="N12" s="2"/>
      <c r="O12" s="2"/>
      <c r="P12" s="2"/>
      <c r="Q12" s="2"/>
      <c r="R12" s="2"/>
    </row>
    <row r="13" spans="1:21" x14ac:dyDescent="0.25">
      <c r="A13" s="3"/>
      <c r="B13" s="3" t="s">
        <v>61</v>
      </c>
      <c r="C13" s="2"/>
      <c r="D13" s="2"/>
      <c r="E13" s="2"/>
      <c r="F13" s="2"/>
      <c r="G13" s="2"/>
      <c r="H13" s="2"/>
      <c r="I13" s="2"/>
      <c r="J13" s="2"/>
      <c r="K13" s="2"/>
      <c r="L13" s="2"/>
      <c r="M13" s="2"/>
      <c r="N13" s="2"/>
      <c r="O13" s="2"/>
      <c r="P13" s="2"/>
      <c r="Q13" s="2"/>
      <c r="R13" s="2"/>
    </row>
    <row r="14" spans="1:21" x14ac:dyDescent="0.25">
      <c r="A14" s="4" t="s">
        <v>15</v>
      </c>
      <c r="B14" s="4" t="s">
        <v>16</v>
      </c>
      <c r="C14" s="2"/>
      <c r="D14" s="2"/>
      <c r="E14" s="2"/>
      <c r="F14" s="2"/>
      <c r="G14" s="2"/>
      <c r="H14" s="2"/>
      <c r="I14" s="2"/>
      <c r="J14" s="2"/>
      <c r="K14" s="2"/>
      <c r="L14" s="2"/>
      <c r="M14" s="2"/>
      <c r="N14" s="2"/>
      <c r="O14" s="2"/>
      <c r="P14" s="2"/>
      <c r="Q14" s="2"/>
      <c r="R14" s="2"/>
    </row>
    <row r="15" spans="1:21" x14ac:dyDescent="0.25">
      <c r="A15" s="3"/>
      <c r="B15" s="3" t="s">
        <v>17</v>
      </c>
      <c r="C15" s="2"/>
      <c r="D15" s="2"/>
      <c r="E15" s="2"/>
      <c r="F15" s="2"/>
      <c r="G15" s="2"/>
      <c r="H15" s="2"/>
      <c r="I15" s="2"/>
      <c r="J15" s="2"/>
      <c r="K15" s="2"/>
      <c r="L15" s="2"/>
      <c r="M15" s="2"/>
      <c r="N15" s="2"/>
      <c r="O15" s="2"/>
      <c r="P15" s="2"/>
      <c r="Q15" s="2"/>
      <c r="R15" s="2"/>
    </row>
    <row r="16" spans="1:21" x14ac:dyDescent="0.25">
      <c r="A16" s="1" t="s">
        <v>18</v>
      </c>
      <c r="B16" s="1" t="s">
        <v>19</v>
      </c>
      <c r="C16" s="2"/>
      <c r="D16" s="2"/>
      <c r="E16" s="2"/>
      <c r="F16" s="2"/>
      <c r="G16" s="2"/>
      <c r="H16" s="2"/>
      <c r="I16" s="2"/>
      <c r="J16" s="2"/>
      <c r="K16" s="2"/>
      <c r="L16" s="2"/>
      <c r="M16" s="2"/>
      <c r="N16" s="2"/>
      <c r="O16" s="2"/>
      <c r="P16" s="2"/>
      <c r="Q16" s="2"/>
      <c r="R16" s="2"/>
    </row>
    <row r="17" spans="1:21" x14ac:dyDescent="0.25">
      <c r="A17" s="2"/>
      <c r="B17" s="31" t="s">
        <v>66</v>
      </c>
      <c r="C17" s="2"/>
      <c r="D17" s="2"/>
      <c r="E17" s="2"/>
      <c r="F17" s="2"/>
      <c r="G17" s="2"/>
      <c r="H17" s="2"/>
      <c r="I17" s="2"/>
      <c r="J17" s="2"/>
      <c r="K17" s="2"/>
      <c r="L17" s="2"/>
      <c r="M17" s="2"/>
      <c r="N17" s="2"/>
      <c r="O17" s="2"/>
      <c r="P17" s="2"/>
      <c r="Q17" s="2"/>
      <c r="R17" s="2"/>
    </row>
    <row r="18" spans="1:21" x14ac:dyDescent="0.25">
      <c r="A18" s="2"/>
      <c r="B18" s="31" t="s">
        <v>67</v>
      </c>
      <c r="C18" s="2"/>
      <c r="D18" s="2"/>
      <c r="E18" s="2"/>
      <c r="F18" s="2"/>
      <c r="G18" s="2"/>
      <c r="H18" s="2"/>
      <c r="I18" s="2"/>
      <c r="J18" s="2"/>
      <c r="K18" s="2"/>
      <c r="L18" s="2"/>
      <c r="M18" s="2"/>
      <c r="N18" s="2"/>
      <c r="O18" s="2"/>
      <c r="P18" s="2"/>
      <c r="Q18" s="2"/>
      <c r="R18" s="2"/>
    </row>
    <row r="19" spans="1:21" x14ac:dyDescent="0.25">
      <c r="A19" s="1" t="s">
        <v>20</v>
      </c>
      <c r="B19" s="1" t="s">
        <v>21</v>
      </c>
      <c r="C19" s="2"/>
      <c r="D19" s="2"/>
      <c r="E19" s="2"/>
      <c r="F19" s="2"/>
      <c r="G19" s="2"/>
      <c r="H19" s="2"/>
      <c r="I19" s="2"/>
      <c r="J19" s="2"/>
      <c r="K19" s="2"/>
      <c r="L19" s="2"/>
      <c r="M19" s="2"/>
      <c r="N19" s="2"/>
      <c r="O19" s="2"/>
      <c r="P19" s="2"/>
      <c r="Q19" s="2"/>
      <c r="R19" s="2"/>
    </row>
    <row r="20" spans="1:21" x14ac:dyDescent="0.25">
      <c r="A20" s="2"/>
      <c r="B20" s="2" t="s">
        <v>22</v>
      </c>
      <c r="C20" s="2"/>
      <c r="D20" s="2"/>
      <c r="E20" s="2"/>
      <c r="F20" s="2"/>
      <c r="G20" s="2"/>
      <c r="H20" s="2"/>
      <c r="I20" s="2"/>
      <c r="J20" s="2"/>
      <c r="K20" s="2"/>
      <c r="L20" s="2"/>
      <c r="M20" s="2"/>
      <c r="N20" s="2"/>
      <c r="O20" s="2"/>
      <c r="P20" s="2"/>
      <c r="Q20" s="2"/>
      <c r="R20" s="2"/>
    </row>
    <row r="21" spans="1:21" x14ac:dyDescent="0.25">
      <c r="A21" s="1" t="s">
        <v>23</v>
      </c>
      <c r="B21" s="1" t="s">
        <v>24</v>
      </c>
      <c r="C21" s="2"/>
      <c r="D21" s="2"/>
      <c r="E21" s="2"/>
      <c r="F21" s="2"/>
      <c r="G21" s="2"/>
      <c r="H21" s="2"/>
      <c r="I21" s="2"/>
      <c r="J21" s="2"/>
      <c r="K21" s="2"/>
      <c r="L21" s="2"/>
      <c r="M21" s="2"/>
      <c r="N21" s="2"/>
      <c r="O21" s="2"/>
      <c r="P21" s="2"/>
      <c r="Q21" s="2"/>
      <c r="R21" s="2"/>
    </row>
    <row r="22" spans="1:21" x14ac:dyDescent="0.25">
      <c r="A22" s="2"/>
      <c r="B22" s="2" t="s">
        <v>25</v>
      </c>
      <c r="C22" s="2"/>
      <c r="D22" s="2"/>
      <c r="E22" s="2"/>
      <c r="F22" s="2"/>
      <c r="G22" s="2"/>
      <c r="H22" s="2"/>
      <c r="I22" s="2"/>
      <c r="J22" s="2"/>
      <c r="K22" s="2"/>
      <c r="L22" s="2"/>
      <c r="M22" s="2"/>
      <c r="N22" s="2"/>
      <c r="O22" s="2"/>
      <c r="P22" s="2"/>
      <c r="Q22" s="2"/>
      <c r="R22" s="2"/>
    </row>
    <row r="23" spans="1:21" x14ac:dyDescent="0.25">
      <c r="A23" s="1" t="s">
        <v>26</v>
      </c>
      <c r="B23" s="1" t="s">
        <v>27</v>
      </c>
      <c r="C23" s="2"/>
      <c r="D23" s="2"/>
      <c r="E23" s="2"/>
      <c r="F23" s="2"/>
      <c r="G23" s="2"/>
      <c r="H23" s="2"/>
      <c r="I23" s="2"/>
      <c r="J23" s="2"/>
      <c r="K23" s="2"/>
      <c r="L23" s="2"/>
      <c r="M23" s="2"/>
      <c r="N23" s="2"/>
      <c r="O23" s="2"/>
      <c r="P23" s="2"/>
      <c r="Q23" s="2"/>
      <c r="R23" s="2"/>
    </row>
    <row r="24" spans="1:21" x14ac:dyDescent="0.25">
      <c r="A24" s="2"/>
      <c r="B24" s="2" t="s">
        <v>28</v>
      </c>
      <c r="C24" s="2"/>
      <c r="D24" s="2"/>
      <c r="E24" s="2"/>
      <c r="F24" s="2"/>
      <c r="G24" s="2"/>
      <c r="H24" s="2"/>
      <c r="I24" s="2"/>
      <c r="J24" s="2"/>
      <c r="K24" s="2"/>
      <c r="L24" s="2"/>
      <c r="M24" s="2"/>
      <c r="N24" s="2"/>
      <c r="O24" s="2"/>
      <c r="P24" s="2"/>
      <c r="Q24" s="2"/>
      <c r="R24" s="2"/>
    </row>
    <row r="25" spans="1:21" x14ac:dyDescent="0.25">
      <c r="A25" s="1" t="s">
        <v>29</v>
      </c>
      <c r="B25" s="1" t="s">
        <v>30</v>
      </c>
      <c r="C25" s="2"/>
      <c r="D25" s="2"/>
      <c r="E25" s="2"/>
      <c r="F25" s="2"/>
      <c r="G25" s="2"/>
      <c r="H25" s="2"/>
      <c r="I25" s="2"/>
      <c r="J25" s="2"/>
      <c r="K25" s="2"/>
      <c r="L25" s="2"/>
      <c r="M25" s="2"/>
      <c r="N25" s="2"/>
      <c r="O25" s="2"/>
      <c r="P25" s="2"/>
      <c r="Q25" s="2"/>
      <c r="R25" s="2"/>
    </row>
    <row r="26" spans="1:21" ht="32.1" customHeight="1" x14ac:dyDescent="0.25">
      <c r="A26" s="2"/>
      <c r="B26" s="59" t="s">
        <v>65</v>
      </c>
      <c r="C26" s="59"/>
      <c r="D26" s="59"/>
      <c r="E26" s="59"/>
      <c r="F26" s="59"/>
      <c r="G26" s="59"/>
      <c r="H26" s="59"/>
      <c r="I26" s="59"/>
      <c r="J26" s="59"/>
      <c r="K26" s="59"/>
      <c r="L26" s="59"/>
      <c r="M26" s="59"/>
      <c r="N26" s="59"/>
      <c r="O26" s="59"/>
      <c r="P26" s="59"/>
      <c r="Q26" s="59"/>
      <c r="R26" s="59"/>
      <c r="U26" t="s">
        <v>5</v>
      </c>
    </row>
    <row r="27" spans="1:21" x14ac:dyDescent="0.25">
      <c r="A27" s="1" t="s">
        <v>31</v>
      </c>
      <c r="B27" s="1" t="s">
        <v>32</v>
      </c>
      <c r="C27" s="2"/>
      <c r="D27" s="2"/>
      <c r="E27" s="2"/>
      <c r="F27" s="2"/>
      <c r="G27" s="2"/>
      <c r="H27" s="2"/>
      <c r="I27" s="2"/>
      <c r="J27" s="2"/>
      <c r="K27" s="2"/>
      <c r="L27" s="2"/>
      <c r="M27" s="2"/>
      <c r="N27" s="2"/>
      <c r="O27" s="2"/>
      <c r="P27" s="2"/>
      <c r="Q27" s="2"/>
      <c r="R27" s="2"/>
    </row>
    <row r="28" spans="1:21" ht="107.25" customHeight="1" x14ac:dyDescent="0.25">
      <c r="A28" s="3"/>
      <c r="B28" s="61" t="s">
        <v>62</v>
      </c>
      <c r="C28" s="62"/>
      <c r="D28" s="62"/>
      <c r="E28" s="62"/>
      <c r="F28" s="62"/>
      <c r="G28" s="62"/>
      <c r="H28" s="62"/>
      <c r="I28" s="62"/>
      <c r="J28" s="62"/>
      <c r="K28" s="62"/>
      <c r="L28" s="62"/>
      <c r="M28" s="62"/>
      <c r="N28" s="62"/>
      <c r="O28" s="62"/>
      <c r="P28" s="62"/>
      <c r="Q28" s="62"/>
      <c r="R28" s="62"/>
    </row>
    <row r="29" spans="1:21" x14ac:dyDescent="0.25">
      <c r="A29" s="1" t="s">
        <v>33</v>
      </c>
      <c r="B29" s="1" t="s">
        <v>34</v>
      </c>
      <c r="C29" s="2"/>
      <c r="D29" s="2"/>
      <c r="E29" s="2"/>
      <c r="F29" s="2"/>
      <c r="G29" s="2"/>
      <c r="H29" s="2"/>
      <c r="I29" s="2"/>
      <c r="J29" s="2"/>
      <c r="K29" s="2"/>
      <c r="L29" s="2"/>
      <c r="M29" s="2"/>
      <c r="N29" s="2"/>
      <c r="O29" s="2"/>
      <c r="P29" s="2"/>
      <c r="Q29" s="2"/>
      <c r="R29" s="2"/>
    </row>
    <row r="30" spans="1:21" x14ac:dyDescent="0.25">
      <c r="A30" s="2"/>
      <c r="B30" s="2" t="s">
        <v>35</v>
      </c>
      <c r="C30" s="2"/>
      <c r="D30" s="2"/>
      <c r="E30" s="2"/>
      <c r="F30" s="2"/>
      <c r="G30" s="2"/>
      <c r="H30" s="2"/>
      <c r="I30" s="2"/>
      <c r="J30" s="2"/>
      <c r="K30" s="2"/>
      <c r="L30" s="2"/>
      <c r="M30" s="2"/>
      <c r="N30" s="2"/>
      <c r="O30" s="2"/>
      <c r="P30" s="2"/>
      <c r="Q30" s="2"/>
      <c r="R30" s="2"/>
    </row>
    <row r="31" spans="1:21" x14ac:dyDescent="0.25">
      <c r="A31" s="1" t="s">
        <v>36</v>
      </c>
      <c r="B31" s="1" t="s">
        <v>37</v>
      </c>
      <c r="C31" s="2"/>
      <c r="D31" s="2"/>
      <c r="E31" s="2"/>
      <c r="F31" s="2"/>
      <c r="G31" s="2"/>
      <c r="H31" s="2"/>
      <c r="I31" s="2"/>
      <c r="J31" s="2"/>
      <c r="K31" s="2"/>
      <c r="L31" s="2"/>
      <c r="M31" s="2"/>
      <c r="N31" s="2"/>
      <c r="O31" s="2"/>
      <c r="P31" s="2"/>
      <c r="Q31" s="2"/>
      <c r="R31" s="2"/>
    </row>
    <row r="32" spans="1:21" x14ac:dyDescent="0.25">
      <c r="A32" s="2"/>
      <c r="B32" s="2" t="s">
        <v>68</v>
      </c>
      <c r="C32" s="2"/>
      <c r="D32" s="2"/>
      <c r="E32" s="2"/>
      <c r="F32" s="2"/>
      <c r="G32" s="2"/>
      <c r="H32" s="2"/>
      <c r="I32" s="2"/>
      <c r="J32" s="2"/>
      <c r="K32" s="2"/>
      <c r="L32" s="2"/>
      <c r="M32" s="2"/>
      <c r="N32" s="2"/>
      <c r="O32" s="2"/>
      <c r="P32" s="2"/>
      <c r="Q32" s="2"/>
      <c r="R32" s="2"/>
    </row>
    <row r="33" spans="1:18" x14ac:dyDescent="0.25">
      <c r="A33" s="1" t="s">
        <v>38</v>
      </c>
      <c r="B33" s="1" t="s">
        <v>39</v>
      </c>
      <c r="C33" s="2"/>
      <c r="D33" s="2"/>
      <c r="E33" s="2"/>
      <c r="F33" s="2"/>
      <c r="G33" s="2"/>
      <c r="H33" s="2"/>
      <c r="I33" s="2"/>
      <c r="J33" s="2"/>
      <c r="K33" s="2"/>
      <c r="L33" s="2"/>
      <c r="M33" s="2"/>
      <c r="N33" s="2"/>
      <c r="O33" s="2"/>
      <c r="P33" s="2"/>
      <c r="Q33" s="2"/>
      <c r="R33" s="2"/>
    </row>
    <row r="34" spans="1:18" x14ac:dyDescent="0.25">
      <c r="A34" s="2"/>
      <c r="B34" s="3" t="s">
        <v>69</v>
      </c>
      <c r="C34" s="2"/>
      <c r="D34" s="2"/>
      <c r="E34" s="2"/>
      <c r="F34" s="2"/>
      <c r="G34" s="2"/>
      <c r="H34" s="2"/>
      <c r="I34" s="2"/>
      <c r="J34" s="2"/>
      <c r="K34" s="2"/>
      <c r="L34" s="2"/>
      <c r="M34" s="2"/>
      <c r="N34" s="2"/>
      <c r="O34" s="2"/>
      <c r="P34" s="2"/>
      <c r="Q34" s="2"/>
      <c r="R34" s="2"/>
    </row>
    <row r="35" spans="1:18" x14ac:dyDescent="0.25">
      <c r="B35" s="1"/>
      <c r="C35" s="5"/>
      <c r="D35" s="5"/>
      <c r="E35" s="5"/>
      <c r="F35" s="5"/>
      <c r="G35" s="5"/>
      <c r="H35" s="5"/>
      <c r="I35" s="5"/>
      <c r="J35" s="5"/>
      <c r="K35" s="5"/>
      <c r="L35" s="5"/>
      <c r="M35" s="5"/>
      <c r="N35" s="5"/>
      <c r="O35" s="5"/>
      <c r="P35" s="5"/>
      <c r="Q35" s="5"/>
      <c r="R35" s="5"/>
    </row>
    <row r="36" spans="1:18" x14ac:dyDescent="0.25">
      <c r="B36" s="56"/>
    </row>
    <row r="39" spans="1:18" x14ac:dyDescent="0.25">
      <c r="A39" t="s">
        <v>5</v>
      </c>
      <c r="B39" t="s">
        <v>40</v>
      </c>
      <c r="D39" t="s">
        <v>5</v>
      </c>
    </row>
  </sheetData>
  <mergeCells count="3">
    <mergeCell ref="B9:R9"/>
    <mergeCell ref="B28:R28"/>
    <mergeCell ref="B26:R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F4121-E58C-4B57-AEE5-28D7E6BCDA1B}">
  <sheetPr codeName="Feuil2">
    <tabColor theme="8" tint="0.59999389629810485"/>
  </sheetPr>
  <dimension ref="A1:AT41"/>
  <sheetViews>
    <sheetView showGridLines="0" zoomScaleNormal="100" workbookViewId="0">
      <pane xSplit="3" ySplit="4" topLeftCell="AH5" activePane="bottomRight" state="frozen"/>
      <selection activeCell="AT12" sqref="AT12"/>
      <selection pane="topRight" activeCell="AT12" sqref="AT12"/>
      <selection pane="bottomLeft" activeCell="AT12" sqref="AT12"/>
      <selection pane="bottomRight" activeCell="AT9" sqref="AT9"/>
    </sheetView>
  </sheetViews>
  <sheetFormatPr baseColWidth="10" defaultColWidth="11.42578125" defaultRowHeight="15" x14ac:dyDescent="0.25"/>
  <cols>
    <col min="1" max="1" width="20.5703125" style="6" bestFit="1" customWidth="1"/>
    <col min="2" max="2" width="23.85546875" style="6" customWidth="1"/>
    <col min="3" max="3" width="15.140625" style="6" customWidth="1"/>
    <col min="4" max="39" width="11.42578125" style="6"/>
    <col min="40" max="40" width="11.42578125" style="6" customWidth="1"/>
    <col min="41" max="16384" width="11.42578125" style="6"/>
  </cols>
  <sheetData>
    <row r="1" spans="1:46" ht="18.75" x14ac:dyDescent="0.3">
      <c r="A1" s="10" t="s">
        <v>52</v>
      </c>
    </row>
    <row r="2" spans="1:46" s="12" customFormat="1" ht="18.75" x14ac:dyDescent="0.3">
      <c r="A2" s="11" t="s">
        <v>57</v>
      </c>
    </row>
    <row r="3" spans="1:46" ht="19.5" thickBot="1" x14ac:dyDescent="0.35">
      <c r="A3" s="11" t="s">
        <v>56</v>
      </c>
    </row>
    <row r="4" spans="1:46" s="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c r="AR4" s="8">
        <v>46143</v>
      </c>
      <c r="AS4" s="8">
        <v>46174</v>
      </c>
      <c r="AT4" s="8">
        <v>46204</v>
      </c>
    </row>
    <row r="5" spans="1:46" x14ac:dyDescent="0.25">
      <c r="A5" s="66" t="s">
        <v>49</v>
      </c>
      <c r="B5" s="66" t="s">
        <v>41</v>
      </c>
      <c r="C5" s="16" t="s">
        <v>42</v>
      </c>
      <c r="D5" s="18">
        <v>2471</v>
      </c>
      <c r="E5" s="18">
        <v>2344</v>
      </c>
      <c r="F5" s="18">
        <v>2496</v>
      </c>
      <c r="G5" s="18">
        <v>2336</v>
      </c>
      <c r="H5" s="18">
        <v>2277</v>
      </c>
      <c r="I5" s="18">
        <v>2442</v>
      </c>
      <c r="J5" s="18">
        <v>2319</v>
      </c>
      <c r="K5" s="18">
        <v>2167</v>
      </c>
      <c r="L5" s="18">
        <v>2380</v>
      </c>
      <c r="M5" s="18">
        <v>2457</v>
      </c>
      <c r="N5" s="18">
        <v>2489</v>
      </c>
      <c r="O5" s="18">
        <v>2530</v>
      </c>
      <c r="P5" s="18">
        <v>2472</v>
      </c>
      <c r="Q5" s="18">
        <v>2504</v>
      </c>
      <c r="R5" s="18">
        <v>2444</v>
      </c>
      <c r="S5" s="18">
        <v>2473</v>
      </c>
      <c r="T5" s="18">
        <v>2363</v>
      </c>
      <c r="U5" s="18">
        <v>2416</v>
      </c>
      <c r="V5" s="18">
        <v>2482</v>
      </c>
      <c r="W5" s="18">
        <v>2160</v>
      </c>
      <c r="X5" s="18">
        <v>2395</v>
      </c>
      <c r="Y5" s="18">
        <v>2522</v>
      </c>
      <c r="Z5" s="18">
        <v>2402</v>
      </c>
      <c r="AA5" s="18">
        <v>2483</v>
      </c>
      <c r="AB5" s="18">
        <v>2474</v>
      </c>
      <c r="AC5" s="18">
        <v>2380</v>
      </c>
      <c r="AD5" s="18">
        <v>2425</v>
      </c>
      <c r="AE5" s="18">
        <v>2392</v>
      </c>
      <c r="AF5" s="18">
        <v>2377</v>
      </c>
      <c r="AG5" s="18">
        <v>2386</v>
      </c>
      <c r="AH5" s="18">
        <v>2453</v>
      </c>
      <c r="AI5" s="18">
        <v>2129</v>
      </c>
      <c r="AJ5" s="18">
        <v>2384</v>
      </c>
      <c r="AK5" s="18">
        <v>2461</v>
      </c>
      <c r="AL5" s="18">
        <v>2390</v>
      </c>
      <c r="AM5" s="18">
        <v>2573</v>
      </c>
      <c r="AN5" s="18">
        <v>2386</v>
      </c>
      <c r="AO5" s="18">
        <v>2418</v>
      </c>
      <c r="AP5" s="18">
        <v>2508</v>
      </c>
      <c r="AQ5" s="18">
        <v>2461</v>
      </c>
      <c r="AR5" s="18">
        <v>2299</v>
      </c>
      <c r="AS5" s="18">
        <v>2471</v>
      </c>
      <c r="AT5" s="18">
        <v>2412</v>
      </c>
    </row>
    <row r="6" spans="1:46" x14ac:dyDescent="0.25">
      <c r="A6" s="64"/>
      <c r="B6" s="64"/>
      <c r="C6" s="6" t="s">
        <v>43</v>
      </c>
      <c r="D6" s="19">
        <v>48129</v>
      </c>
      <c r="E6" s="19">
        <v>45909</v>
      </c>
      <c r="F6" s="19">
        <v>47141</v>
      </c>
      <c r="G6" s="19">
        <v>45015</v>
      </c>
      <c r="H6" s="19">
        <v>45271</v>
      </c>
      <c r="I6" s="19">
        <v>46595</v>
      </c>
      <c r="J6" s="19">
        <v>44763</v>
      </c>
      <c r="K6" s="19">
        <v>44976</v>
      </c>
      <c r="L6" s="19">
        <v>45893</v>
      </c>
      <c r="M6" s="19">
        <v>45787</v>
      </c>
      <c r="N6" s="19">
        <v>46359</v>
      </c>
      <c r="O6" s="19">
        <v>46798</v>
      </c>
      <c r="P6" s="19">
        <v>48177</v>
      </c>
      <c r="Q6" s="19">
        <v>47098</v>
      </c>
      <c r="R6" s="19">
        <v>47104</v>
      </c>
      <c r="S6" s="19">
        <v>46258</v>
      </c>
      <c r="T6" s="19">
        <v>46371</v>
      </c>
      <c r="U6" s="19">
        <v>45202</v>
      </c>
      <c r="V6" s="19">
        <v>45885</v>
      </c>
      <c r="W6" s="19">
        <v>44729</v>
      </c>
      <c r="X6" s="19">
        <v>45161</v>
      </c>
      <c r="Y6" s="19">
        <v>46197</v>
      </c>
      <c r="Z6" s="19">
        <v>45507</v>
      </c>
      <c r="AA6" s="19">
        <v>46173</v>
      </c>
      <c r="AB6" s="19">
        <v>46762</v>
      </c>
      <c r="AC6" s="19">
        <v>44178</v>
      </c>
      <c r="AD6" s="19">
        <v>45340</v>
      </c>
      <c r="AE6" s="19">
        <v>44895</v>
      </c>
      <c r="AF6" s="19">
        <v>45271</v>
      </c>
      <c r="AG6" s="19">
        <v>44805</v>
      </c>
      <c r="AH6" s="19">
        <v>44763</v>
      </c>
      <c r="AI6" s="19">
        <v>43774</v>
      </c>
      <c r="AJ6" s="19">
        <v>44279</v>
      </c>
      <c r="AK6" s="19">
        <v>45147</v>
      </c>
      <c r="AL6" s="19">
        <v>43984</v>
      </c>
      <c r="AM6" s="19">
        <v>45299</v>
      </c>
      <c r="AN6" s="19">
        <v>45794</v>
      </c>
      <c r="AO6" s="19">
        <v>43852</v>
      </c>
      <c r="AP6" s="19">
        <v>44764</v>
      </c>
      <c r="AQ6" s="19">
        <v>44675</v>
      </c>
      <c r="AR6" s="19">
        <v>42989</v>
      </c>
      <c r="AS6" s="19">
        <v>44480</v>
      </c>
      <c r="AT6" s="19">
        <v>44430</v>
      </c>
    </row>
    <row r="7" spans="1:46" x14ac:dyDescent="0.25">
      <c r="A7" s="64"/>
      <c r="B7" s="64"/>
      <c r="C7" s="6" t="s">
        <v>44</v>
      </c>
      <c r="D7" s="19">
        <v>319948</v>
      </c>
      <c r="E7" s="19">
        <v>313440</v>
      </c>
      <c r="F7" s="19">
        <v>316538</v>
      </c>
      <c r="G7" s="19">
        <v>307410</v>
      </c>
      <c r="H7" s="19">
        <v>308430</v>
      </c>
      <c r="I7" s="19">
        <v>312640</v>
      </c>
      <c r="J7" s="19">
        <v>305996</v>
      </c>
      <c r="K7" s="19">
        <v>307387</v>
      </c>
      <c r="L7" s="19">
        <v>309382</v>
      </c>
      <c r="M7" s="19">
        <v>308831</v>
      </c>
      <c r="N7" s="19">
        <v>310200</v>
      </c>
      <c r="O7" s="19">
        <v>310006</v>
      </c>
      <c r="P7" s="19">
        <v>309881</v>
      </c>
      <c r="Q7" s="19">
        <v>307141</v>
      </c>
      <c r="R7" s="19">
        <v>305624</v>
      </c>
      <c r="S7" s="19">
        <v>301700</v>
      </c>
      <c r="T7" s="19">
        <v>302278</v>
      </c>
      <c r="U7" s="19">
        <v>297910</v>
      </c>
      <c r="V7" s="19">
        <v>300325</v>
      </c>
      <c r="W7" s="19">
        <v>296939</v>
      </c>
      <c r="X7" s="19">
        <v>296846</v>
      </c>
      <c r="Y7" s="19">
        <v>300452</v>
      </c>
      <c r="Z7" s="19">
        <v>298638</v>
      </c>
      <c r="AA7" s="19">
        <v>298543</v>
      </c>
      <c r="AB7" s="19">
        <v>301912</v>
      </c>
      <c r="AC7" s="19">
        <v>293056</v>
      </c>
      <c r="AD7" s="19">
        <v>296407</v>
      </c>
      <c r="AE7" s="19">
        <v>294251</v>
      </c>
      <c r="AF7" s="19">
        <v>294823</v>
      </c>
      <c r="AG7" s="19">
        <v>293227</v>
      </c>
      <c r="AH7" s="19">
        <v>294242</v>
      </c>
      <c r="AI7" s="19">
        <v>290362</v>
      </c>
      <c r="AJ7" s="19">
        <v>290948</v>
      </c>
      <c r="AK7" s="19">
        <v>293327</v>
      </c>
      <c r="AL7" s="19">
        <v>288986</v>
      </c>
      <c r="AM7" s="19">
        <v>291879</v>
      </c>
      <c r="AN7" s="19">
        <v>290602</v>
      </c>
      <c r="AO7" s="19">
        <v>284033</v>
      </c>
      <c r="AP7" s="19">
        <v>286994</v>
      </c>
      <c r="AQ7" s="19">
        <v>286682</v>
      </c>
      <c r="AR7" s="19">
        <v>280232</v>
      </c>
      <c r="AS7" s="19">
        <v>286622</v>
      </c>
      <c r="AT7" s="19">
        <v>285763</v>
      </c>
    </row>
    <row r="8" spans="1:46" x14ac:dyDescent="0.25">
      <c r="A8" s="64"/>
      <c r="B8" s="64"/>
      <c r="C8" s="9" t="s">
        <v>53</v>
      </c>
      <c r="D8" s="20">
        <v>370548</v>
      </c>
      <c r="E8" s="20">
        <v>361693</v>
      </c>
      <c r="F8" s="20">
        <v>366175</v>
      </c>
      <c r="G8" s="20">
        <v>354761</v>
      </c>
      <c r="H8" s="20">
        <v>355978</v>
      </c>
      <c r="I8" s="20">
        <v>361677</v>
      </c>
      <c r="J8" s="20">
        <v>353078</v>
      </c>
      <c r="K8" s="20">
        <v>354530</v>
      </c>
      <c r="L8" s="20">
        <v>357655</v>
      </c>
      <c r="M8" s="20">
        <v>357075</v>
      </c>
      <c r="N8" s="20">
        <v>359048</v>
      </c>
      <c r="O8" s="20">
        <v>359334</v>
      </c>
      <c r="P8" s="20">
        <v>360530</v>
      </c>
      <c r="Q8" s="20">
        <v>356743</v>
      </c>
      <c r="R8" s="20">
        <v>355172</v>
      </c>
      <c r="S8" s="20">
        <v>350431</v>
      </c>
      <c r="T8" s="20">
        <v>351012</v>
      </c>
      <c r="U8" s="20">
        <v>345528</v>
      </c>
      <c r="V8" s="20">
        <v>348692</v>
      </c>
      <c r="W8" s="20">
        <v>343828</v>
      </c>
      <c r="X8" s="20">
        <v>344402</v>
      </c>
      <c r="Y8" s="20">
        <v>349171</v>
      </c>
      <c r="Z8" s="20">
        <v>346547</v>
      </c>
      <c r="AA8" s="20">
        <v>347199</v>
      </c>
      <c r="AB8" s="20">
        <v>351148</v>
      </c>
      <c r="AC8" s="20">
        <v>339614</v>
      </c>
      <c r="AD8" s="20">
        <v>344172</v>
      </c>
      <c r="AE8" s="20">
        <v>341538</v>
      </c>
      <c r="AF8" s="20">
        <v>342471</v>
      </c>
      <c r="AG8" s="20">
        <v>340418</v>
      </c>
      <c r="AH8" s="20">
        <v>341458</v>
      </c>
      <c r="AI8" s="20">
        <v>336265</v>
      </c>
      <c r="AJ8" s="20">
        <v>337611</v>
      </c>
      <c r="AK8" s="20">
        <v>340935</v>
      </c>
      <c r="AL8" s="20">
        <v>335360</v>
      </c>
      <c r="AM8" s="20">
        <v>339751</v>
      </c>
      <c r="AN8" s="20">
        <v>338782</v>
      </c>
      <c r="AO8" s="20">
        <v>330303</v>
      </c>
      <c r="AP8" s="20">
        <v>334266</v>
      </c>
      <c r="AQ8" s="20">
        <v>333818</v>
      </c>
      <c r="AR8" s="20">
        <v>325520</v>
      </c>
      <c r="AS8" s="20">
        <v>333573</v>
      </c>
      <c r="AT8" s="20">
        <v>332605</v>
      </c>
    </row>
    <row r="9" spans="1:46" x14ac:dyDescent="0.25">
      <c r="A9" s="64"/>
      <c r="B9" s="64" t="s">
        <v>45</v>
      </c>
      <c r="C9" s="6" t="s">
        <v>42</v>
      </c>
      <c r="D9" s="19">
        <v>50134</v>
      </c>
      <c r="E9" s="19">
        <v>48072</v>
      </c>
      <c r="F9" s="19">
        <v>51248</v>
      </c>
      <c r="G9" s="19">
        <v>44054</v>
      </c>
      <c r="H9" s="19">
        <v>41856</v>
      </c>
      <c r="I9" s="19">
        <v>47065</v>
      </c>
      <c r="J9" s="19">
        <v>42354</v>
      </c>
      <c r="K9" s="19">
        <v>37728</v>
      </c>
      <c r="L9" s="19">
        <v>45373</v>
      </c>
      <c r="M9" s="19">
        <v>48612</v>
      </c>
      <c r="N9" s="19">
        <v>48360</v>
      </c>
      <c r="O9" s="19">
        <v>49680</v>
      </c>
      <c r="P9" s="19">
        <v>48710</v>
      </c>
      <c r="Q9" s="19">
        <v>50056</v>
      </c>
      <c r="R9" s="19">
        <v>46329</v>
      </c>
      <c r="S9" s="19">
        <v>47684</v>
      </c>
      <c r="T9" s="19">
        <v>42652</v>
      </c>
      <c r="U9" s="19">
        <v>44356</v>
      </c>
      <c r="V9" s="19">
        <v>45609</v>
      </c>
      <c r="W9" s="19">
        <v>36825</v>
      </c>
      <c r="X9" s="19">
        <v>44990</v>
      </c>
      <c r="Y9" s="19">
        <v>49122</v>
      </c>
      <c r="Z9" s="19">
        <v>44094</v>
      </c>
      <c r="AA9" s="19">
        <v>48509</v>
      </c>
      <c r="AB9" s="19">
        <v>49933</v>
      </c>
      <c r="AC9" s="19">
        <v>47398</v>
      </c>
      <c r="AD9" s="19">
        <v>45840</v>
      </c>
      <c r="AE9" s="19">
        <v>44840</v>
      </c>
      <c r="AF9" s="19">
        <v>42521</v>
      </c>
      <c r="AG9" s="19">
        <v>42351</v>
      </c>
      <c r="AH9" s="19">
        <v>44493</v>
      </c>
      <c r="AI9" s="19">
        <v>34951</v>
      </c>
      <c r="AJ9" s="19">
        <v>44910</v>
      </c>
      <c r="AK9" s="19">
        <v>48622</v>
      </c>
      <c r="AL9" s="19">
        <v>42637</v>
      </c>
      <c r="AM9" s="19">
        <v>49511</v>
      </c>
      <c r="AN9" s="19">
        <v>45296</v>
      </c>
      <c r="AO9" s="19">
        <v>46454</v>
      </c>
      <c r="AP9" s="19">
        <v>46688</v>
      </c>
      <c r="AQ9" s="19">
        <v>45313</v>
      </c>
      <c r="AR9" s="19">
        <v>39190</v>
      </c>
      <c r="AS9" s="19">
        <v>44633</v>
      </c>
      <c r="AT9" s="19">
        <v>44120</v>
      </c>
    </row>
    <row r="10" spans="1:46" x14ac:dyDescent="0.25">
      <c r="A10" s="64"/>
      <c r="B10" s="64"/>
      <c r="C10" s="6" t="s">
        <v>43</v>
      </c>
      <c r="D10" s="19">
        <v>197309</v>
      </c>
      <c r="E10" s="19">
        <v>171753</v>
      </c>
      <c r="F10" s="19">
        <v>183098</v>
      </c>
      <c r="G10" s="19">
        <v>160518</v>
      </c>
      <c r="H10" s="19">
        <v>158913</v>
      </c>
      <c r="I10" s="19">
        <v>170742</v>
      </c>
      <c r="J10" s="19">
        <v>153395</v>
      </c>
      <c r="K10" s="19">
        <v>148696</v>
      </c>
      <c r="L10" s="19">
        <v>164481</v>
      </c>
      <c r="M10" s="19">
        <v>163316</v>
      </c>
      <c r="N10" s="19">
        <v>169771</v>
      </c>
      <c r="O10" s="19">
        <v>176746</v>
      </c>
      <c r="P10" s="19">
        <v>188837</v>
      </c>
      <c r="Q10" s="19">
        <v>177403</v>
      </c>
      <c r="R10" s="19">
        <v>175144</v>
      </c>
      <c r="S10" s="19">
        <v>165966</v>
      </c>
      <c r="T10" s="19">
        <v>163688</v>
      </c>
      <c r="U10" s="19">
        <v>157172</v>
      </c>
      <c r="V10" s="19">
        <v>159585</v>
      </c>
      <c r="W10" s="19">
        <v>145185</v>
      </c>
      <c r="X10" s="19">
        <v>157210</v>
      </c>
      <c r="Y10" s="19">
        <v>165192</v>
      </c>
      <c r="Z10" s="19">
        <v>159761</v>
      </c>
      <c r="AA10" s="19">
        <v>166638</v>
      </c>
      <c r="AB10" s="19">
        <v>186642</v>
      </c>
      <c r="AC10" s="19">
        <v>164280</v>
      </c>
      <c r="AD10" s="19">
        <v>168338</v>
      </c>
      <c r="AE10" s="19">
        <v>160477</v>
      </c>
      <c r="AF10" s="19">
        <v>159720</v>
      </c>
      <c r="AG10" s="19">
        <v>156408</v>
      </c>
      <c r="AH10" s="19">
        <v>156539</v>
      </c>
      <c r="AI10" s="19">
        <v>143988</v>
      </c>
      <c r="AJ10" s="19">
        <v>155970</v>
      </c>
      <c r="AK10" s="19">
        <v>162580</v>
      </c>
      <c r="AL10" s="19">
        <v>153428</v>
      </c>
      <c r="AM10" s="19">
        <v>166065</v>
      </c>
      <c r="AN10" s="19">
        <v>178207</v>
      </c>
      <c r="AO10" s="19">
        <v>158016</v>
      </c>
      <c r="AP10" s="19">
        <v>163202</v>
      </c>
      <c r="AQ10" s="19">
        <v>157464</v>
      </c>
      <c r="AR10" s="19">
        <v>143696</v>
      </c>
      <c r="AS10" s="19">
        <v>156481</v>
      </c>
      <c r="AT10" s="19">
        <v>152634</v>
      </c>
    </row>
    <row r="11" spans="1:46" x14ac:dyDescent="0.25">
      <c r="A11" s="64"/>
      <c r="B11" s="64"/>
      <c r="C11" s="6" t="s">
        <v>44</v>
      </c>
      <c r="D11" s="19">
        <v>208454</v>
      </c>
      <c r="E11" s="19">
        <v>194523</v>
      </c>
      <c r="F11" s="19">
        <v>200548</v>
      </c>
      <c r="G11" s="19">
        <v>186729</v>
      </c>
      <c r="H11" s="19">
        <v>188430</v>
      </c>
      <c r="I11" s="19">
        <v>193971</v>
      </c>
      <c r="J11" s="19">
        <v>182671</v>
      </c>
      <c r="K11" s="19">
        <v>182915</v>
      </c>
      <c r="L11" s="19">
        <v>189463</v>
      </c>
      <c r="M11" s="19">
        <v>189601</v>
      </c>
      <c r="N11" s="19">
        <v>197975</v>
      </c>
      <c r="O11" s="19">
        <v>195508</v>
      </c>
      <c r="P11" s="19">
        <v>194031</v>
      </c>
      <c r="Q11" s="19">
        <v>185947</v>
      </c>
      <c r="R11" s="19">
        <v>184767</v>
      </c>
      <c r="S11" s="19">
        <v>179039</v>
      </c>
      <c r="T11" s="19">
        <v>179977</v>
      </c>
      <c r="U11" s="19">
        <v>173888</v>
      </c>
      <c r="V11" s="19">
        <v>175857</v>
      </c>
      <c r="W11" s="19">
        <v>169523</v>
      </c>
      <c r="X11" s="19">
        <v>172225</v>
      </c>
      <c r="Y11" s="19">
        <v>180358</v>
      </c>
      <c r="Z11" s="19">
        <v>183763</v>
      </c>
      <c r="AA11" s="19">
        <v>181222</v>
      </c>
      <c r="AB11" s="19">
        <v>187486</v>
      </c>
      <c r="AC11" s="19">
        <v>171536</v>
      </c>
      <c r="AD11" s="19">
        <v>177677</v>
      </c>
      <c r="AE11" s="19">
        <v>173818</v>
      </c>
      <c r="AF11" s="19">
        <v>174927</v>
      </c>
      <c r="AG11" s="19">
        <v>172770</v>
      </c>
      <c r="AH11" s="19">
        <v>173215</v>
      </c>
      <c r="AI11" s="19">
        <v>166819</v>
      </c>
      <c r="AJ11" s="19">
        <v>169759</v>
      </c>
      <c r="AK11" s="19">
        <v>177107</v>
      </c>
      <c r="AL11" s="19">
        <v>175970</v>
      </c>
      <c r="AM11" s="19">
        <v>178960</v>
      </c>
      <c r="AN11" s="19">
        <v>178165</v>
      </c>
      <c r="AO11" s="19">
        <v>165002</v>
      </c>
      <c r="AP11" s="19">
        <v>170439</v>
      </c>
      <c r="AQ11" s="19">
        <v>168500</v>
      </c>
      <c r="AR11" s="19">
        <v>160543</v>
      </c>
      <c r="AS11" s="19">
        <v>168734</v>
      </c>
      <c r="AT11" s="19">
        <v>166685</v>
      </c>
    </row>
    <row r="12" spans="1:46" x14ac:dyDescent="0.25">
      <c r="A12" s="64"/>
      <c r="B12" s="64"/>
      <c r="C12" s="9" t="s">
        <v>53</v>
      </c>
      <c r="D12" s="20">
        <v>455897</v>
      </c>
      <c r="E12" s="20">
        <v>414348</v>
      </c>
      <c r="F12" s="20">
        <v>434894</v>
      </c>
      <c r="G12" s="20">
        <v>391301</v>
      </c>
      <c r="H12" s="20">
        <v>389199</v>
      </c>
      <c r="I12" s="20">
        <v>411778</v>
      </c>
      <c r="J12" s="20">
        <v>378420</v>
      </c>
      <c r="K12" s="20">
        <v>369339</v>
      </c>
      <c r="L12" s="20">
        <v>399317</v>
      </c>
      <c r="M12" s="20">
        <v>401529</v>
      </c>
      <c r="N12" s="20">
        <v>416106</v>
      </c>
      <c r="O12" s="20">
        <v>421934</v>
      </c>
      <c r="P12" s="20">
        <v>431578</v>
      </c>
      <c r="Q12" s="20">
        <v>413406</v>
      </c>
      <c r="R12" s="20">
        <v>406240</v>
      </c>
      <c r="S12" s="20">
        <v>392689</v>
      </c>
      <c r="T12" s="20">
        <v>386317</v>
      </c>
      <c r="U12" s="20">
        <v>375416</v>
      </c>
      <c r="V12" s="20">
        <v>381051</v>
      </c>
      <c r="W12" s="20">
        <v>351533</v>
      </c>
      <c r="X12" s="20">
        <v>374425</v>
      </c>
      <c r="Y12" s="20">
        <v>394672</v>
      </c>
      <c r="Z12" s="20">
        <v>387618</v>
      </c>
      <c r="AA12" s="20">
        <v>396369</v>
      </c>
      <c r="AB12" s="20">
        <v>424061</v>
      </c>
      <c r="AC12" s="20">
        <v>383214</v>
      </c>
      <c r="AD12" s="20">
        <v>391855</v>
      </c>
      <c r="AE12" s="20">
        <v>379135</v>
      </c>
      <c r="AF12" s="20">
        <v>377168</v>
      </c>
      <c r="AG12" s="20">
        <v>371529</v>
      </c>
      <c r="AH12" s="20">
        <v>374247</v>
      </c>
      <c r="AI12" s="20">
        <v>345758</v>
      </c>
      <c r="AJ12" s="20">
        <v>370639</v>
      </c>
      <c r="AK12" s="20">
        <v>388309</v>
      </c>
      <c r="AL12" s="20">
        <v>372035</v>
      </c>
      <c r="AM12" s="20">
        <v>394536</v>
      </c>
      <c r="AN12" s="20">
        <v>401668</v>
      </c>
      <c r="AO12" s="20">
        <v>369472</v>
      </c>
      <c r="AP12" s="20">
        <v>380329</v>
      </c>
      <c r="AQ12" s="20">
        <v>371277</v>
      </c>
      <c r="AR12" s="20">
        <v>343429</v>
      </c>
      <c r="AS12" s="20">
        <v>369848</v>
      </c>
      <c r="AT12" s="20">
        <v>363439</v>
      </c>
    </row>
    <row r="13" spans="1:46" x14ac:dyDescent="0.25">
      <c r="A13" s="64"/>
      <c r="B13" s="64" t="s">
        <v>53</v>
      </c>
      <c r="C13" s="6" t="s">
        <v>42</v>
      </c>
      <c r="D13" s="19">
        <v>52605</v>
      </c>
      <c r="E13" s="19">
        <v>50416</v>
      </c>
      <c r="F13" s="19">
        <v>53744</v>
      </c>
      <c r="G13" s="19">
        <v>46390</v>
      </c>
      <c r="H13" s="19">
        <v>44133</v>
      </c>
      <c r="I13" s="19">
        <v>49507</v>
      </c>
      <c r="J13" s="19">
        <v>44673</v>
      </c>
      <c r="K13" s="19">
        <v>39895</v>
      </c>
      <c r="L13" s="19">
        <v>47753</v>
      </c>
      <c r="M13" s="19">
        <v>51069</v>
      </c>
      <c r="N13" s="19">
        <v>50849</v>
      </c>
      <c r="O13" s="19">
        <v>52210</v>
      </c>
      <c r="P13" s="19">
        <v>51182</v>
      </c>
      <c r="Q13" s="19">
        <v>52560</v>
      </c>
      <c r="R13" s="19">
        <v>48773</v>
      </c>
      <c r="S13" s="19">
        <v>50157</v>
      </c>
      <c r="T13" s="19">
        <v>45015</v>
      </c>
      <c r="U13" s="19">
        <v>46772</v>
      </c>
      <c r="V13" s="19">
        <v>48091</v>
      </c>
      <c r="W13" s="19">
        <v>38985</v>
      </c>
      <c r="X13" s="19">
        <v>47385</v>
      </c>
      <c r="Y13" s="19">
        <v>51644</v>
      </c>
      <c r="Z13" s="19">
        <v>46496</v>
      </c>
      <c r="AA13" s="19">
        <v>50992</v>
      </c>
      <c r="AB13" s="19">
        <v>52407</v>
      </c>
      <c r="AC13" s="19">
        <v>49778</v>
      </c>
      <c r="AD13" s="19">
        <v>48265</v>
      </c>
      <c r="AE13" s="19">
        <v>47232</v>
      </c>
      <c r="AF13" s="19">
        <v>44898</v>
      </c>
      <c r="AG13" s="19">
        <v>44737</v>
      </c>
      <c r="AH13" s="19">
        <v>46946</v>
      </c>
      <c r="AI13" s="19">
        <v>37080</v>
      </c>
      <c r="AJ13" s="19">
        <v>47294</v>
      </c>
      <c r="AK13" s="19">
        <v>51083</v>
      </c>
      <c r="AL13" s="19">
        <v>45027</v>
      </c>
      <c r="AM13" s="19">
        <v>52084</v>
      </c>
      <c r="AN13" s="19">
        <v>47682</v>
      </c>
      <c r="AO13" s="19">
        <v>48872</v>
      </c>
      <c r="AP13" s="19">
        <v>49196</v>
      </c>
      <c r="AQ13" s="19">
        <v>47774</v>
      </c>
      <c r="AR13" s="19">
        <v>41489</v>
      </c>
      <c r="AS13" s="19">
        <v>47104</v>
      </c>
      <c r="AT13" s="19">
        <v>46532</v>
      </c>
    </row>
    <row r="14" spans="1:46" x14ac:dyDescent="0.25">
      <c r="A14" s="64"/>
      <c r="B14" s="64"/>
      <c r="C14" s="6" t="s">
        <v>43</v>
      </c>
      <c r="D14" s="19">
        <v>245438</v>
      </c>
      <c r="E14" s="19">
        <v>217662</v>
      </c>
      <c r="F14" s="19">
        <v>230239</v>
      </c>
      <c r="G14" s="19">
        <v>205533</v>
      </c>
      <c r="H14" s="19">
        <v>204184</v>
      </c>
      <c r="I14" s="19">
        <v>217337</v>
      </c>
      <c r="J14" s="19">
        <v>198158</v>
      </c>
      <c r="K14" s="19">
        <v>193672</v>
      </c>
      <c r="L14" s="19">
        <v>210374</v>
      </c>
      <c r="M14" s="19">
        <v>209103</v>
      </c>
      <c r="N14" s="19">
        <v>216130</v>
      </c>
      <c r="O14" s="19">
        <v>223544</v>
      </c>
      <c r="P14" s="19">
        <v>237014</v>
      </c>
      <c r="Q14" s="19">
        <v>224501</v>
      </c>
      <c r="R14" s="19">
        <v>222248</v>
      </c>
      <c r="S14" s="19">
        <v>212224</v>
      </c>
      <c r="T14" s="19">
        <v>210059</v>
      </c>
      <c r="U14" s="19">
        <v>202374</v>
      </c>
      <c r="V14" s="19">
        <v>205470</v>
      </c>
      <c r="W14" s="19">
        <v>189914</v>
      </c>
      <c r="X14" s="19">
        <v>202371</v>
      </c>
      <c r="Y14" s="19">
        <v>211389</v>
      </c>
      <c r="Z14" s="19">
        <v>205268</v>
      </c>
      <c r="AA14" s="19">
        <v>212811</v>
      </c>
      <c r="AB14" s="19">
        <v>233404</v>
      </c>
      <c r="AC14" s="19">
        <v>208458</v>
      </c>
      <c r="AD14" s="19">
        <v>213678</v>
      </c>
      <c r="AE14" s="19">
        <v>205372</v>
      </c>
      <c r="AF14" s="19">
        <v>204991</v>
      </c>
      <c r="AG14" s="19">
        <v>201213</v>
      </c>
      <c r="AH14" s="19">
        <v>201302</v>
      </c>
      <c r="AI14" s="19">
        <v>187762</v>
      </c>
      <c r="AJ14" s="19">
        <v>200249</v>
      </c>
      <c r="AK14" s="19">
        <v>207727</v>
      </c>
      <c r="AL14" s="19">
        <v>197412</v>
      </c>
      <c r="AM14" s="19">
        <v>211364</v>
      </c>
      <c r="AN14" s="19">
        <v>224001</v>
      </c>
      <c r="AO14" s="19">
        <v>201868</v>
      </c>
      <c r="AP14" s="19">
        <v>207966</v>
      </c>
      <c r="AQ14" s="19">
        <v>202139</v>
      </c>
      <c r="AR14" s="19">
        <v>186685</v>
      </c>
      <c r="AS14" s="19">
        <v>200961</v>
      </c>
      <c r="AT14" s="19">
        <v>197064</v>
      </c>
    </row>
    <row r="15" spans="1:46" x14ac:dyDescent="0.25">
      <c r="A15" s="64"/>
      <c r="B15" s="64"/>
      <c r="C15" s="6" t="s">
        <v>44</v>
      </c>
      <c r="D15" s="19">
        <v>528402</v>
      </c>
      <c r="E15" s="19">
        <v>507963</v>
      </c>
      <c r="F15" s="19">
        <v>517086</v>
      </c>
      <c r="G15" s="19">
        <v>494139</v>
      </c>
      <c r="H15" s="19">
        <v>496860</v>
      </c>
      <c r="I15" s="19">
        <v>506611</v>
      </c>
      <c r="J15" s="19">
        <v>488667</v>
      </c>
      <c r="K15" s="19">
        <v>490302</v>
      </c>
      <c r="L15" s="19">
        <v>498845</v>
      </c>
      <c r="M15" s="19">
        <v>498432</v>
      </c>
      <c r="N15" s="19">
        <v>508175</v>
      </c>
      <c r="O15" s="19">
        <v>505514</v>
      </c>
      <c r="P15" s="19">
        <v>503912</v>
      </c>
      <c r="Q15" s="19">
        <v>493088</v>
      </c>
      <c r="R15" s="19">
        <v>490391</v>
      </c>
      <c r="S15" s="19">
        <v>480739</v>
      </c>
      <c r="T15" s="19">
        <v>482255</v>
      </c>
      <c r="U15" s="19">
        <v>471798</v>
      </c>
      <c r="V15" s="19">
        <v>476182</v>
      </c>
      <c r="W15" s="19">
        <v>466462</v>
      </c>
      <c r="X15" s="19">
        <v>469071</v>
      </c>
      <c r="Y15" s="19">
        <v>480810</v>
      </c>
      <c r="Z15" s="19">
        <v>482401</v>
      </c>
      <c r="AA15" s="19">
        <v>479765</v>
      </c>
      <c r="AB15" s="19">
        <v>489398</v>
      </c>
      <c r="AC15" s="19">
        <v>464592</v>
      </c>
      <c r="AD15" s="19">
        <v>474084</v>
      </c>
      <c r="AE15" s="19">
        <v>468069</v>
      </c>
      <c r="AF15" s="19">
        <v>469750</v>
      </c>
      <c r="AG15" s="19">
        <v>465997</v>
      </c>
      <c r="AH15" s="19">
        <v>467457</v>
      </c>
      <c r="AI15" s="19">
        <v>457181</v>
      </c>
      <c r="AJ15" s="19">
        <v>460707</v>
      </c>
      <c r="AK15" s="19">
        <v>470434</v>
      </c>
      <c r="AL15" s="19">
        <v>464956</v>
      </c>
      <c r="AM15" s="19">
        <v>470839</v>
      </c>
      <c r="AN15" s="19">
        <v>468767</v>
      </c>
      <c r="AO15" s="19">
        <v>449035</v>
      </c>
      <c r="AP15" s="19">
        <v>457433</v>
      </c>
      <c r="AQ15" s="19">
        <v>455182</v>
      </c>
      <c r="AR15" s="19">
        <v>440775</v>
      </c>
      <c r="AS15" s="19">
        <v>455356</v>
      </c>
      <c r="AT15" s="19">
        <v>452448</v>
      </c>
    </row>
    <row r="16" spans="1:46" x14ac:dyDescent="0.25">
      <c r="A16" s="65"/>
      <c r="B16" s="65"/>
      <c r="C16" s="21" t="s">
        <v>53</v>
      </c>
      <c r="D16" s="22">
        <v>826445</v>
      </c>
      <c r="E16" s="22">
        <v>776041</v>
      </c>
      <c r="F16" s="22">
        <v>801069</v>
      </c>
      <c r="G16" s="22">
        <v>746062</v>
      </c>
      <c r="H16" s="22">
        <v>745177</v>
      </c>
      <c r="I16" s="22">
        <v>773455</v>
      </c>
      <c r="J16" s="22">
        <v>731498</v>
      </c>
      <c r="K16" s="22">
        <v>723869</v>
      </c>
      <c r="L16" s="22">
        <v>756972</v>
      </c>
      <c r="M16" s="22">
        <v>758604</v>
      </c>
      <c r="N16" s="22">
        <v>775154</v>
      </c>
      <c r="O16" s="22">
        <v>781268</v>
      </c>
      <c r="P16" s="22">
        <v>792108</v>
      </c>
      <c r="Q16" s="22">
        <v>770149</v>
      </c>
      <c r="R16" s="22">
        <v>761412</v>
      </c>
      <c r="S16" s="22">
        <v>743120</v>
      </c>
      <c r="T16" s="22">
        <v>737329</v>
      </c>
      <c r="U16" s="22">
        <v>720944</v>
      </c>
      <c r="V16" s="22">
        <v>729743</v>
      </c>
      <c r="W16" s="22">
        <v>695361</v>
      </c>
      <c r="X16" s="22">
        <v>718827</v>
      </c>
      <c r="Y16" s="22">
        <v>743843</v>
      </c>
      <c r="Z16" s="22">
        <v>734165</v>
      </c>
      <c r="AA16" s="22">
        <v>743568</v>
      </c>
      <c r="AB16" s="22">
        <v>775209</v>
      </c>
      <c r="AC16" s="22">
        <v>722828</v>
      </c>
      <c r="AD16" s="22">
        <v>736027</v>
      </c>
      <c r="AE16" s="22">
        <v>720673</v>
      </c>
      <c r="AF16" s="22">
        <v>719639</v>
      </c>
      <c r="AG16" s="22">
        <v>711947</v>
      </c>
      <c r="AH16" s="22">
        <v>715705</v>
      </c>
      <c r="AI16" s="22">
        <v>682023</v>
      </c>
      <c r="AJ16" s="22">
        <v>708250</v>
      </c>
      <c r="AK16" s="22">
        <v>729244</v>
      </c>
      <c r="AL16" s="22">
        <v>707395</v>
      </c>
      <c r="AM16" s="22">
        <v>734287</v>
      </c>
      <c r="AN16" s="22">
        <v>740450</v>
      </c>
      <c r="AO16" s="22">
        <v>699775</v>
      </c>
      <c r="AP16" s="22">
        <v>714595</v>
      </c>
      <c r="AQ16" s="22">
        <v>705095</v>
      </c>
      <c r="AR16" s="22">
        <v>668949</v>
      </c>
      <c r="AS16" s="22">
        <v>703421</v>
      </c>
      <c r="AT16" s="22">
        <v>696044</v>
      </c>
    </row>
    <row r="17" spans="1:46" x14ac:dyDescent="0.25">
      <c r="A17" s="63" t="s">
        <v>50</v>
      </c>
      <c r="B17" s="63" t="s">
        <v>41</v>
      </c>
      <c r="C17" s="6" t="s">
        <v>42</v>
      </c>
      <c r="D17" s="19">
        <v>8939</v>
      </c>
      <c r="E17" s="19">
        <v>8756</v>
      </c>
      <c r="F17" s="19">
        <v>9101</v>
      </c>
      <c r="G17" s="19">
        <v>8509</v>
      </c>
      <c r="H17" s="19">
        <v>8437</v>
      </c>
      <c r="I17" s="19">
        <v>9037</v>
      </c>
      <c r="J17" s="19">
        <v>8413</v>
      </c>
      <c r="K17" s="19">
        <v>7615</v>
      </c>
      <c r="L17" s="19">
        <v>8773</v>
      </c>
      <c r="M17" s="19">
        <v>9147</v>
      </c>
      <c r="N17" s="19">
        <v>8983</v>
      </c>
      <c r="O17" s="19">
        <v>9203</v>
      </c>
      <c r="P17" s="19">
        <v>9014</v>
      </c>
      <c r="Q17" s="19">
        <v>9226</v>
      </c>
      <c r="R17" s="19">
        <v>8966</v>
      </c>
      <c r="S17" s="19">
        <v>9136</v>
      </c>
      <c r="T17" s="19">
        <v>8845</v>
      </c>
      <c r="U17" s="19">
        <v>8966</v>
      </c>
      <c r="V17" s="19">
        <v>9097</v>
      </c>
      <c r="W17" s="19">
        <v>7821</v>
      </c>
      <c r="X17" s="19">
        <v>8991</v>
      </c>
      <c r="Y17" s="19">
        <v>9315</v>
      </c>
      <c r="Z17" s="19">
        <v>8967</v>
      </c>
      <c r="AA17" s="19">
        <v>9374</v>
      </c>
      <c r="AB17" s="19">
        <v>9352</v>
      </c>
      <c r="AC17" s="19">
        <v>9111</v>
      </c>
      <c r="AD17" s="19">
        <v>9241</v>
      </c>
      <c r="AE17" s="19">
        <v>9106</v>
      </c>
      <c r="AF17" s="19">
        <v>9041</v>
      </c>
      <c r="AG17" s="19">
        <v>8999</v>
      </c>
      <c r="AH17" s="19">
        <v>9032</v>
      </c>
      <c r="AI17" s="19">
        <v>7759</v>
      </c>
      <c r="AJ17" s="19">
        <v>9041</v>
      </c>
      <c r="AK17" s="19">
        <v>9444</v>
      </c>
      <c r="AL17" s="19">
        <v>8989</v>
      </c>
      <c r="AM17" s="19">
        <v>9544</v>
      </c>
      <c r="AN17" s="19">
        <v>9174</v>
      </c>
      <c r="AO17" s="19">
        <v>9217</v>
      </c>
      <c r="AP17" s="19">
        <v>9450</v>
      </c>
      <c r="AQ17" s="19">
        <v>9363</v>
      </c>
      <c r="AR17" s="19">
        <v>8734</v>
      </c>
      <c r="AS17" s="19">
        <v>9323</v>
      </c>
      <c r="AT17" s="19">
        <v>9070</v>
      </c>
    </row>
    <row r="18" spans="1:46" x14ac:dyDescent="0.25">
      <c r="A18" s="64"/>
      <c r="B18" s="64"/>
      <c r="C18" s="6" t="s">
        <v>43</v>
      </c>
      <c r="D18" s="19">
        <v>121463</v>
      </c>
      <c r="E18" s="19">
        <v>116729</v>
      </c>
      <c r="F18" s="19">
        <v>120064</v>
      </c>
      <c r="G18" s="19">
        <v>114926</v>
      </c>
      <c r="H18" s="19">
        <v>116363</v>
      </c>
      <c r="I18" s="19">
        <v>120135</v>
      </c>
      <c r="J18" s="19">
        <v>115636</v>
      </c>
      <c r="K18" s="19">
        <v>113492</v>
      </c>
      <c r="L18" s="19">
        <v>118003</v>
      </c>
      <c r="M18" s="19">
        <v>118818</v>
      </c>
      <c r="N18" s="19">
        <v>119495</v>
      </c>
      <c r="O18" s="19">
        <v>120555</v>
      </c>
      <c r="P18" s="19">
        <v>123815</v>
      </c>
      <c r="Q18" s="19">
        <v>121521</v>
      </c>
      <c r="R18" s="19">
        <v>121409</v>
      </c>
      <c r="S18" s="19">
        <v>120200</v>
      </c>
      <c r="T18" s="19">
        <v>120406</v>
      </c>
      <c r="U18" s="19">
        <v>118102</v>
      </c>
      <c r="V18" s="19">
        <v>120322</v>
      </c>
      <c r="W18" s="19">
        <v>115994</v>
      </c>
      <c r="X18" s="19">
        <v>118406</v>
      </c>
      <c r="Y18" s="19">
        <v>121944</v>
      </c>
      <c r="Z18" s="19">
        <v>120026</v>
      </c>
      <c r="AA18" s="19">
        <v>121253</v>
      </c>
      <c r="AB18" s="19">
        <v>123958</v>
      </c>
      <c r="AC18" s="19">
        <v>118342</v>
      </c>
      <c r="AD18" s="19">
        <v>121183</v>
      </c>
      <c r="AE18" s="19">
        <v>120505</v>
      </c>
      <c r="AF18" s="19">
        <v>121251</v>
      </c>
      <c r="AG18" s="19">
        <v>120661</v>
      </c>
      <c r="AH18" s="19">
        <v>120920</v>
      </c>
      <c r="AI18" s="19">
        <v>116632</v>
      </c>
      <c r="AJ18" s="19">
        <v>120135</v>
      </c>
      <c r="AK18" s="19">
        <v>122947</v>
      </c>
      <c r="AL18" s="19">
        <v>119360</v>
      </c>
      <c r="AM18" s="19">
        <v>122637</v>
      </c>
      <c r="AN18" s="19">
        <v>124791</v>
      </c>
      <c r="AO18" s="19">
        <v>120438</v>
      </c>
      <c r="AP18" s="19">
        <v>123373</v>
      </c>
      <c r="AQ18" s="19">
        <v>123810</v>
      </c>
      <c r="AR18" s="19">
        <v>119387</v>
      </c>
      <c r="AS18" s="19">
        <v>123845</v>
      </c>
      <c r="AT18" s="19">
        <v>123587</v>
      </c>
    </row>
    <row r="19" spans="1:46" x14ac:dyDescent="0.25">
      <c r="A19" s="64"/>
      <c r="B19" s="64"/>
      <c r="C19" s="6" t="s">
        <v>44</v>
      </c>
      <c r="D19" s="19">
        <v>178369</v>
      </c>
      <c r="E19" s="19">
        <v>174292</v>
      </c>
      <c r="F19" s="19">
        <v>178119</v>
      </c>
      <c r="G19" s="19">
        <v>173393</v>
      </c>
      <c r="H19" s="19">
        <v>175670</v>
      </c>
      <c r="I19" s="19">
        <v>179071</v>
      </c>
      <c r="J19" s="19">
        <v>175177</v>
      </c>
      <c r="K19" s="19">
        <v>173869</v>
      </c>
      <c r="L19" s="19">
        <v>177977</v>
      </c>
      <c r="M19" s="19">
        <v>180097</v>
      </c>
      <c r="N19" s="19">
        <v>181704</v>
      </c>
      <c r="O19" s="19">
        <v>182880</v>
      </c>
      <c r="P19" s="19">
        <v>183106</v>
      </c>
      <c r="Q19" s="19">
        <v>181511</v>
      </c>
      <c r="R19" s="19">
        <v>182696</v>
      </c>
      <c r="S19" s="19">
        <v>182053</v>
      </c>
      <c r="T19" s="19">
        <v>183284</v>
      </c>
      <c r="U19" s="19">
        <v>180846</v>
      </c>
      <c r="V19" s="19">
        <v>184281</v>
      </c>
      <c r="W19" s="19">
        <v>180993</v>
      </c>
      <c r="X19" s="19">
        <v>182349</v>
      </c>
      <c r="Y19" s="19">
        <v>187334</v>
      </c>
      <c r="Z19" s="19">
        <v>187310</v>
      </c>
      <c r="AA19" s="19">
        <v>188871</v>
      </c>
      <c r="AB19" s="19">
        <v>193889</v>
      </c>
      <c r="AC19" s="19">
        <v>188726</v>
      </c>
      <c r="AD19" s="19">
        <v>192285</v>
      </c>
      <c r="AE19" s="19">
        <v>191898</v>
      </c>
      <c r="AF19" s="19">
        <v>193554</v>
      </c>
      <c r="AG19" s="19">
        <v>193369</v>
      </c>
      <c r="AH19" s="19">
        <v>193491</v>
      </c>
      <c r="AI19" s="19">
        <v>189870</v>
      </c>
      <c r="AJ19" s="19">
        <v>193515</v>
      </c>
      <c r="AK19" s="19">
        <v>198047</v>
      </c>
      <c r="AL19" s="19">
        <v>195479</v>
      </c>
      <c r="AM19" s="19">
        <v>198705</v>
      </c>
      <c r="AN19" s="19">
        <v>199894</v>
      </c>
      <c r="AO19" s="19">
        <v>196498</v>
      </c>
      <c r="AP19" s="19">
        <v>199944</v>
      </c>
      <c r="AQ19" s="19">
        <v>201220</v>
      </c>
      <c r="AR19" s="19">
        <v>197358</v>
      </c>
      <c r="AS19" s="19">
        <v>202020</v>
      </c>
      <c r="AT19" s="19">
        <v>201962</v>
      </c>
    </row>
    <row r="20" spans="1:46" x14ac:dyDescent="0.25">
      <c r="A20" s="64"/>
      <c r="B20" s="64"/>
      <c r="C20" s="9" t="s">
        <v>53</v>
      </c>
      <c r="D20" s="20">
        <v>308771</v>
      </c>
      <c r="E20" s="20">
        <v>299777</v>
      </c>
      <c r="F20" s="20">
        <v>307284</v>
      </c>
      <c r="G20" s="20">
        <v>296828</v>
      </c>
      <c r="H20" s="20">
        <v>300470</v>
      </c>
      <c r="I20" s="20">
        <v>308243</v>
      </c>
      <c r="J20" s="20">
        <v>299226</v>
      </c>
      <c r="K20" s="20">
        <v>294976</v>
      </c>
      <c r="L20" s="20">
        <v>304753</v>
      </c>
      <c r="M20" s="20">
        <v>308062</v>
      </c>
      <c r="N20" s="20">
        <v>310182</v>
      </c>
      <c r="O20" s="20">
        <v>312638</v>
      </c>
      <c r="P20" s="20">
        <v>315935</v>
      </c>
      <c r="Q20" s="20">
        <v>312258</v>
      </c>
      <c r="R20" s="20">
        <v>313071</v>
      </c>
      <c r="S20" s="20">
        <v>311389</v>
      </c>
      <c r="T20" s="20">
        <v>312535</v>
      </c>
      <c r="U20" s="20">
        <v>307914</v>
      </c>
      <c r="V20" s="20">
        <v>313700</v>
      </c>
      <c r="W20" s="20">
        <v>304808</v>
      </c>
      <c r="X20" s="20">
        <v>309746</v>
      </c>
      <c r="Y20" s="20">
        <v>318593</v>
      </c>
      <c r="Z20" s="20">
        <v>316303</v>
      </c>
      <c r="AA20" s="20">
        <v>319498</v>
      </c>
      <c r="AB20" s="20">
        <v>327199</v>
      </c>
      <c r="AC20" s="20">
        <v>316179</v>
      </c>
      <c r="AD20" s="20">
        <v>322709</v>
      </c>
      <c r="AE20" s="20">
        <v>321509</v>
      </c>
      <c r="AF20" s="20">
        <v>323846</v>
      </c>
      <c r="AG20" s="20">
        <v>323029</v>
      </c>
      <c r="AH20" s="20">
        <v>323443</v>
      </c>
      <c r="AI20" s="20">
        <v>314261</v>
      </c>
      <c r="AJ20" s="20">
        <v>322691</v>
      </c>
      <c r="AK20" s="20">
        <v>330438</v>
      </c>
      <c r="AL20" s="20">
        <v>323828</v>
      </c>
      <c r="AM20" s="20">
        <v>330886</v>
      </c>
      <c r="AN20" s="20">
        <v>333859</v>
      </c>
      <c r="AO20" s="20">
        <v>326153</v>
      </c>
      <c r="AP20" s="20">
        <v>332767</v>
      </c>
      <c r="AQ20" s="20">
        <v>334393</v>
      </c>
      <c r="AR20" s="20">
        <v>325479</v>
      </c>
      <c r="AS20" s="20">
        <v>335188</v>
      </c>
      <c r="AT20" s="20">
        <v>334619</v>
      </c>
    </row>
    <row r="21" spans="1:46" x14ac:dyDescent="0.25">
      <c r="A21" s="64"/>
      <c r="B21" s="64" t="s">
        <v>45</v>
      </c>
      <c r="C21" s="6" t="s">
        <v>42</v>
      </c>
      <c r="D21" s="19">
        <v>173177</v>
      </c>
      <c r="E21" s="19">
        <v>165232</v>
      </c>
      <c r="F21" s="19">
        <v>176154</v>
      </c>
      <c r="G21" s="19">
        <v>151624</v>
      </c>
      <c r="H21" s="19">
        <v>146492</v>
      </c>
      <c r="I21" s="19">
        <v>165736</v>
      </c>
      <c r="J21" s="19">
        <v>143343</v>
      </c>
      <c r="K21" s="19">
        <v>125206</v>
      </c>
      <c r="L21" s="19">
        <v>158337</v>
      </c>
      <c r="M21" s="19">
        <v>169654</v>
      </c>
      <c r="N21" s="19">
        <v>168007</v>
      </c>
      <c r="O21" s="19">
        <v>173203</v>
      </c>
      <c r="P21" s="19">
        <v>170244</v>
      </c>
      <c r="Q21" s="19">
        <v>173937</v>
      </c>
      <c r="R21" s="19">
        <v>162487</v>
      </c>
      <c r="S21" s="19">
        <v>163440</v>
      </c>
      <c r="T21" s="19">
        <v>149969</v>
      </c>
      <c r="U21" s="19">
        <v>157605</v>
      </c>
      <c r="V21" s="19">
        <v>157220</v>
      </c>
      <c r="W21" s="19">
        <v>123886</v>
      </c>
      <c r="X21" s="19">
        <v>159425</v>
      </c>
      <c r="Y21" s="19">
        <v>170779</v>
      </c>
      <c r="Z21" s="19">
        <v>159050</v>
      </c>
      <c r="AA21" s="19">
        <v>173862</v>
      </c>
      <c r="AB21" s="19">
        <v>179300</v>
      </c>
      <c r="AC21" s="19">
        <v>168619</v>
      </c>
      <c r="AD21" s="19">
        <v>164542</v>
      </c>
      <c r="AE21" s="19">
        <v>158849</v>
      </c>
      <c r="AF21" s="19">
        <v>154401</v>
      </c>
      <c r="AG21" s="19">
        <v>154031</v>
      </c>
      <c r="AH21" s="19">
        <v>154431</v>
      </c>
      <c r="AI21" s="19">
        <v>120289</v>
      </c>
      <c r="AJ21" s="19">
        <v>160723</v>
      </c>
      <c r="AK21" s="19">
        <v>171217</v>
      </c>
      <c r="AL21" s="19">
        <v>152934</v>
      </c>
      <c r="AM21" s="19">
        <v>177779</v>
      </c>
      <c r="AN21" s="19">
        <v>163148</v>
      </c>
      <c r="AO21" s="19">
        <v>162260</v>
      </c>
      <c r="AP21" s="19">
        <v>166776</v>
      </c>
      <c r="AQ21" s="19">
        <v>159398</v>
      </c>
      <c r="AR21" s="19">
        <v>140498</v>
      </c>
      <c r="AS21" s="19">
        <v>161720</v>
      </c>
      <c r="AT21" s="19">
        <v>151367</v>
      </c>
    </row>
    <row r="22" spans="1:46" x14ac:dyDescent="0.25">
      <c r="A22" s="64"/>
      <c r="B22" s="64"/>
      <c r="C22" s="6" t="s">
        <v>43</v>
      </c>
      <c r="D22" s="19">
        <v>509414</v>
      </c>
      <c r="E22" s="19">
        <v>446457</v>
      </c>
      <c r="F22" s="19">
        <v>473466</v>
      </c>
      <c r="G22" s="19">
        <v>421890</v>
      </c>
      <c r="H22" s="19">
        <v>421379</v>
      </c>
      <c r="I22" s="19">
        <v>456864</v>
      </c>
      <c r="J22" s="19">
        <v>413105</v>
      </c>
      <c r="K22" s="19">
        <v>396760</v>
      </c>
      <c r="L22" s="19">
        <v>444035</v>
      </c>
      <c r="M22" s="19">
        <v>444479</v>
      </c>
      <c r="N22" s="19">
        <v>449280</v>
      </c>
      <c r="O22" s="19">
        <v>461484</v>
      </c>
      <c r="P22" s="19">
        <v>492538</v>
      </c>
      <c r="Q22" s="19">
        <v>463171</v>
      </c>
      <c r="R22" s="19">
        <v>455635</v>
      </c>
      <c r="S22" s="19">
        <v>440701</v>
      </c>
      <c r="T22" s="19">
        <v>433609</v>
      </c>
      <c r="U22" s="19">
        <v>426984</v>
      </c>
      <c r="V22" s="19">
        <v>439477</v>
      </c>
      <c r="W22" s="19">
        <v>397106</v>
      </c>
      <c r="X22" s="19">
        <v>426572</v>
      </c>
      <c r="Y22" s="19">
        <v>452151</v>
      </c>
      <c r="Z22" s="19">
        <v>432672</v>
      </c>
      <c r="AA22" s="19">
        <v>444977</v>
      </c>
      <c r="AB22" s="19">
        <v>502463</v>
      </c>
      <c r="AC22" s="19">
        <v>444899</v>
      </c>
      <c r="AD22" s="19">
        <v>457442</v>
      </c>
      <c r="AE22" s="19">
        <v>442621</v>
      </c>
      <c r="AF22" s="19">
        <v>445196</v>
      </c>
      <c r="AG22" s="19">
        <v>438015</v>
      </c>
      <c r="AH22" s="19">
        <v>440814</v>
      </c>
      <c r="AI22" s="19">
        <v>403106</v>
      </c>
      <c r="AJ22" s="19">
        <v>438947</v>
      </c>
      <c r="AK22" s="19">
        <v>458006</v>
      </c>
      <c r="AL22" s="19">
        <v>420063</v>
      </c>
      <c r="AM22" s="19">
        <v>447221</v>
      </c>
      <c r="AN22" s="19">
        <v>481498</v>
      </c>
      <c r="AO22" s="19">
        <v>430916</v>
      </c>
      <c r="AP22" s="19">
        <v>449788</v>
      </c>
      <c r="AQ22" s="19">
        <v>442506</v>
      </c>
      <c r="AR22" s="19">
        <v>403208</v>
      </c>
      <c r="AS22" s="19">
        <v>443874</v>
      </c>
      <c r="AT22" s="19">
        <v>436240</v>
      </c>
    </row>
    <row r="23" spans="1:46" x14ac:dyDescent="0.25">
      <c r="A23" s="64"/>
      <c r="B23" s="64"/>
      <c r="C23" s="6" t="s">
        <v>44</v>
      </c>
      <c r="D23" s="19">
        <v>139618</v>
      </c>
      <c r="E23" s="19">
        <v>128894</v>
      </c>
      <c r="F23" s="19">
        <v>134530</v>
      </c>
      <c r="G23" s="19">
        <v>125416</v>
      </c>
      <c r="H23" s="19">
        <v>128156</v>
      </c>
      <c r="I23" s="19">
        <v>133164</v>
      </c>
      <c r="J23" s="19">
        <v>124373</v>
      </c>
      <c r="K23" s="19">
        <v>121255</v>
      </c>
      <c r="L23" s="19">
        <v>129590</v>
      </c>
      <c r="M23" s="19">
        <v>134390</v>
      </c>
      <c r="N23" s="19">
        <v>139715</v>
      </c>
      <c r="O23" s="19">
        <v>138528</v>
      </c>
      <c r="P23" s="19">
        <v>137973</v>
      </c>
      <c r="Q23" s="19">
        <v>131835</v>
      </c>
      <c r="R23" s="19">
        <v>132842</v>
      </c>
      <c r="S23" s="19">
        <v>129223</v>
      </c>
      <c r="T23" s="19">
        <v>130597</v>
      </c>
      <c r="U23" s="19">
        <v>126875</v>
      </c>
      <c r="V23" s="19">
        <v>129999</v>
      </c>
      <c r="W23" s="19">
        <v>123442</v>
      </c>
      <c r="X23" s="19">
        <v>126867</v>
      </c>
      <c r="Y23" s="19">
        <v>136742</v>
      </c>
      <c r="Z23" s="19">
        <v>141180</v>
      </c>
      <c r="AA23" s="19">
        <v>140159</v>
      </c>
      <c r="AB23" s="19">
        <v>148697</v>
      </c>
      <c r="AC23" s="19">
        <v>136052</v>
      </c>
      <c r="AD23" s="19">
        <v>141748</v>
      </c>
      <c r="AE23" s="19">
        <v>139491</v>
      </c>
      <c r="AF23" s="19">
        <v>141514</v>
      </c>
      <c r="AG23" s="19">
        <v>140222</v>
      </c>
      <c r="AH23" s="19">
        <v>138953</v>
      </c>
      <c r="AI23" s="19">
        <v>131818</v>
      </c>
      <c r="AJ23" s="19">
        <v>139196</v>
      </c>
      <c r="AK23" s="19">
        <v>148537</v>
      </c>
      <c r="AL23" s="19">
        <v>146820</v>
      </c>
      <c r="AM23" s="19">
        <v>147792</v>
      </c>
      <c r="AN23" s="19">
        <v>150929</v>
      </c>
      <c r="AO23" s="19">
        <v>140067</v>
      </c>
      <c r="AP23" s="19">
        <v>145761</v>
      </c>
      <c r="AQ23" s="19">
        <v>145664</v>
      </c>
      <c r="AR23" s="19">
        <v>138674</v>
      </c>
      <c r="AS23" s="19">
        <v>144955</v>
      </c>
      <c r="AT23" s="19">
        <v>143151</v>
      </c>
    </row>
    <row r="24" spans="1:46" x14ac:dyDescent="0.25">
      <c r="A24" s="64"/>
      <c r="B24" s="64"/>
      <c r="C24" s="9" t="s">
        <v>53</v>
      </c>
      <c r="D24" s="20">
        <v>822209</v>
      </c>
      <c r="E24" s="20">
        <v>740583</v>
      </c>
      <c r="F24" s="20">
        <v>784150</v>
      </c>
      <c r="G24" s="20">
        <v>698930</v>
      </c>
      <c r="H24" s="20">
        <v>696027</v>
      </c>
      <c r="I24" s="20">
        <v>755764</v>
      </c>
      <c r="J24" s="20">
        <v>680821</v>
      </c>
      <c r="K24" s="20">
        <v>643221</v>
      </c>
      <c r="L24" s="20">
        <v>731962</v>
      </c>
      <c r="M24" s="20">
        <v>748523</v>
      </c>
      <c r="N24" s="20">
        <v>757002</v>
      </c>
      <c r="O24" s="20">
        <v>773215</v>
      </c>
      <c r="P24" s="20">
        <v>800755</v>
      </c>
      <c r="Q24" s="20">
        <v>768943</v>
      </c>
      <c r="R24" s="20">
        <v>750964</v>
      </c>
      <c r="S24" s="20">
        <v>733364</v>
      </c>
      <c r="T24" s="20">
        <v>714175</v>
      </c>
      <c r="U24" s="20">
        <v>711464</v>
      </c>
      <c r="V24" s="20">
        <v>726696</v>
      </c>
      <c r="W24" s="20">
        <v>644434</v>
      </c>
      <c r="X24" s="20">
        <v>712864</v>
      </c>
      <c r="Y24" s="20">
        <v>759672</v>
      </c>
      <c r="Z24" s="20">
        <v>732902</v>
      </c>
      <c r="AA24" s="20">
        <v>758998</v>
      </c>
      <c r="AB24" s="20">
        <v>830460</v>
      </c>
      <c r="AC24" s="20">
        <v>749570</v>
      </c>
      <c r="AD24" s="20">
        <v>763732</v>
      </c>
      <c r="AE24" s="20">
        <v>740961</v>
      </c>
      <c r="AF24" s="20">
        <v>741111</v>
      </c>
      <c r="AG24" s="20">
        <v>732268</v>
      </c>
      <c r="AH24" s="20">
        <v>734198</v>
      </c>
      <c r="AI24" s="20">
        <v>655213</v>
      </c>
      <c r="AJ24" s="20">
        <v>738866</v>
      </c>
      <c r="AK24" s="20">
        <v>777760</v>
      </c>
      <c r="AL24" s="20">
        <v>719817</v>
      </c>
      <c r="AM24" s="20">
        <v>772792</v>
      </c>
      <c r="AN24" s="20">
        <v>795575</v>
      </c>
      <c r="AO24" s="20">
        <v>733243</v>
      </c>
      <c r="AP24" s="20">
        <v>762325</v>
      </c>
      <c r="AQ24" s="20">
        <v>747568</v>
      </c>
      <c r="AR24" s="20">
        <v>682380</v>
      </c>
      <c r="AS24" s="20">
        <v>750549</v>
      </c>
      <c r="AT24" s="20">
        <v>730758</v>
      </c>
    </row>
    <row r="25" spans="1:46" x14ac:dyDescent="0.25">
      <c r="A25" s="64"/>
      <c r="B25" s="64" t="s">
        <v>53</v>
      </c>
      <c r="C25" s="6" t="s">
        <v>42</v>
      </c>
      <c r="D25" s="19">
        <v>182116</v>
      </c>
      <c r="E25" s="19">
        <v>173988</v>
      </c>
      <c r="F25" s="19">
        <v>185255</v>
      </c>
      <c r="G25" s="19">
        <v>160133</v>
      </c>
      <c r="H25" s="19">
        <v>154929</v>
      </c>
      <c r="I25" s="19">
        <v>174773</v>
      </c>
      <c r="J25" s="19">
        <v>151756</v>
      </c>
      <c r="K25" s="19">
        <v>132821</v>
      </c>
      <c r="L25" s="19">
        <v>167110</v>
      </c>
      <c r="M25" s="19">
        <v>178801</v>
      </c>
      <c r="N25" s="19">
        <v>176990</v>
      </c>
      <c r="O25" s="19">
        <v>182406</v>
      </c>
      <c r="P25" s="19">
        <v>179258</v>
      </c>
      <c r="Q25" s="19">
        <v>183163</v>
      </c>
      <c r="R25" s="19">
        <v>171453</v>
      </c>
      <c r="S25" s="19">
        <v>172576</v>
      </c>
      <c r="T25" s="19">
        <v>158814</v>
      </c>
      <c r="U25" s="19">
        <v>166571</v>
      </c>
      <c r="V25" s="19">
        <v>166317</v>
      </c>
      <c r="W25" s="19">
        <v>131707</v>
      </c>
      <c r="X25" s="19">
        <v>168416</v>
      </c>
      <c r="Y25" s="19">
        <v>180094</v>
      </c>
      <c r="Z25" s="19">
        <v>168017</v>
      </c>
      <c r="AA25" s="19">
        <v>183236</v>
      </c>
      <c r="AB25" s="19">
        <v>188652</v>
      </c>
      <c r="AC25" s="19">
        <v>177730</v>
      </c>
      <c r="AD25" s="19">
        <v>173783</v>
      </c>
      <c r="AE25" s="19">
        <v>167955</v>
      </c>
      <c r="AF25" s="19">
        <v>163442</v>
      </c>
      <c r="AG25" s="19">
        <v>163030</v>
      </c>
      <c r="AH25" s="19">
        <v>163463</v>
      </c>
      <c r="AI25" s="19">
        <v>128048</v>
      </c>
      <c r="AJ25" s="19">
        <v>169764</v>
      </c>
      <c r="AK25" s="19">
        <v>180661</v>
      </c>
      <c r="AL25" s="19">
        <v>161923</v>
      </c>
      <c r="AM25" s="19">
        <v>187323</v>
      </c>
      <c r="AN25" s="19">
        <v>172322</v>
      </c>
      <c r="AO25" s="19">
        <v>171477</v>
      </c>
      <c r="AP25" s="19">
        <v>176226</v>
      </c>
      <c r="AQ25" s="19">
        <v>168761</v>
      </c>
      <c r="AR25" s="19">
        <v>149232</v>
      </c>
      <c r="AS25" s="19">
        <v>171043</v>
      </c>
      <c r="AT25" s="19">
        <v>160437</v>
      </c>
    </row>
    <row r="26" spans="1:46" x14ac:dyDescent="0.25">
      <c r="A26" s="64"/>
      <c r="B26" s="64"/>
      <c r="C26" s="6" t="s">
        <v>43</v>
      </c>
      <c r="D26" s="19">
        <v>630877</v>
      </c>
      <c r="E26" s="19">
        <v>563186</v>
      </c>
      <c r="F26" s="19">
        <v>593530</v>
      </c>
      <c r="G26" s="19">
        <v>536816</v>
      </c>
      <c r="H26" s="19">
        <v>537742</v>
      </c>
      <c r="I26" s="19">
        <v>576999</v>
      </c>
      <c r="J26" s="19">
        <v>528741</v>
      </c>
      <c r="K26" s="19">
        <v>510252</v>
      </c>
      <c r="L26" s="19">
        <v>562038</v>
      </c>
      <c r="M26" s="19">
        <v>563297</v>
      </c>
      <c r="N26" s="19">
        <v>568775</v>
      </c>
      <c r="O26" s="19">
        <v>582039</v>
      </c>
      <c r="P26" s="19">
        <v>616353</v>
      </c>
      <c r="Q26" s="19">
        <v>584692</v>
      </c>
      <c r="R26" s="19">
        <v>577044</v>
      </c>
      <c r="S26" s="19">
        <v>560901</v>
      </c>
      <c r="T26" s="19">
        <v>554015</v>
      </c>
      <c r="U26" s="19">
        <v>545086</v>
      </c>
      <c r="V26" s="19">
        <v>559799</v>
      </c>
      <c r="W26" s="19">
        <v>513100</v>
      </c>
      <c r="X26" s="19">
        <v>544978</v>
      </c>
      <c r="Y26" s="19">
        <v>574095</v>
      </c>
      <c r="Z26" s="19">
        <v>552698</v>
      </c>
      <c r="AA26" s="19">
        <v>566230</v>
      </c>
      <c r="AB26" s="19">
        <v>626421</v>
      </c>
      <c r="AC26" s="19">
        <v>563241</v>
      </c>
      <c r="AD26" s="19">
        <v>578625</v>
      </c>
      <c r="AE26" s="19">
        <v>563126</v>
      </c>
      <c r="AF26" s="19">
        <v>566447</v>
      </c>
      <c r="AG26" s="19">
        <v>558676</v>
      </c>
      <c r="AH26" s="19">
        <v>561734</v>
      </c>
      <c r="AI26" s="19">
        <v>519738</v>
      </c>
      <c r="AJ26" s="19">
        <v>559082</v>
      </c>
      <c r="AK26" s="19">
        <v>580953</v>
      </c>
      <c r="AL26" s="19">
        <v>539423</v>
      </c>
      <c r="AM26" s="19">
        <v>569858</v>
      </c>
      <c r="AN26" s="19">
        <v>606289</v>
      </c>
      <c r="AO26" s="19">
        <v>551354</v>
      </c>
      <c r="AP26" s="19">
        <v>573161</v>
      </c>
      <c r="AQ26" s="19">
        <v>566316</v>
      </c>
      <c r="AR26" s="19">
        <v>522595</v>
      </c>
      <c r="AS26" s="19">
        <v>567719</v>
      </c>
      <c r="AT26" s="19">
        <v>559827</v>
      </c>
    </row>
    <row r="27" spans="1:46" x14ac:dyDescent="0.25">
      <c r="A27" s="64"/>
      <c r="B27" s="64"/>
      <c r="C27" s="6" t="s">
        <v>44</v>
      </c>
      <c r="D27" s="19">
        <v>317987</v>
      </c>
      <c r="E27" s="19">
        <v>303186</v>
      </c>
      <c r="F27" s="19">
        <v>312649</v>
      </c>
      <c r="G27" s="19">
        <v>298809</v>
      </c>
      <c r="H27" s="19">
        <v>303826</v>
      </c>
      <c r="I27" s="19">
        <v>312235</v>
      </c>
      <c r="J27" s="19">
        <v>299550</v>
      </c>
      <c r="K27" s="19">
        <v>295124</v>
      </c>
      <c r="L27" s="19">
        <v>307567</v>
      </c>
      <c r="M27" s="19">
        <v>314487</v>
      </c>
      <c r="N27" s="19">
        <v>321419</v>
      </c>
      <c r="O27" s="19">
        <v>321408</v>
      </c>
      <c r="P27" s="19">
        <v>321079</v>
      </c>
      <c r="Q27" s="19">
        <v>313346</v>
      </c>
      <c r="R27" s="19">
        <v>315538</v>
      </c>
      <c r="S27" s="19">
        <v>311276</v>
      </c>
      <c r="T27" s="19">
        <v>313881</v>
      </c>
      <c r="U27" s="19">
        <v>307721</v>
      </c>
      <c r="V27" s="19">
        <v>314280</v>
      </c>
      <c r="W27" s="19">
        <v>304435</v>
      </c>
      <c r="X27" s="19">
        <v>309216</v>
      </c>
      <c r="Y27" s="19">
        <v>324076</v>
      </c>
      <c r="Z27" s="19">
        <v>328490</v>
      </c>
      <c r="AA27" s="19">
        <v>329030</v>
      </c>
      <c r="AB27" s="19">
        <v>342586</v>
      </c>
      <c r="AC27" s="19">
        <v>324778</v>
      </c>
      <c r="AD27" s="19">
        <v>334033</v>
      </c>
      <c r="AE27" s="19">
        <v>331389</v>
      </c>
      <c r="AF27" s="19">
        <v>335068</v>
      </c>
      <c r="AG27" s="19">
        <v>333591</v>
      </c>
      <c r="AH27" s="19">
        <v>332444</v>
      </c>
      <c r="AI27" s="19">
        <v>321688</v>
      </c>
      <c r="AJ27" s="19">
        <v>332711</v>
      </c>
      <c r="AK27" s="19">
        <v>346584</v>
      </c>
      <c r="AL27" s="19">
        <v>342299</v>
      </c>
      <c r="AM27" s="19">
        <v>346497</v>
      </c>
      <c r="AN27" s="19">
        <v>350823</v>
      </c>
      <c r="AO27" s="19">
        <v>336565</v>
      </c>
      <c r="AP27" s="19">
        <v>345705</v>
      </c>
      <c r="AQ27" s="19">
        <v>346884</v>
      </c>
      <c r="AR27" s="19">
        <v>336032</v>
      </c>
      <c r="AS27" s="19">
        <v>346975</v>
      </c>
      <c r="AT27" s="19">
        <v>345113</v>
      </c>
    </row>
    <row r="28" spans="1:46" x14ac:dyDescent="0.25">
      <c r="A28" s="65"/>
      <c r="B28" s="65"/>
      <c r="C28" s="21" t="s">
        <v>53</v>
      </c>
      <c r="D28" s="22">
        <v>1130980</v>
      </c>
      <c r="E28" s="22">
        <v>1040360</v>
      </c>
      <c r="F28" s="22">
        <v>1091434</v>
      </c>
      <c r="G28" s="22">
        <v>995758</v>
      </c>
      <c r="H28" s="22">
        <v>996497</v>
      </c>
      <c r="I28" s="22">
        <v>1064007</v>
      </c>
      <c r="J28" s="22">
        <v>980047</v>
      </c>
      <c r="K28" s="22">
        <v>938197</v>
      </c>
      <c r="L28" s="22">
        <v>1036715</v>
      </c>
      <c r="M28" s="22">
        <v>1056585</v>
      </c>
      <c r="N28" s="22">
        <v>1067184</v>
      </c>
      <c r="O28" s="22">
        <v>1085853</v>
      </c>
      <c r="P28" s="22">
        <v>1116690</v>
      </c>
      <c r="Q28" s="22">
        <v>1081201</v>
      </c>
      <c r="R28" s="22">
        <v>1064035</v>
      </c>
      <c r="S28" s="22">
        <v>1044753</v>
      </c>
      <c r="T28" s="22">
        <v>1026710</v>
      </c>
      <c r="U28" s="22">
        <v>1019378</v>
      </c>
      <c r="V28" s="22">
        <v>1040396</v>
      </c>
      <c r="W28" s="22">
        <v>949242</v>
      </c>
      <c r="X28" s="22">
        <v>1022610</v>
      </c>
      <c r="Y28" s="22">
        <v>1078265</v>
      </c>
      <c r="Z28" s="22">
        <v>1049205</v>
      </c>
      <c r="AA28" s="22">
        <v>1078496</v>
      </c>
      <c r="AB28" s="22">
        <v>1157659</v>
      </c>
      <c r="AC28" s="22">
        <v>1065749</v>
      </c>
      <c r="AD28" s="22">
        <v>1086441</v>
      </c>
      <c r="AE28" s="22">
        <v>1062470</v>
      </c>
      <c r="AF28" s="22">
        <v>1064957</v>
      </c>
      <c r="AG28" s="22">
        <v>1055297</v>
      </c>
      <c r="AH28" s="22">
        <v>1057641</v>
      </c>
      <c r="AI28" s="22">
        <v>969474</v>
      </c>
      <c r="AJ28" s="22">
        <v>1061557</v>
      </c>
      <c r="AK28" s="22">
        <v>1108198</v>
      </c>
      <c r="AL28" s="22">
        <v>1043645</v>
      </c>
      <c r="AM28" s="22">
        <v>1103678</v>
      </c>
      <c r="AN28" s="22">
        <v>1129434</v>
      </c>
      <c r="AO28" s="22">
        <v>1059396</v>
      </c>
      <c r="AP28" s="22">
        <v>1095092</v>
      </c>
      <c r="AQ28" s="22">
        <v>1081961</v>
      </c>
      <c r="AR28" s="22">
        <v>1007859</v>
      </c>
      <c r="AS28" s="22">
        <v>1085737</v>
      </c>
      <c r="AT28" s="22">
        <v>1065377</v>
      </c>
    </row>
    <row r="29" spans="1:46" x14ac:dyDescent="0.25">
      <c r="A29" s="63" t="s">
        <v>51</v>
      </c>
      <c r="B29" s="63" t="s">
        <v>41</v>
      </c>
      <c r="C29" s="15" t="s">
        <v>42</v>
      </c>
      <c r="D29" s="19">
        <v>11354</v>
      </c>
      <c r="E29" s="19">
        <v>11055</v>
      </c>
      <c r="F29" s="19">
        <v>11545</v>
      </c>
      <c r="G29" s="19">
        <v>10798</v>
      </c>
      <c r="H29" s="19">
        <v>10675</v>
      </c>
      <c r="I29" s="19">
        <v>11419</v>
      </c>
      <c r="J29" s="19">
        <v>10681</v>
      </c>
      <c r="K29" s="19">
        <v>9743</v>
      </c>
      <c r="L29" s="19">
        <v>11096</v>
      </c>
      <c r="M29" s="19">
        <v>11551</v>
      </c>
      <c r="N29" s="19">
        <v>11423</v>
      </c>
      <c r="O29" s="19">
        <v>11675</v>
      </c>
      <c r="P29" s="19">
        <v>11415</v>
      </c>
      <c r="Q29" s="19">
        <v>11676</v>
      </c>
      <c r="R29" s="19">
        <v>11361</v>
      </c>
      <c r="S29" s="19">
        <v>11562</v>
      </c>
      <c r="T29" s="19">
        <v>11167</v>
      </c>
      <c r="U29" s="19">
        <v>11335</v>
      </c>
      <c r="V29" s="19">
        <v>11525</v>
      </c>
      <c r="W29" s="19">
        <v>9937</v>
      </c>
      <c r="X29" s="19">
        <v>11339</v>
      </c>
      <c r="Y29" s="19">
        <v>11781</v>
      </c>
      <c r="Z29" s="19">
        <v>11323</v>
      </c>
      <c r="AA29" s="19">
        <v>11794</v>
      </c>
      <c r="AB29" s="19">
        <v>11757</v>
      </c>
      <c r="AC29" s="19">
        <v>11432</v>
      </c>
      <c r="AD29" s="19">
        <v>11602</v>
      </c>
      <c r="AE29" s="19">
        <v>11446</v>
      </c>
      <c r="AF29" s="19">
        <v>11364</v>
      </c>
      <c r="AG29" s="19">
        <v>11320</v>
      </c>
      <c r="AH29" s="19">
        <v>11421</v>
      </c>
      <c r="AI29" s="19">
        <v>9834</v>
      </c>
      <c r="AJ29" s="19">
        <v>11374</v>
      </c>
      <c r="AK29" s="19">
        <v>11841</v>
      </c>
      <c r="AL29" s="19">
        <v>11318</v>
      </c>
      <c r="AM29" s="19">
        <v>12045</v>
      </c>
      <c r="AN29" s="19">
        <v>11505</v>
      </c>
      <c r="AO29" s="19">
        <v>11577</v>
      </c>
      <c r="AP29" s="19">
        <v>11881</v>
      </c>
      <c r="AQ29" s="19">
        <v>11753</v>
      </c>
      <c r="AR29" s="19">
        <v>10985</v>
      </c>
      <c r="AS29" s="19">
        <v>11735</v>
      </c>
      <c r="AT29" s="19">
        <v>11424</v>
      </c>
    </row>
    <row r="30" spans="1:46" x14ac:dyDescent="0.25">
      <c r="A30" s="64"/>
      <c r="B30" s="64"/>
      <c r="C30" s="6" t="s">
        <v>43</v>
      </c>
      <c r="D30" s="19">
        <v>169278</v>
      </c>
      <c r="E30" s="19">
        <v>162364</v>
      </c>
      <c r="F30" s="19">
        <v>166932</v>
      </c>
      <c r="G30" s="19">
        <v>159699</v>
      </c>
      <c r="H30" s="19">
        <v>161420</v>
      </c>
      <c r="I30" s="19">
        <v>166458</v>
      </c>
      <c r="J30" s="19">
        <v>160167</v>
      </c>
      <c r="K30" s="19">
        <v>158244</v>
      </c>
      <c r="L30" s="19">
        <v>163671</v>
      </c>
      <c r="M30" s="19">
        <v>164358</v>
      </c>
      <c r="N30" s="19">
        <v>165595</v>
      </c>
      <c r="O30" s="19">
        <v>167087</v>
      </c>
      <c r="P30" s="19">
        <v>171701</v>
      </c>
      <c r="Q30" s="19">
        <v>168338</v>
      </c>
      <c r="R30" s="19">
        <v>168204</v>
      </c>
      <c r="S30" s="19">
        <v>166166</v>
      </c>
      <c r="T30" s="19">
        <v>166522</v>
      </c>
      <c r="U30" s="19">
        <v>163034</v>
      </c>
      <c r="V30" s="19">
        <v>165929</v>
      </c>
      <c r="W30" s="19">
        <v>160498</v>
      </c>
      <c r="X30" s="19">
        <v>163301</v>
      </c>
      <c r="Y30" s="19">
        <v>167862</v>
      </c>
      <c r="Z30" s="19">
        <v>165253</v>
      </c>
      <c r="AA30" s="19">
        <v>167136</v>
      </c>
      <c r="AB30" s="19">
        <v>170417</v>
      </c>
      <c r="AC30" s="19">
        <v>162238</v>
      </c>
      <c r="AD30" s="19">
        <v>166228</v>
      </c>
      <c r="AE30" s="19">
        <v>165111</v>
      </c>
      <c r="AF30" s="19">
        <v>166244</v>
      </c>
      <c r="AG30" s="19">
        <v>165202</v>
      </c>
      <c r="AH30" s="19">
        <v>165406</v>
      </c>
      <c r="AI30" s="19">
        <v>160176</v>
      </c>
      <c r="AJ30" s="19">
        <v>164138</v>
      </c>
      <c r="AK30" s="19">
        <v>167806</v>
      </c>
      <c r="AL30" s="19">
        <v>163094</v>
      </c>
      <c r="AM30" s="19">
        <v>167674</v>
      </c>
      <c r="AN30" s="19">
        <v>170292</v>
      </c>
      <c r="AO30" s="19">
        <v>164020</v>
      </c>
      <c r="AP30" s="19">
        <v>167850</v>
      </c>
      <c r="AQ30" s="19">
        <v>168212</v>
      </c>
      <c r="AR30" s="19">
        <v>162125</v>
      </c>
      <c r="AS30" s="19">
        <v>168042</v>
      </c>
      <c r="AT30" s="19">
        <v>167743</v>
      </c>
    </row>
    <row r="31" spans="1:46" x14ac:dyDescent="0.25">
      <c r="A31" s="64"/>
      <c r="B31" s="64"/>
      <c r="C31" s="6" t="s">
        <v>44</v>
      </c>
      <c r="D31" s="19">
        <v>498215</v>
      </c>
      <c r="E31" s="19">
        <v>487643</v>
      </c>
      <c r="F31" s="19">
        <v>494545</v>
      </c>
      <c r="G31" s="19">
        <v>480725</v>
      </c>
      <c r="H31" s="19">
        <v>484023</v>
      </c>
      <c r="I31" s="19">
        <v>491611</v>
      </c>
      <c r="J31" s="19">
        <v>481087</v>
      </c>
      <c r="K31" s="19">
        <v>481169</v>
      </c>
      <c r="L31" s="19">
        <v>487277</v>
      </c>
      <c r="M31" s="19">
        <v>488839</v>
      </c>
      <c r="N31" s="19">
        <v>491807</v>
      </c>
      <c r="O31" s="19">
        <v>492773</v>
      </c>
      <c r="P31" s="19">
        <v>492862</v>
      </c>
      <c r="Q31" s="19">
        <v>488537</v>
      </c>
      <c r="R31" s="19">
        <v>488199</v>
      </c>
      <c r="S31" s="19">
        <v>483644</v>
      </c>
      <c r="T31" s="19">
        <v>485469</v>
      </c>
      <c r="U31" s="19">
        <v>478668</v>
      </c>
      <c r="V31" s="19">
        <v>484510</v>
      </c>
      <c r="W31" s="19">
        <v>477850</v>
      </c>
      <c r="X31" s="19">
        <v>479111</v>
      </c>
      <c r="Y31" s="19">
        <v>487698</v>
      </c>
      <c r="Z31" s="19">
        <v>485851</v>
      </c>
      <c r="AA31" s="19">
        <v>487315</v>
      </c>
      <c r="AB31" s="19">
        <v>495676</v>
      </c>
      <c r="AC31" s="19">
        <v>481677</v>
      </c>
      <c r="AD31" s="19">
        <v>488584</v>
      </c>
      <c r="AE31" s="19">
        <v>486052</v>
      </c>
      <c r="AF31" s="19">
        <v>488275</v>
      </c>
      <c r="AG31" s="19">
        <v>486506</v>
      </c>
      <c r="AH31" s="19">
        <v>487643</v>
      </c>
      <c r="AI31" s="19">
        <v>480153</v>
      </c>
      <c r="AJ31" s="19">
        <v>484383</v>
      </c>
      <c r="AK31" s="19">
        <v>491258</v>
      </c>
      <c r="AL31" s="19">
        <v>484371</v>
      </c>
      <c r="AM31" s="19">
        <v>490492</v>
      </c>
      <c r="AN31" s="19">
        <v>490379</v>
      </c>
      <c r="AO31" s="19">
        <v>480437</v>
      </c>
      <c r="AP31" s="19">
        <v>486841</v>
      </c>
      <c r="AQ31" s="19">
        <v>487806</v>
      </c>
      <c r="AR31" s="19">
        <v>477510</v>
      </c>
      <c r="AS31" s="19">
        <v>488540</v>
      </c>
      <c r="AT31" s="19">
        <v>487628</v>
      </c>
    </row>
    <row r="32" spans="1:46" s="9" customFormat="1" x14ac:dyDescent="0.25">
      <c r="A32" s="64"/>
      <c r="B32" s="64"/>
      <c r="C32" s="9" t="s">
        <v>53</v>
      </c>
      <c r="D32" s="20">
        <v>678847</v>
      </c>
      <c r="E32" s="20">
        <v>661062</v>
      </c>
      <c r="F32" s="20">
        <v>673022</v>
      </c>
      <c r="G32" s="20">
        <v>651222</v>
      </c>
      <c r="H32" s="20">
        <v>656118</v>
      </c>
      <c r="I32" s="20">
        <v>669488</v>
      </c>
      <c r="J32" s="20">
        <v>651935</v>
      </c>
      <c r="K32" s="20">
        <v>649156</v>
      </c>
      <c r="L32" s="20">
        <v>662044</v>
      </c>
      <c r="M32" s="20">
        <v>664748</v>
      </c>
      <c r="N32" s="20">
        <v>668825</v>
      </c>
      <c r="O32" s="20">
        <v>671535</v>
      </c>
      <c r="P32" s="20">
        <v>675978</v>
      </c>
      <c r="Q32" s="20">
        <v>668551</v>
      </c>
      <c r="R32" s="20">
        <v>667764</v>
      </c>
      <c r="S32" s="20">
        <v>661372</v>
      </c>
      <c r="T32" s="20">
        <v>663158</v>
      </c>
      <c r="U32" s="20">
        <v>653037</v>
      </c>
      <c r="V32" s="20">
        <v>661964</v>
      </c>
      <c r="W32" s="20">
        <v>648285</v>
      </c>
      <c r="X32" s="20">
        <v>653751</v>
      </c>
      <c r="Y32" s="20">
        <v>667341</v>
      </c>
      <c r="Z32" s="20">
        <v>662427</v>
      </c>
      <c r="AA32" s="20">
        <v>666245</v>
      </c>
      <c r="AB32" s="20">
        <v>677850</v>
      </c>
      <c r="AC32" s="20">
        <v>655347</v>
      </c>
      <c r="AD32" s="20">
        <v>666414</v>
      </c>
      <c r="AE32" s="20">
        <v>662609</v>
      </c>
      <c r="AF32" s="20">
        <v>665883</v>
      </c>
      <c r="AG32" s="20">
        <v>663028</v>
      </c>
      <c r="AH32" s="20">
        <v>664470</v>
      </c>
      <c r="AI32" s="20">
        <v>650163</v>
      </c>
      <c r="AJ32" s="20">
        <v>659895</v>
      </c>
      <c r="AK32" s="20">
        <v>670905</v>
      </c>
      <c r="AL32" s="20">
        <v>658783</v>
      </c>
      <c r="AM32" s="20">
        <v>670211</v>
      </c>
      <c r="AN32" s="20">
        <v>672176</v>
      </c>
      <c r="AO32" s="20">
        <v>656034</v>
      </c>
      <c r="AP32" s="20">
        <v>666572</v>
      </c>
      <c r="AQ32" s="20">
        <v>667771</v>
      </c>
      <c r="AR32" s="20">
        <v>650620</v>
      </c>
      <c r="AS32" s="20">
        <v>668317</v>
      </c>
      <c r="AT32" s="20">
        <v>666795</v>
      </c>
    </row>
    <row r="33" spans="1:46" x14ac:dyDescent="0.25">
      <c r="A33" s="64"/>
      <c r="B33" s="64" t="s">
        <v>45</v>
      </c>
      <c r="C33" s="6" t="s">
        <v>42</v>
      </c>
      <c r="D33" s="19">
        <v>222399</v>
      </c>
      <c r="E33" s="19">
        <v>212529</v>
      </c>
      <c r="F33" s="19">
        <v>226495</v>
      </c>
      <c r="G33" s="19">
        <v>195024</v>
      </c>
      <c r="H33" s="19">
        <v>187734</v>
      </c>
      <c r="I33" s="19">
        <v>212035</v>
      </c>
      <c r="J33" s="19">
        <v>185116</v>
      </c>
      <c r="K33" s="19">
        <v>162454</v>
      </c>
      <c r="L33" s="19">
        <v>203053</v>
      </c>
      <c r="M33" s="19">
        <v>217418</v>
      </c>
      <c r="N33" s="19">
        <v>215472</v>
      </c>
      <c r="O33" s="19">
        <v>221842</v>
      </c>
      <c r="P33" s="19">
        <v>218089</v>
      </c>
      <c r="Q33" s="19">
        <v>223050</v>
      </c>
      <c r="R33" s="19">
        <v>208033</v>
      </c>
      <c r="S33" s="19">
        <v>210310</v>
      </c>
      <c r="T33" s="19">
        <v>191933</v>
      </c>
      <c r="U33" s="19">
        <v>201247</v>
      </c>
      <c r="V33" s="19">
        <v>202068</v>
      </c>
      <c r="W33" s="19">
        <v>160241</v>
      </c>
      <c r="X33" s="19">
        <v>203646</v>
      </c>
      <c r="Y33" s="19">
        <v>219029</v>
      </c>
      <c r="Z33" s="19">
        <v>202370</v>
      </c>
      <c r="AA33" s="19">
        <v>221388</v>
      </c>
      <c r="AB33" s="19">
        <v>228173</v>
      </c>
      <c r="AC33" s="19">
        <v>215167</v>
      </c>
      <c r="AD33" s="19">
        <v>209483</v>
      </c>
      <c r="AE33" s="19">
        <v>202925</v>
      </c>
      <c r="AF33" s="19">
        <v>196207</v>
      </c>
      <c r="AG33" s="19">
        <v>195686</v>
      </c>
      <c r="AH33" s="19">
        <v>198157</v>
      </c>
      <c r="AI33" s="19">
        <v>154728</v>
      </c>
      <c r="AJ33" s="19">
        <v>204832</v>
      </c>
      <c r="AK33" s="19">
        <v>218916</v>
      </c>
      <c r="AL33" s="19">
        <v>194813</v>
      </c>
      <c r="AM33" s="19">
        <v>226178</v>
      </c>
      <c r="AN33" s="19">
        <v>207530</v>
      </c>
      <c r="AO33" s="19">
        <v>207770</v>
      </c>
      <c r="AP33" s="19">
        <v>212527</v>
      </c>
      <c r="AQ33" s="19">
        <v>203870</v>
      </c>
      <c r="AR33" s="19">
        <v>179047</v>
      </c>
      <c r="AS33" s="19">
        <v>205559</v>
      </c>
      <c r="AT33" s="19">
        <v>194727</v>
      </c>
    </row>
    <row r="34" spans="1:46" x14ac:dyDescent="0.25">
      <c r="A34" s="64"/>
      <c r="B34" s="64"/>
      <c r="C34" s="6" t="s">
        <v>43</v>
      </c>
      <c r="D34" s="19">
        <v>705726</v>
      </c>
      <c r="E34" s="19">
        <v>617483</v>
      </c>
      <c r="F34" s="19">
        <v>655668</v>
      </c>
      <c r="G34" s="19">
        <v>581767</v>
      </c>
      <c r="H34" s="19">
        <v>579661</v>
      </c>
      <c r="I34" s="19">
        <v>626840</v>
      </c>
      <c r="J34" s="19">
        <v>565872</v>
      </c>
      <c r="K34" s="19">
        <v>544882</v>
      </c>
      <c r="L34" s="19">
        <v>607821</v>
      </c>
      <c r="M34" s="19">
        <v>607034</v>
      </c>
      <c r="N34" s="19">
        <v>618357</v>
      </c>
      <c r="O34" s="19">
        <v>637442</v>
      </c>
      <c r="P34" s="19">
        <v>680456</v>
      </c>
      <c r="Q34" s="19">
        <v>639680</v>
      </c>
      <c r="R34" s="19">
        <v>629875</v>
      </c>
      <c r="S34" s="19">
        <v>605855</v>
      </c>
      <c r="T34" s="19">
        <v>596589</v>
      </c>
      <c r="U34" s="19">
        <v>583429</v>
      </c>
      <c r="V34" s="19">
        <v>598342</v>
      </c>
      <c r="W34" s="19">
        <v>541670</v>
      </c>
      <c r="X34" s="19">
        <v>583123</v>
      </c>
      <c r="Y34" s="19">
        <v>616622</v>
      </c>
      <c r="Z34" s="19">
        <v>591778</v>
      </c>
      <c r="AA34" s="19">
        <v>610854</v>
      </c>
      <c r="AB34" s="19">
        <v>688196</v>
      </c>
      <c r="AC34" s="19">
        <v>608330</v>
      </c>
      <c r="AD34" s="19">
        <v>624888</v>
      </c>
      <c r="AE34" s="19">
        <v>602266</v>
      </c>
      <c r="AF34" s="19">
        <v>604142</v>
      </c>
      <c r="AG34" s="19">
        <v>593660</v>
      </c>
      <c r="AH34" s="19">
        <v>596568</v>
      </c>
      <c r="AI34" s="19">
        <v>546425</v>
      </c>
      <c r="AJ34" s="19">
        <v>594149</v>
      </c>
      <c r="AK34" s="19">
        <v>619775</v>
      </c>
      <c r="AL34" s="19">
        <v>572791</v>
      </c>
      <c r="AM34" s="19">
        <v>612491</v>
      </c>
      <c r="AN34" s="19">
        <v>658744</v>
      </c>
      <c r="AO34" s="19">
        <v>588122</v>
      </c>
      <c r="AP34" s="19">
        <v>612102</v>
      </c>
      <c r="AQ34" s="19">
        <v>599145</v>
      </c>
      <c r="AR34" s="19">
        <v>546224</v>
      </c>
      <c r="AS34" s="19">
        <v>599522</v>
      </c>
      <c r="AT34" s="19">
        <v>588098</v>
      </c>
    </row>
    <row r="35" spans="1:46" x14ac:dyDescent="0.25">
      <c r="A35" s="64"/>
      <c r="B35" s="64"/>
      <c r="C35" s="6" t="s">
        <v>44</v>
      </c>
      <c r="D35" s="19">
        <v>347985</v>
      </c>
      <c r="E35" s="19">
        <v>323339</v>
      </c>
      <c r="F35" s="19">
        <v>335010</v>
      </c>
      <c r="G35" s="19">
        <v>312077</v>
      </c>
      <c r="H35" s="19">
        <v>316523</v>
      </c>
      <c r="I35" s="19">
        <v>327060</v>
      </c>
      <c r="J35" s="19">
        <v>307000</v>
      </c>
      <c r="K35" s="19">
        <v>304136</v>
      </c>
      <c r="L35" s="19">
        <v>319006</v>
      </c>
      <c r="M35" s="19">
        <v>323931</v>
      </c>
      <c r="N35" s="19">
        <v>337627</v>
      </c>
      <c r="O35" s="19">
        <v>333972</v>
      </c>
      <c r="P35" s="19">
        <v>331915</v>
      </c>
      <c r="Q35" s="19">
        <v>317701</v>
      </c>
      <c r="R35" s="19">
        <v>317535</v>
      </c>
      <c r="S35" s="19">
        <v>308193</v>
      </c>
      <c r="T35" s="19">
        <v>310508</v>
      </c>
      <c r="U35" s="19">
        <v>300701</v>
      </c>
      <c r="V35" s="19">
        <v>305783</v>
      </c>
      <c r="W35" s="19">
        <v>292907</v>
      </c>
      <c r="X35" s="19">
        <v>299032</v>
      </c>
      <c r="Y35" s="19">
        <v>317030</v>
      </c>
      <c r="Z35" s="19">
        <v>324869</v>
      </c>
      <c r="AA35" s="19">
        <v>321304</v>
      </c>
      <c r="AB35" s="19">
        <v>336066</v>
      </c>
      <c r="AC35" s="19">
        <v>307503</v>
      </c>
      <c r="AD35" s="19">
        <v>319331</v>
      </c>
      <c r="AE35" s="19">
        <v>313222</v>
      </c>
      <c r="AF35" s="19">
        <v>316358</v>
      </c>
      <c r="AG35" s="19">
        <v>312915</v>
      </c>
      <c r="AH35" s="19">
        <v>312086</v>
      </c>
      <c r="AI35" s="19">
        <v>298566</v>
      </c>
      <c r="AJ35" s="19">
        <v>308881</v>
      </c>
      <c r="AK35" s="19">
        <v>325556</v>
      </c>
      <c r="AL35" s="19">
        <v>322708</v>
      </c>
      <c r="AM35" s="19">
        <v>326664</v>
      </c>
      <c r="AN35" s="19">
        <v>328976</v>
      </c>
      <c r="AO35" s="19">
        <v>304984</v>
      </c>
      <c r="AP35" s="19">
        <v>316110</v>
      </c>
      <c r="AQ35" s="19">
        <v>314083</v>
      </c>
      <c r="AR35" s="19">
        <v>299145</v>
      </c>
      <c r="AS35" s="19">
        <v>313608</v>
      </c>
      <c r="AT35" s="19">
        <v>309776</v>
      </c>
    </row>
    <row r="36" spans="1:46" x14ac:dyDescent="0.25">
      <c r="A36" s="64"/>
      <c r="B36" s="64"/>
      <c r="C36" s="9" t="s">
        <v>53</v>
      </c>
      <c r="D36" s="20">
        <v>1276110</v>
      </c>
      <c r="E36" s="20">
        <v>1153351</v>
      </c>
      <c r="F36" s="20">
        <v>1217173</v>
      </c>
      <c r="G36" s="20">
        <v>1088868</v>
      </c>
      <c r="H36" s="20">
        <v>1083918</v>
      </c>
      <c r="I36" s="20">
        <v>1165935</v>
      </c>
      <c r="J36" s="20">
        <v>1057988</v>
      </c>
      <c r="K36" s="20">
        <v>1011472</v>
      </c>
      <c r="L36" s="20">
        <v>1129880</v>
      </c>
      <c r="M36" s="20">
        <v>1148383</v>
      </c>
      <c r="N36" s="20">
        <v>1171456</v>
      </c>
      <c r="O36" s="20">
        <v>1193256</v>
      </c>
      <c r="P36" s="20">
        <v>1230460</v>
      </c>
      <c r="Q36" s="20">
        <v>1180431</v>
      </c>
      <c r="R36" s="20">
        <v>1155443</v>
      </c>
      <c r="S36" s="20">
        <v>1124358</v>
      </c>
      <c r="T36" s="20">
        <v>1099030</v>
      </c>
      <c r="U36" s="20">
        <v>1085377</v>
      </c>
      <c r="V36" s="20">
        <v>1106193</v>
      </c>
      <c r="W36" s="20">
        <v>994818</v>
      </c>
      <c r="X36" s="20">
        <v>1085801</v>
      </c>
      <c r="Y36" s="20">
        <v>1152681</v>
      </c>
      <c r="Z36" s="20">
        <v>1119017</v>
      </c>
      <c r="AA36" s="20">
        <v>1153546</v>
      </c>
      <c r="AB36" s="20">
        <v>1252435</v>
      </c>
      <c r="AC36" s="20">
        <v>1131000</v>
      </c>
      <c r="AD36" s="20">
        <v>1153702</v>
      </c>
      <c r="AE36" s="20">
        <v>1118413</v>
      </c>
      <c r="AF36" s="20">
        <v>1116707</v>
      </c>
      <c r="AG36" s="20">
        <v>1102261</v>
      </c>
      <c r="AH36" s="20">
        <v>1106811</v>
      </c>
      <c r="AI36" s="20">
        <v>999719</v>
      </c>
      <c r="AJ36" s="20">
        <v>1107862</v>
      </c>
      <c r="AK36" s="20">
        <v>1164247</v>
      </c>
      <c r="AL36" s="20">
        <v>1090312</v>
      </c>
      <c r="AM36" s="20">
        <v>1165333</v>
      </c>
      <c r="AN36" s="20">
        <v>1195250</v>
      </c>
      <c r="AO36" s="20">
        <v>1100876</v>
      </c>
      <c r="AP36" s="20">
        <v>1140739</v>
      </c>
      <c r="AQ36" s="20">
        <v>1117098</v>
      </c>
      <c r="AR36" s="20">
        <v>1024416</v>
      </c>
      <c r="AS36" s="20">
        <v>1118689</v>
      </c>
      <c r="AT36" s="20">
        <v>1092601</v>
      </c>
    </row>
    <row r="37" spans="1:46" x14ac:dyDescent="0.25">
      <c r="A37" s="64"/>
      <c r="B37" s="64" t="s">
        <v>53</v>
      </c>
      <c r="C37" s="6" t="s">
        <v>42</v>
      </c>
      <c r="D37" s="19">
        <v>233753</v>
      </c>
      <c r="E37" s="19">
        <v>223584</v>
      </c>
      <c r="F37" s="19">
        <v>238040</v>
      </c>
      <c r="G37" s="19">
        <v>205822</v>
      </c>
      <c r="H37" s="19">
        <v>198409</v>
      </c>
      <c r="I37" s="19">
        <v>223454</v>
      </c>
      <c r="J37" s="19">
        <v>195797</v>
      </c>
      <c r="K37" s="19">
        <v>172197</v>
      </c>
      <c r="L37" s="19">
        <v>214149</v>
      </c>
      <c r="M37" s="19">
        <v>228969</v>
      </c>
      <c r="N37" s="19">
        <v>226895</v>
      </c>
      <c r="O37" s="19">
        <v>233517</v>
      </c>
      <c r="P37" s="19">
        <v>229504</v>
      </c>
      <c r="Q37" s="19">
        <v>234726</v>
      </c>
      <c r="R37" s="19">
        <v>219394</v>
      </c>
      <c r="S37" s="19">
        <v>221872</v>
      </c>
      <c r="T37" s="19">
        <v>203100</v>
      </c>
      <c r="U37" s="19">
        <v>212582</v>
      </c>
      <c r="V37" s="19">
        <v>213593</v>
      </c>
      <c r="W37" s="19">
        <v>170178</v>
      </c>
      <c r="X37" s="19">
        <v>214985</v>
      </c>
      <c r="Y37" s="19">
        <v>230810</v>
      </c>
      <c r="Z37" s="19">
        <v>213693</v>
      </c>
      <c r="AA37" s="19">
        <v>233182</v>
      </c>
      <c r="AB37" s="19">
        <v>239930</v>
      </c>
      <c r="AC37" s="19">
        <v>226599</v>
      </c>
      <c r="AD37" s="19">
        <v>221085</v>
      </c>
      <c r="AE37" s="19">
        <v>214371</v>
      </c>
      <c r="AF37" s="19">
        <v>207571</v>
      </c>
      <c r="AG37" s="19">
        <v>207006</v>
      </c>
      <c r="AH37" s="19">
        <v>209578</v>
      </c>
      <c r="AI37" s="19">
        <v>164562</v>
      </c>
      <c r="AJ37" s="19">
        <v>216206</v>
      </c>
      <c r="AK37" s="19">
        <v>230757</v>
      </c>
      <c r="AL37" s="19">
        <v>206131</v>
      </c>
      <c r="AM37" s="19">
        <v>238223</v>
      </c>
      <c r="AN37" s="19">
        <v>219035</v>
      </c>
      <c r="AO37" s="19">
        <v>219347</v>
      </c>
      <c r="AP37" s="19">
        <v>224408</v>
      </c>
      <c r="AQ37" s="19">
        <v>215623</v>
      </c>
      <c r="AR37" s="19">
        <v>190032</v>
      </c>
      <c r="AS37" s="19">
        <v>217294</v>
      </c>
      <c r="AT37" s="19">
        <v>206151</v>
      </c>
    </row>
    <row r="38" spans="1:46" x14ac:dyDescent="0.25">
      <c r="A38" s="64"/>
      <c r="B38" s="64"/>
      <c r="C38" s="6" t="s">
        <v>43</v>
      </c>
      <c r="D38" s="19">
        <v>875004</v>
      </c>
      <c r="E38" s="19">
        <v>779847</v>
      </c>
      <c r="F38" s="19">
        <v>822600</v>
      </c>
      <c r="G38" s="19">
        <v>741466</v>
      </c>
      <c r="H38" s="19">
        <v>741081</v>
      </c>
      <c r="I38" s="19">
        <v>793298</v>
      </c>
      <c r="J38" s="19">
        <v>726039</v>
      </c>
      <c r="K38" s="19">
        <v>703126</v>
      </c>
      <c r="L38" s="19">
        <v>771492</v>
      </c>
      <c r="M38" s="19">
        <v>771392</v>
      </c>
      <c r="N38" s="19">
        <v>783952</v>
      </c>
      <c r="O38" s="19">
        <v>804529</v>
      </c>
      <c r="P38" s="19">
        <v>852157</v>
      </c>
      <c r="Q38" s="19">
        <v>808018</v>
      </c>
      <c r="R38" s="19">
        <v>798079</v>
      </c>
      <c r="S38" s="19">
        <v>772021</v>
      </c>
      <c r="T38" s="19">
        <v>763111</v>
      </c>
      <c r="U38" s="19">
        <v>746463</v>
      </c>
      <c r="V38" s="19">
        <v>764271</v>
      </c>
      <c r="W38" s="19">
        <v>702168</v>
      </c>
      <c r="X38" s="19">
        <v>746424</v>
      </c>
      <c r="Y38" s="19">
        <v>784484</v>
      </c>
      <c r="Z38" s="19">
        <v>757031</v>
      </c>
      <c r="AA38" s="19">
        <v>777990</v>
      </c>
      <c r="AB38" s="19">
        <v>858613</v>
      </c>
      <c r="AC38" s="19">
        <v>770568</v>
      </c>
      <c r="AD38" s="19">
        <v>791116</v>
      </c>
      <c r="AE38" s="19">
        <v>767377</v>
      </c>
      <c r="AF38" s="19">
        <v>770386</v>
      </c>
      <c r="AG38" s="19">
        <v>758862</v>
      </c>
      <c r="AH38" s="19">
        <v>761974</v>
      </c>
      <c r="AI38" s="19">
        <v>706601</v>
      </c>
      <c r="AJ38" s="19">
        <v>758287</v>
      </c>
      <c r="AK38" s="19">
        <v>787581</v>
      </c>
      <c r="AL38" s="19">
        <v>735885</v>
      </c>
      <c r="AM38" s="19">
        <v>780165</v>
      </c>
      <c r="AN38" s="19">
        <v>829036</v>
      </c>
      <c r="AO38" s="19">
        <v>752142</v>
      </c>
      <c r="AP38" s="19">
        <v>779952</v>
      </c>
      <c r="AQ38" s="19">
        <v>767357</v>
      </c>
      <c r="AR38" s="19">
        <v>708349</v>
      </c>
      <c r="AS38" s="19">
        <v>767564</v>
      </c>
      <c r="AT38" s="19">
        <v>755841</v>
      </c>
    </row>
    <row r="39" spans="1:46" x14ac:dyDescent="0.25">
      <c r="A39" s="64"/>
      <c r="B39" s="64"/>
      <c r="C39" s="6" t="s">
        <v>44</v>
      </c>
      <c r="D39" s="19">
        <v>846200</v>
      </c>
      <c r="E39" s="19">
        <v>810982</v>
      </c>
      <c r="F39" s="19">
        <v>829555</v>
      </c>
      <c r="G39" s="19">
        <v>792802</v>
      </c>
      <c r="H39" s="19">
        <v>800546</v>
      </c>
      <c r="I39" s="19">
        <v>818671</v>
      </c>
      <c r="J39" s="19">
        <v>788087</v>
      </c>
      <c r="K39" s="19">
        <v>785305</v>
      </c>
      <c r="L39" s="19">
        <v>806283</v>
      </c>
      <c r="M39" s="19">
        <v>812770</v>
      </c>
      <c r="N39" s="19">
        <v>829434</v>
      </c>
      <c r="O39" s="19">
        <v>826745</v>
      </c>
      <c r="P39" s="19">
        <v>824777</v>
      </c>
      <c r="Q39" s="19">
        <v>806238</v>
      </c>
      <c r="R39" s="19">
        <v>805734</v>
      </c>
      <c r="S39" s="19">
        <v>791837</v>
      </c>
      <c r="T39" s="19">
        <v>795977</v>
      </c>
      <c r="U39" s="19">
        <v>779369</v>
      </c>
      <c r="V39" s="19">
        <v>790293</v>
      </c>
      <c r="W39" s="19">
        <v>770757</v>
      </c>
      <c r="X39" s="19">
        <v>778143</v>
      </c>
      <c r="Y39" s="19">
        <v>804728</v>
      </c>
      <c r="Z39" s="19">
        <v>810720</v>
      </c>
      <c r="AA39" s="19">
        <v>808619</v>
      </c>
      <c r="AB39" s="19">
        <v>831742</v>
      </c>
      <c r="AC39" s="19">
        <v>789180</v>
      </c>
      <c r="AD39" s="19">
        <v>807915</v>
      </c>
      <c r="AE39" s="19">
        <v>799274</v>
      </c>
      <c r="AF39" s="19">
        <v>804633</v>
      </c>
      <c r="AG39" s="19">
        <v>799421</v>
      </c>
      <c r="AH39" s="19">
        <v>799729</v>
      </c>
      <c r="AI39" s="19">
        <v>778719</v>
      </c>
      <c r="AJ39" s="19">
        <v>793264</v>
      </c>
      <c r="AK39" s="19">
        <v>816814</v>
      </c>
      <c r="AL39" s="19">
        <v>807079</v>
      </c>
      <c r="AM39" s="19">
        <v>817156</v>
      </c>
      <c r="AN39" s="19">
        <v>819355</v>
      </c>
      <c r="AO39" s="19">
        <v>785421</v>
      </c>
      <c r="AP39" s="19">
        <v>802951</v>
      </c>
      <c r="AQ39" s="19">
        <v>801889</v>
      </c>
      <c r="AR39" s="19">
        <v>776655</v>
      </c>
      <c r="AS39" s="19">
        <v>802148</v>
      </c>
      <c r="AT39" s="19">
        <v>797404</v>
      </c>
    </row>
    <row r="40" spans="1:46" x14ac:dyDescent="0.25">
      <c r="A40" s="65"/>
      <c r="B40" s="65"/>
      <c r="C40" s="21" t="s">
        <v>53</v>
      </c>
      <c r="D40" s="22">
        <v>1954957</v>
      </c>
      <c r="E40" s="22">
        <v>1814413</v>
      </c>
      <c r="F40" s="22">
        <v>1890195</v>
      </c>
      <c r="G40" s="22">
        <v>1740090</v>
      </c>
      <c r="H40" s="22">
        <v>1740036</v>
      </c>
      <c r="I40" s="22">
        <v>1835423</v>
      </c>
      <c r="J40" s="22">
        <v>1709923</v>
      </c>
      <c r="K40" s="22">
        <v>1660628</v>
      </c>
      <c r="L40" s="22">
        <v>1791924</v>
      </c>
      <c r="M40" s="22">
        <v>1813131</v>
      </c>
      <c r="N40" s="22">
        <v>1840281</v>
      </c>
      <c r="O40" s="22">
        <v>1864791</v>
      </c>
      <c r="P40" s="22">
        <v>1906438</v>
      </c>
      <c r="Q40" s="22">
        <v>1848982</v>
      </c>
      <c r="R40" s="22">
        <v>1823207</v>
      </c>
      <c r="S40" s="22">
        <v>1785730</v>
      </c>
      <c r="T40" s="22">
        <v>1762188</v>
      </c>
      <c r="U40" s="22">
        <v>1738414</v>
      </c>
      <c r="V40" s="22">
        <v>1768157</v>
      </c>
      <c r="W40" s="22">
        <v>1643103</v>
      </c>
      <c r="X40" s="22">
        <v>1739552</v>
      </c>
      <c r="Y40" s="22">
        <v>1820022</v>
      </c>
      <c r="Z40" s="22">
        <v>1781444</v>
      </c>
      <c r="AA40" s="22">
        <v>1819791</v>
      </c>
      <c r="AB40" s="22">
        <v>1930285</v>
      </c>
      <c r="AC40" s="22">
        <v>1786347</v>
      </c>
      <c r="AD40" s="22">
        <v>1820116</v>
      </c>
      <c r="AE40" s="22">
        <v>1781022</v>
      </c>
      <c r="AF40" s="22">
        <v>1782590</v>
      </c>
      <c r="AG40" s="22">
        <v>1765289</v>
      </c>
      <c r="AH40" s="22">
        <v>1771281</v>
      </c>
      <c r="AI40" s="22">
        <v>1649882</v>
      </c>
      <c r="AJ40" s="22">
        <v>1767757</v>
      </c>
      <c r="AK40" s="22">
        <v>1835152</v>
      </c>
      <c r="AL40" s="22">
        <v>1749095</v>
      </c>
      <c r="AM40" s="22">
        <v>1835544</v>
      </c>
      <c r="AN40" s="22">
        <v>1867426</v>
      </c>
      <c r="AO40" s="22">
        <v>1756910</v>
      </c>
      <c r="AP40" s="22">
        <v>1807311</v>
      </c>
      <c r="AQ40" s="22">
        <v>1784869</v>
      </c>
      <c r="AR40" s="22">
        <v>1675036</v>
      </c>
      <c r="AS40" s="22">
        <v>1787006</v>
      </c>
      <c r="AT40" s="22">
        <v>1759396</v>
      </c>
    </row>
    <row r="41" spans="1:46" x14ac:dyDescent="0.25">
      <c r="A41" s="17" t="s">
        <v>54</v>
      </c>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7746-34AB-47BA-A873-89079AA401EC}">
  <sheetPr codeName="Feuil3">
    <tabColor theme="8" tint="0.59999389629810485"/>
  </sheetPr>
  <dimension ref="A1:AT41"/>
  <sheetViews>
    <sheetView showGridLines="0" zoomScaleNormal="100" workbookViewId="0">
      <pane xSplit="3" ySplit="4" topLeftCell="AH5" activePane="bottomRight" state="frozen"/>
      <selection activeCell="AT12" sqref="AT12"/>
      <selection pane="topRight" activeCell="AT12" sqref="AT12"/>
      <selection pane="bottomLeft" activeCell="AT12" sqref="AT12"/>
      <selection pane="bottomRight" activeCell="AT7" sqref="AT7"/>
    </sheetView>
  </sheetViews>
  <sheetFormatPr baseColWidth="10" defaultColWidth="11.42578125" defaultRowHeight="15" x14ac:dyDescent="0.25"/>
  <cols>
    <col min="1" max="1" width="20.5703125" style="6" bestFit="1" customWidth="1"/>
    <col min="2" max="2" width="23.85546875" style="6" customWidth="1"/>
    <col min="3" max="3" width="15.140625" style="6" customWidth="1"/>
    <col min="4" max="21" width="11.42578125" style="6"/>
    <col min="22" max="25" width="11.42578125" style="6" customWidth="1"/>
    <col min="26" max="16384" width="11.42578125" style="6"/>
  </cols>
  <sheetData>
    <row r="1" spans="1:46" ht="18.75" x14ac:dyDescent="0.3">
      <c r="A1" s="10" t="s">
        <v>52</v>
      </c>
    </row>
    <row r="2" spans="1:46" s="12" customFormat="1" ht="18.75" x14ac:dyDescent="0.3">
      <c r="A2" s="11" t="s">
        <v>55</v>
      </c>
    </row>
    <row r="3" spans="1:46" ht="19.5" thickBot="1" x14ac:dyDescent="0.35">
      <c r="A3" s="11" t="s">
        <v>56</v>
      </c>
    </row>
    <row r="4" spans="1:46" s="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c r="AR4" s="8">
        <v>46143</v>
      </c>
      <c r="AS4" s="8">
        <v>46174</v>
      </c>
      <c r="AT4" s="8">
        <v>46204</v>
      </c>
    </row>
    <row r="5" spans="1:46" x14ac:dyDescent="0.25">
      <c r="A5" s="66" t="s">
        <v>49</v>
      </c>
      <c r="B5" s="66" t="s">
        <v>41</v>
      </c>
      <c r="C5" s="16" t="s">
        <v>42</v>
      </c>
      <c r="D5" s="18">
        <v>3909</v>
      </c>
      <c r="E5" s="18">
        <v>3900</v>
      </c>
      <c r="F5" s="18">
        <v>3900</v>
      </c>
      <c r="G5" s="18">
        <v>3908</v>
      </c>
      <c r="H5" s="18">
        <v>3899</v>
      </c>
      <c r="I5" s="18">
        <v>3901</v>
      </c>
      <c r="J5" s="18">
        <v>3893</v>
      </c>
      <c r="K5" s="18">
        <v>3887</v>
      </c>
      <c r="L5" s="18">
        <v>3875</v>
      </c>
      <c r="M5" s="18">
        <v>3881</v>
      </c>
      <c r="N5" s="18">
        <v>3882</v>
      </c>
      <c r="O5" s="18">
        <v>3873</v>
      </c>
      <c r="P5" s="18">
        <v>3900</v>
      </c>
      <c r="Q5" s="18">
        <v>3911</v>
      </c>
      <c r="R5" s="18">
        <v>3927</v>
      </c>
      <c r="S5" s="18">
        <v>3919</v>
      </c>
      <c r="T5" s="18">
        <v>3931</v>
      </c>
      <c r="U5" s="18">
        <v>3913</v>
      </c>
      <c r="V5" s="18">
        <v>3917</v>
      </c>
      <c r="W5" s="18">
        <v>3902</v>
      </c>
      <c r="X5" s="18">
        <v>3878</v>
      </c>
      <c r="Y5" s="18">
        <v>3886</v>
      </c>
      <c r="Z5" s="18">
        <v>3875</v>
      </c>
      <c r="AA5" s="18">
        <v>3857</v>
      </c>
      <c r="AB5" s="18">
        <v>3815</v>
      </c>
      <c r="AC5" s="18">
        <v>3811</v>
      </c>
      <c r="AD5" s="18">
        <v>3822</v>
      </c>
      <c r="AE5" s="18">
        <v>3827</v>
      </c>
      <c r="AF5" s="18">
        <v>3840</v>
      </c>
      <c r="AG5" s="18">
        <v>3830</v>
      </c>
      <c r="AH5" s="18">
        <v>3844</v>
      </c>
      <c r="AI5" s="18">
        <v>3832</v>
      </c>
      <c r="AJ5" s="18">
        <v>3829</v>
      </c>
      <c r="AK5" s="18">
        <v>3829</v>
      </c>
      <c r="AL5" s="18">
        <v>3837</v>
      </c>
      <c r="AM5" s="18">
        <v>3822</v>
      </c>
      <c r="AN5" s="18">
        <v>3807</v>
      </c>
      <c r="AO5" s="18">
        <v>3811</v>
      </c>
      <c r="AP5" s="18">
        <v>3824</v>
      </c>
      <c r="AQ5" s="18">
        <v>3828</v>
      </c>
      <c r="AR5" s="18">
        <v>3837</v>
      </c>
      <c r="AS5" s="18">
        <v>3848</v>
      </c>
      <c r="AT5" s="18">
        <v>3836</v>
      </c>
    </row>
    <row r="6" spans="1:46" x14ac:dyDescent="0.25">
      <c r="A6" s="64"/>
      <c r="B6" s="64"/>
      <c r="C6" s="6" t="s">
        <v>43</v>
      </c>
      <c r="D6" s="19">
        <v>55145</v>
      </c>
      <c r="E6" s="19">
        <v>55026</v>
      </c>
      <c r="F6" s="19">
        <v>55014</v>
      </c>
      <c r="G6" s="19">
        <v>54955</v>
      </c>
      <c r="H6" s="19">
        <v>54838</v>
      </c>
      <c r="I6" s="19">
        <v>54864</v>
      </c>
      <c r="J6" s="19">
        <v>54723</v>
      </c>
      <c r="K6" s="19">
        <v>54706</v>
      </c>
      <c r="L6" s="19">
        <v>54597</v>
      </c>
      <c r="M6" s="19">
        <v>54521</v>
      </c>
      <c r="N6" s="19">
        <v>54510</v>
      </c>
      <c r="O6" s="19">
        <v>54480</v>
      </c>
      <c r="P6" s="19">
        <v>55163</v>
      </c>
      <c r="Q6" s="19">
        <v>55120</v>
      </c>
      <c r="R6" s="19">
        <v>54971</v>
      </c>
      <c r="S6" s="19">
        <v>54984</v>
      </c>
      <c r="T6" s="19">
        <v>54918</v>
      </c>
      <c r="U6" s="19">
        <v>54823</v>
      </c>
      <c r="V6" s="19">
        <v>54764</v>
      </c>
      <c r="W6" s="19">
        <v>54606</v>
      </c>
      <c r="X6" s="19">
        <v>54458</v>
      </c>
      <c r="Y6" s="19">
        <v>54499</v>
      </c>
      <c r="Z6" s="19">
        <v>54419</v>
      </c>
      <c r="AA6" s="19">
        <v>54487</v>
      </c>
      <c r="AB6" s="19">
        <v>53575</v>
      </c>
      <c r="AC6" s="19">
        <v>53496</v>
      </c>
      <c r="AD6" s="19">
        <v>53448</v>
      </c>
      <c r="AE6" s="19">
        <v>53444</v>
      </c>
      <c r="AF6" s="19">
        <v>53376</v>
      </c>
      <c r="AG6" s="19">
        <v>53299</v>
      </c>
      <c r="AH6" s="19">
        <v>53183</v>
      </c>
      <c r="AI6" s="19">
        <v>52991</v>
      </c>
      <c r="AJ6" s="19">
        <v>52948</v>
      </c>
      <c r="AK6" s="19">
        <v>52978</v>
      </c>
      <c r="AL6" s="19">
        <v>53004</v>
      </c>
      <c r="AM6" s="19">
        <v>53099</v>
      </c>
      <c r="AN6" s="19">
        <v>52936</v>
      </c>
      <c r="AO6" s="19">
        <v>52980</v>
      </c>
      <c r="AP6" s="19">
        <v>52939</v>
      </c>
      <c r="AQ6" s="19">
        <v>52930</v>
      </c>
      <c r="AR6" s="19">
        <v>52803</v>
      </c>
      <c r="AS6" s="19">
        <v>52801</v>
      </c>
      <c r="AT6" s="19">
        <v>52731</v>
      </c>
    </row>
    <row r="7" spans="1:46" x14ac:dyDescent="0.25">
      <c r="A7" s="64"/>
      <c r="B7" s="64"/>
      <c r="C7" s="6" t="s">
        <v>44</v>
      </c>
      <c r="D7" s="19">
        <v>372677</v>
      </c>
      <c r="E7" s="19">
        <v>371291</v>
      </c>
      <c r="F7" s="19">
        <v>370155</v>
      </c>
      <c r="G7" s="19">
        <v>368767</v>
      </c>
      <c r="H7" s="19">
        <v>367814</v>
      </c>
      <c r="I7" s="19">
        <v>367098</v>
      </c>
      <c r="J7" s="19">
        <v>366226</v>
      </c>
      <c r="K7" s="19">
        <v>365491</v>
      </c>
      <c r="L7" s="19">
        <v>364035</v>
      </c>
      <c r="M7" s="19">
        <v>363146</v>
      </c>
      <c r="N7" s="19">
        <v>362322</v>
      </c>
      <c r="O7" s="19">
        <v>361479</v>
      </c>
      <c r="P7" s="19">
        <v>358675</v>
      </c>
      <c r="Q7" s="19">
        <v>357762</v>
      </c>
      <c r="R7" s="19">
        <v>355963</v>
      </c>
      <c r="S7" s="19">
        <v>355094</v>
      </c>
      <c r="T7" s="19">
        <v>354582</v>
      </c>
      <c r="U7" s="19">
        <v>353379</v>
      </c>
      <c r="V7" s="19">
        <v>353176</v>
      </c>
      <c r="W7" s="19">
        <v>352523</v>
      </c>
      <c r="X7" s="19">
        <v>351373</v>
      </c>
      <c r="Y7" s="19">
        <v>350853</v>
      </c>
      <c r="Z7" s="19">
        <v>350126</v>
      </c>
      <c r="AA7" s="19">
        <v>349454</v>
      </c>
      <c r="AB7" s="19">
        <v>348930</v>
      </c>
      <c r="AC7" s="19">
        <v>347657</v>
      </c>
      <c r="AD7" s="19">
        <v>346469</v>
      </c>
      <c r="AE7" s="19">
        <v>345681</v>
      </c>
      <c r="AF7" s="19">
        <v>344909</v>
      </c>
      <c r="AG7" s="19">
        <v>344022</v>
      </c>
      <c r="AH7" s="19">
        <v>343391</v>
      </c>
      <c r="AI7" s="19">
        <v>342554</v>
      </c>
      <c r="AJ7" s="19">
        <v>341883</v>
      </c>
      <c r="AK7" s="19">
        <v>340811</v>
      </c>
      <c r="AL7" s="19">
        <v>339735</v>
      </c>
      <c r="AM7" s="19">
        <v>339028</v>
      </c>
      <c r="AN7" s="19">
        <v>336964</v>
      </c>
      <c r="AO7" s="19">
        <v>336051</v>
      </c>
      <c r="AP7" s="19">
        <v>335049</v>
      </c>
      <c r="AQ7" s="19">
        <v>334605</v>
      </c>
      <c r="AR7" s="19">
        <v>333744</v>
      </c>
      <c r="AS7" s="19">
        <v>333252</v>
      </c>
      <c r="AT7" s="19">
        <v>332708</v>
      </c>
    </row>
    <row r="8" spans="1:46" x14ac:dyDescent="0.25">
      <c r="A8" s="64"/>
      <c r="B8" s="64"/>
      <c r="C8" s="9" t="s">
        <v>53</v>
      </c>
      <c r="D8" s="20">
        <v>431731</v>
      </c>
      <c r="E8" s="20">
        <v>430217</v>
      </c>
      <c r="F8" s="20">
        <v>429069</v>
      </c>
      <c r="G8" s="20">
        <v>427630</v>
      </c>
      <c r="H8" s="20">
        <v>426551</v>
      </c>
      <c r="I8" s="20">
        <v>425863</v>
      </c>
      <c r="J8" s="20">
        <v>424842</v>
      </c>
      <c r="K8" s="20">
        <v>424084</v>
      </c>
      <c r="L8" s="20">
        <v>422507</v>
      </c>
      <c r="M8" s="20">
        <v>421548</v>
      </c>
      <c r="N8" s="20">
        <v>420714</v>
      </c>
      <c r="O8" s="20">
        <v>419832</v>
      </c>
      <c r="P8" s="20">
        <v>417738</v>
      </c>
      <c r="Q8" s="20">
        <v>416793</v>
      </c>
      <c r="R8" s="20">
        <v>414861</v>
      </c>
      <c r="S8" s="20">
        <v>413997</v>
      </c>
      <c r="T8" s="20">
        <v>413431</v>
      </c>
      <c r="U8" s="20">
        <v>412115</v>
      </c>
      <c r="V8" s="20">
        <v>411857</v>
      </c>
      <c r="W8" s="20">
        <v>411031</v>
      </c>
      <c r="X8" s="20">
        <v>409709</v>
      </c>
      <c r="Y8" s="20">
        <v>409238</v>
      </c>
      <c r="Z8" s="20">
        <v>408420</v>
      </c>
      <c r="AA8" s="20">
        <v>407798</v>
      </c>
      <c r="AB8" s="20">
        <v>406320</v>
      </c>
      <c r="AC8" s="20">
        <v>404964</v>
      </c>
      <c r="AD8" s="20">
        <v>403739</v>
      </c>
      <c r="AE8" s="20">
        <v>402952</v>
      </c>
      <c r="AF8" s="20">
        <v>402125</v>
      </c>
      <c r="AG8" s="20">
        <v>401151</v>
      </c>
      <c r="AH8" s="20">
        <v>400418</v>
      </c>
      <c r="AI8" s="20">
        <v>399377</v>
      </c>
      <c r="AJ8" s="20">
        <v>398660</v>
      </c>
      <c r="AK8" s="20">
        <v>397618</v>
      </c>
      <c r="AL8" s="20">
        <v>396576</v>
      </c>
      <c r="AM8" s="20">
        <v>395949</v>
      </c>
      <c r="AN8" s="20">
        <v>393707</v>
      </c>
      <c r="AO8" s="20">
        <v>392842</v>
      </c>
      <c r="AP8" s="20">
        <v>391812</v>
      </c>
      <c r="AQ8" s="20">
        <v>391363</v>
      </c>
      <c r="AR8" s="20">
        <v>390384</v>
      </c>
      <c r="AS8" s="20">
        <v>389901</v>
      </c>
      <c r="AT8" s="20">
        <v>389275</v>
      </c>
    </row>
    <row r="9" spans="1:46" x14ac:dyDescent="0.25">
      <c r="A9" s="64"/>
      <c r="B9" s="64" t="s">
        <v>45</v>
      </c>
      <c r="C9" s="6" t="s">
        <v>42</v>
      </c>
      <c r="D9" s="19">
        <v>133287</v>
      </c>
      <c r="E9" s="19">
        <v>131334</v>
      </c>
      <c r="F9" s="19">
        <v>130080</v>
      </c>
      <c r="G9" s="19">
        <v>128955</v>
      </c>
      <c r="H9" s="19">
        <v>128275</v>
      </c>
      <c r="I9" s="19">
        <v>127952</v>
      </c>
      <c r="J9" s="19">
        <v>127251</v>
      </c>
      <c r="K9" s="19">
        <v>126864</v>
      </c>
      <c r="L9" s="19">
        <v>126313</v>
      </c>
      <c r="M9" s="19">
        <v>125840</v>
      </c>
      <c r="N9" s="19">
        <v>125573</v>
      </c>
      <c r="O9" s="19">
        <v>124596</v>
      </c>
      <c r="P9" s="19">
        <v>124858</v>
      </c>
      <c r="Q9" s="19">
        <v>124821</v>
      </c>
      <c r="R9" s="19">
        <v>124415</v>
      </c>
      <c r="S9" s="19">
        <v>124463</v>
      </c>
      <c r="T9" s="19">
        <v>124292</v>
      </c>
      <c r="U9" s="19">
        <v>123991</v>
      </c>
      <c r="V9" s="19">
        <v>123895</v>
      </c>
      <c r="W9" s="19">
        <v>123555</v>
      </c>
      <c r="X9" s="19">
        <v>123499</v>
      </c>
      <c r="Y9" s="19">
        <v>123438</v>
      </c>
      <c r="Z9" s="19">
        <v>123043</v>
      </c>
      <c r="AA9" s="19">
        <v>122781</v>
      </c>
      <c r="AB9" s="19">
        <v>122420</v>
      </c>
      <c r="AC9" s="19">
        <v>122129</v>
      </c>
      <c r="AD9" s="19">
        <v>121966</v>
      </c>
      <c r="AE9" s="19">
        <v>121623</v>
      </c>
      <c r="AF9" s="19">
        <v>121478</v>
      </c>
      <c r="AG9" s="19">
        <v>121199</v>
      </c>
      <c r="AH9" s="19">
        <v>121024</v>
      </c>
      <c r="AI9" s="19">
        <v>120703</v>
      </c>
      <c r="AJ9" s="19">
        <v>120524</v>
      </c>
      <c r="AK9" s="19">
        <v>120449</v>
      </c>
      <c r="AL9" s="19">
        <v>120196</v>
      </c>
      <c r="AM9" s="19">
        <v>120269</v>
      </c>
      <c r="AN9" s="19">
        <v>119792</v>
      </c>
      <c r="AO9" s="19">
        <v>119642</v>
      </c>
      <c r="AP9" s="19">
        <v>119721</v>
      </c>
      <c r="AQ9" s="19">
        <v>119727</v>
      </c>
      <c r="AR9" s="19">
        <v>119409</v>
      </c>
      <c r="AS9" s="19">
        <v>119456</v>
      </c>
      <c r="AT9" s="19">
        <v>119373</v>
      </c>
    </row>
    <row r="10" spans="1:46" x14ac:dyDescent="0.25">
      <c r="A10" s="64"/>
      <c r="B10" s="64"/>
      <c r="C10" s="6" t="s">
        <v>43</v>
      </c>
      <c r="D10" s="19">
        <v>357330</v>
      </c>
      <c r="E10" s="19">
        <v>352378</v>
      </c>
      <c r="F10" s="19">
        <v>350601</v>
      </c>
      <c r="G10" s="19">
        <v>348069</v>
      </c>
      <c r="H10" s="19">
        <v>346861</v>
      </c>
      <c r="I10" s="19">
        <v>346182</v>
      </c>
      <c r="J10" s="19">
        <v>344322</v>
      </c>
      <c r="K10" s="19">
        <v>343160</v>
      </c>
      <c r="L10" s="19">
        <v>341559</v>
      </c>
      <c r="M10" s="19">
        <v>340674</v>
      </c>
      <c r="N10" s="19">
        <v>340251</v>
      </c>
      <c r="O10" s="19">
        <v>339924</v>
      </c>
      <c r="P10" s="19">
        <v>339019</v>
      </c>
      <c r="Q10" s="19">
        <v>338694</v>
      </c>
      <c r="R10" s="19">
        <v>336998</v>
      </c>
      <c r="S10" s="19">
        <v>336726</v>
      </c>
      <c r="T10" s="19">
        <v>336159</v>
      </c>
      <c r="U10" s="19">
        <v>334638</v>
      </c>
      <c r="V10" s="19">
        <v>334450</v>
      </c>
      <c r="W10" s="19">
        <v>333811</v>
      </c>
      <c r="X10" s="19">
        <v>333061</v>
      </c>
      <c r="Y10" s="19">
        <v>332812</v>
      </c>
      <c r="Z10" s="19">
        <v>332099</v>
      </c>
      <c r="AA10" s="19">
        <v>332026</v>
      </c>
      <c r="AB10" s="19">
        <v>329873</v>
      </c>
      <c r="AC10" s="19">
        <v>329160</v>
      </c>
      <c r="AD10" s="19">
        <v>328134</v>
      </c>
      <c r="AE10" s="19">
        <v>327367</v>
      </c>
      <c r="AF10" s="19">
        <v>326061</v>
      </c>
      <c r="AG10" s="19">
        <v>325344</v>
      </c>
      <c r="AH10" s="19">
        <v>324541</v>
      </c>
      <c r="AI10" s="19">
        <v>323511</v>
      </c>
      <c r="AJ10" s="19">
        <v>323246</v>
      </c>
      <c r="AK10" s="19">
        <v>322699</v>
      </c>
      <c r="AL10" s="19">
        <v>322243</v>
      </c>
      <c r="AM10" s="19">
        <v>322845</v>
      </c>
      <c r="AN10" s="19">
        <v>320727</v>
      </c>
      <c r="AO10" s="19">
        <v>319920</v>
      </c>
      <c r="AP10" s="19">
        <v>319154</v>
      </c>
      <c r="AQ10" s="19">
        <v>318475</v>
      </c>
      <c r="AR10" s="19">
        <v>317336</v>
      </c>
      <c r="AS10" s="19">
        <v>317064</v>
      </c>
      <c r="AT10" s="19">
        <v>316350</v>
      </c>
    </row>
    <row r="11" spans="1:46" x14ac:dyDescent="0.25">
      <c r="A11" s="64"/>
      <c r="B11" s="64"/>
      <c r="C11" s="6" t="s">
        <v>44</v>
      </c>
      <c r="D11" s="19">
        <v>252974</v>
      </c>
      <c r="E11" s="19">
        <v>251495</v>
      </c>
      <c r="F11" s="19">
        <v>249944</v>
      </c>
      <c r="G11" s="19">
        <v>248680</v>
      </c>
      <c r="H11" s="19">
        <v>247608</v>
      </c>
      <c r="I11" s="19">
        <v>246213</v>
      </c>
      <c r="J11" s="19">
        <v>245077</v>
      </c>
      <c r="K11" s="19">
        <v>244096</v>
      </c>
      <c r="L11" s="19">
        <v>242878</v>
      </c>
      <c r="M11" s="19">
        <v>241467</v>
      </c>
      <c r="N11" s="19">
        <v>240307</v>
      </c>
      <c r="O11" s="19">
        <v>239296</v>
      </c>
      <c r="P11" s="19">
        <v>235895</v>
      </c>
      <c r="Q11" s="19">
        <v>234773</v>
      </c>
      <c r="R11" s="19">
        <v>233660</v>
      </c>
      <c r="S11" s="19">
        <v>232668</v>
      </c>
      <c r="T11" s="19">
        <v>231852</v>
      </c>
      <c r="U11" s="19">
        <v>230788</v>
      </c>
      <c r="V11" s="19">
        <v>229814</v>
      </c>
      <c r="W11" s="19">
        <v>229360</v>
      </c>
      <c r="X11" s="19">
        <v>228698</v>
      </c>
      <c r="Y11" s="19">
        <v>227629</v>
      </c>
      <c r="Z11" s="19">
        <v>227010</v>
      </c>
      <c r="AA11" s="19">
        <v>226332</v>
      </c>
      <c r="AB11" s="19">
        <v>227099</v>
      </c>
      <c r="AC11" s="19">
        <v>226153</v>
      </c>
      <c r="AD11" s="19">
        <v>225232</v>
      </c>
      <c r="AE11" s="19">
        <v>224306</v>
      </c>
      <c r="AF11" s="19">
        <v>223576</v>
      </c>
      <c r="AG11" s="19">
        <v>222838</v>
      </c>
      <c r="AH11" s="19">
        <v>222241</v>
      </c>
      <c r="AI11" s="19">
        <v>221796</v>
      </c>
      <c r="AJ11" s="19">
        <v>221145</v>
      </c>
      <c r="AK11" s="19">
        <v>220326</v>
      </c>
      <c r="AL11" s="19">
        <v>219686</v>
      </c>
      <c r="AM11" s="19">
        <v>219248</v>
      </c>
      <c r="AN11" s="19">
        <v>218351</v>
      </c>
      <c r="AO11" s="19">
        <v>217568</v>
      </c>
      <c r="AP11" s="19">
        <v>216571</v>
      </c>
      <c r="AQ11" s="19">
        <v>215669</v>
      </c>
      <c r="AR11" s="19">
        <v>215040</v>
      </c>
      <c r="AS11" s="19">
        <v>214282</v>
      </c>
      <c r="AT11" s="19">
        <v>213493</v>
      </c>
    </row>
    <row r="12" spans="1:46" x14ac:dyDescent="0.25">
      <c r="A12" s="64"/>
      <c r="B12" s="64"/>
      <c r="C12" s="9" t="s">
        <v>53</v>
      </c>
      <c r="D12" s="20">
        <v>743591</v>
      </c>
      <c r="E12" s="20">
        <v>735207</v>
      </c>
      <c r="F12" s="20">
        <v>730625</v>
      </c>
      <c r="G12" s="20">
        <v>725704</v>
      </c>
      <c r="H12" s="20">
        <v>722744</v>
      </c>
      <c r="I12" s="20">
        <v>720347</v>
      </c>
      <c r="J12" s="20">
        <v>716650</v>
      </c>
      <c r="K12" s="20">
        <v>714120</v>
      </c>
      <c r="L12" s="20">
        <v>710750</v>
      </c>
      <c r="M12" s="20">
        <v>707981</v>
      </c>
      <c r="N12" s="20">
        <v>706131</v>
      </c>
      <c r="O12" s="20">
        <v>703816</v>
      </c>
      <c r="P12" s="20">
        <v>699772</v>
      </c>
      <c r="Q12" s="20">
        <v>698288</v>
      </c>
      <c r="R12" s="20">
        <v>695073</v>
      </c>
      <c r="S12" s="20">
        <v>693857</v>
      </c>
      <c r="T12" s="20">
        <v>692303</v>
      </c>
      <c r="U12" s="20">
        <v>689417</v>
      </c>
      <c r="V12" s="20">
        <v>688159</v>
      </c>
      <c r="W12" s="20">
        <v>686726</v>
      </c>
      <c r="X12" s="20">
        <v>685258</v>
      </c>
      <c r="Y12" s="20">
        <v>683879</v>
      </c>
      <c r="Z12" s="20">
        <v>682152</v>
      </c>
      <c r="AA12" s="20">
        <v>681139</v>
      </c>
      <c r="AB12" s="20">
        <v>679392</v>
      </c>
      <c r="AC12" s="20">
        <v>677442</v>
      </c>
      <c r="AD12" s="20">
        <v>675332</v>
      </c>
      <c r="AE12" s="20">
        <v>673296</v>
      </c>
      <c r="AF12" s="20">
        <v>671115</v>
      </c>
      <c r="AG12" s="20">
        <v>669381</v>
      </c>
      <c r="AH12" s="20">
        <v>667806</v>
      </c>
      <c r="AI12" s="20">
        <v>666010</v>
      </c>
      <c r="AJ12" s="20">
        <v>664915</v>
      </c>
      <c r="AK12" s="20">
        <v>663474</v>
      </c>
      <c r="AL12" s="20">
        <v>662125</v>
      </c>
      <c r="AM12" s="20">
        <v>662362</v>
      </c>
      <c r="AN12" s="20">
        <v>658870</v>
      </c>
      <c r="AO12" s="20">
        <v>657130</v>
      </c>
      <c r="AP12" s="20">
        <v>655446</v>
      </c>
      <c r="AQ12" s="20">
        <v>653871</v>
      </c>
      <c r="AR12" s="20">
        <v>651785</v>
      </c>
      <c r="AS12" s="20">
        <v>650802</v>
      </c>
      <c r="AT12" s="20">
        <v>649216</v>
      </c>
    </row>
    <row r="13" spans="1:46" x14ac:dyDescent="0.25">
      <c r="A13" s="64"/>
      <c r="B13" s="64" t="s">
        <v>53</v>
      </c>
      <c r="C13" s="6" t="s">
        <v>42</v>
      </c>
      <c r="D13" s="19">
        <v>137196</v>
      </c>
      <c r="E13" s="19">
        <v>135234</v>
      </c>
      <c r="F13" s="19">
        <v>133980</v>
      </c>
      <c r="G13" s="19">
        <v>132863</v>
      </c>
      <c r="H13" s="19">
        <v>132174</v>
      </c>
      <c r="I13" s="19">
        <v>131853</v>
      </c>
      <c r="J13" s="19">
        <v>131144</v>
      </c>
      <c r="K13" s="19">
        <v>130751</v>
      </c>
      <c r="L13" s="19">
        <v>130188</v>
      </c>
      <c r="M13" s="19">
        <v>129721</v>
      </c>
      <c r="N13" s="19">
        <v>129455</v>
      </c>
      <c r="O13" s="19">
        <v>128469</v>
      </c>
      <c r="P13" s="19">
        <v>128758</v>
      </c>
      <c r="Q13" s="19">
        <v>128732</v>
      </c>
      <c r="R13" s="19">
        <v>128342</v>
      </c>
      <c r="S13" s="19">
        <v>128382</v>
      </c>
      <c r="T13" s="19">
        <v>128223</v>
      </c>
      <c r="U13" s="19">
        <v>127904</v>
      </c>
      <c r="V13" s="19">
        <v>127812</v>
      </c>
      <c r="W13" s="19">
        <v>127457</v>
      </c>
      <c r="X13" s="19">
        <v>127377</v>
      </c>
      <c r="Y13" s="19">
        <v>127324</v>
      </c>
      <c r="Z13" s="19">
        <v>126918</v>
      </c>
      <c r="AA13" s="19">
        <v>126638</v>
      </c>
      <c r="AB13" s="19">
        <v>126235</v>
      </c>
      <c r="AC13" s="19">
        <v>125940</v>
      </c>
      <c r="AD13" s="19">
        <v>125788</v>
      </c>
      <c r="AE13" s="19">
        <v>125450</v>
      </c>
      <c r="AF13" s="19">
        <v>125318</v>
      </c>
      <c r="AG13" s="19">
        <v>125029</v>
      </c>
      <c r="AH13" s="19">
        <v>124868</v>
      </c>
      <c r="AI13" s="19">
        <v>124535</v>
      </c>
      <c r="AJ13" s="19">
        <v>124353</v>
      </c>
      <c r="AK13" s="19">
        <v>124278</v>
      </c>
      <c r="AL13" s="19">
        <v>124033</v>
      </c>
      <c r="AM13" s="19">
        <v>124091</v>
      </c>
      <c r="AN13" s="19">
        <v>123599</v>
      </c>
      <c r="AO13" s="19">
        <v>123453</v>
      </c>
      <c r="AP13" s="19">
        <v>123545</v>
      </c>
      <c r="AQ13" s="19">
        <v>123555</v>
      </c>
      <c r="AR13" s="19">
        <v>123246</v>
      </c>
      <c r="AS13" s="19">
        <v>123304</v>
      </c>
      <c r="AT13" s="19">
        <v>123209</v>
      </c>
    </row>
    <row r="14" spans="1:46" x14ac:dyDescent="0.25">
      <c r="A14" s="64"/>
      <c r="B14" s="64"/>
      <c r="C14" s="6" t="s">
        <v>43</v>
      </c>
      <c r="D14" s="19">
        <v>412475</v>
      </c>
      <c r="E14" s="19">
        <v>407404</v>
      </c>
      <c r="F14" s="19">
        <v>405615</v>
      </c>
      <c r="G14" s="19">
        <v>403024</v>
      </c>
      <c r="H14" s="19">
        <v>401699</v>
      </c>
      <c r="I14" s="19">
        <v>401046</v>
      </c>
      <c r="J14" s="19">
        <v>399045</v>
      </c>
      <c r="K14" s="19">
        <v>397866</v>
      </c>
      <c r="L14" s="19">
        <v>396156</v>
      </c>
      <c r="M14" s="19">
        <v>395195</v>
      </c>
      <c r="N14" s="19">
        <v>394761</v>
      </c>
      <c r="O14" s="19">
        <v>394404</v>
      </c>
      <c r="P14" s="19">
        <v>394182</v>
      </c>
      <c r="Q14" s="19">
        <v>393814</v>
      </c>
      <c r="R14" s="19">
        <v>391969</v>
      </c>
      <c r="S14" s="19">
        <v>391710</v>
      </c>
      <c r="T14" s="19">
        <v>391077</v>
      </c>
      <c r="U14" s="19">
        <v>389461</v>
      </c>
      <c r="V14" s="19">
        <v>389214</v>
      </c>
      <c r="W14" s="19">
        <v>388417</v>
      </c>
      <c r="X14" s="19">
        <v>387519</v>
      </c>
      <c r="Y14" s="19">
        <v>387311</v>
      </c>
      <c r="Z14" s="19">
        <v>386518</v>
      </c>
      <c r="AA14" s="19">
        <v>386513</v>
      </c>
      <c r="AB14" s="19">
        <v>383448</v>
      </c>
      <c r="AC14" s="19">
        <v>382656</v>
      </c>
      <c r="AD14" s="19">
        <v>381582</v>
      </c>
      <c r="AE14" s="19">
        <v>380811</v>
      </c>
      <c r="AF14" s="19">
        <v>379437</v>
      </c>
      <c r="AG14" s="19">
        <v>378643</v>
      </c>
      <c r="AH14" s="19">
        <v>377724</v>
      </c>
      <c r="AI14" s="19">
        <v>376502</v>
      </c>
      <c r="AJ14" s="19">
        <v>376194</v>
      </c>
      <c r="AK14" s="19">
        <v>375677</v>
      </c>
      <c r="AL14" s="19">
        <v>375247</v>
      </c>
      <c r="AM14" s="19">
        <v>375944</v>
      </c>
      <c r="AN14" s="19">
        <v>373663</v>
      </c>
      <c r="AO14" s="19">
        <v>372900</v>
      </c>
      <c r="AP14" s="19">
        <v>372093</v>
      </c>
      <c r="AQ14" s="19">
        <v>371405</v>
      </c>
      <c r="AR14" s="19">
        <v>370139</v>
      </c>
      <c r="AS14" s="19">
        <v>369865</v>
      </c>
      <c r="AT14" s="19">
        <v>369081</v>
      </c>
    </row>
    <row r="15" spans="1:46" x14ac:dyDescent="0.25">
      <c r="A15" s="64"/>
      <c r="B15" s="64"/>
      <c r="C15" s="6" t="s">
        <v>44</v>
      </c>
      <c r="D15" s="19">
        <v>625651</v>
      </c>
      <c r="E15" s="19">
        <v>622786</v>
      </c>
      <c r="F15" s="19">
        <v>620099</v>
      </c>
      <c r="G15" s="19">
        <v>617447</v>
      </c>
      <c r="H15" s="19">
        <v>615422</v>
      </c>
      <c r="I15" s="19">
        <v>613311</v>
      </c>
      <c r="J15" s="19">
        <v>611303</v>
      </c>
      <c r="K15" s="19">
        <v>609587</v>
      </c>
      <c r="L15" s="19">
        <v>606913</v>
      </c>
      <c r="M15" s="19">
        <v>604613</v>
      </c>
      <c r="N15" s="19">
        <v>602629</v>
      </c>
      <c r="O15" s="19">
        <v>600775</v>
      </c>
      <c r="P15" s="19">
        <v>594570</v>
      </c>
      <c r="Q15" s="19">
        <v>592535</v>
      </c>
      <c r="R15" s="19">
        <v>589623</v>
      </c>
      <c r="S15" s="19">
        <v>587762</v>
      </c>
      <c r="T15" s="19">
        <v>586434</v>
      </c>
      <c r="U15" s="19">
        <v>584167</v>
      </c>
      <c r="V15" s="19">
        <v>582990</v>
      </c>
      <c r="W15" s="19">
        <v>581883</v>
      </c>
      <c r="X15" s="19">
        <v>580071</v>
      </c>
      <c r="Y15" s="19">
        <v>578482</v>
      </c>
      <c r="Z15" s="19">
        <v>577136</v>
      </c>
      <c r="AA15" s="19">
        <v>575786</v>
      </c>
      <c r="AB15" s="19">
        <v>576029</v>
      </c>
      <c r="AC15" s="19">
        <v>573810</v>
      </c>
      <c r="AD15" s="19">
        <v>571701</v>
      </c>
      <c r="AE15" s="19">
        <v>569987</v>
      </c>
      <c r="AF15" s="19">
        <v>568485</v>
      </c>
      <c r="AG15" s="19">
        <v>566860</v>
      </c>
      <c r="AH15" s="19">
        <v>565632</v>
      </c>
      <c r="AI15" s="19">
        <v>564350</v>
      </c>
      <c r="AJ15" s="19">
        <v>563028</v>
      </c>
      <c r="AK15" s="19">
        <v>561137</v>
      </c>
      <c r="AL15" s="19">
        <v>559421</v>
      </c>
      <c r="AM15" s="19">
        <v>558276</v>
      </c>
      <c r="AN15" s="19">
        <v>555315</v>
      </c>
      <c r="AO15" s="19">
        <v>553619</v>
      </c>
      <c r="AP15" s="19">
        <v>551620</v>
      </c>
      <c r="AQ15" s="19">
        <v>550274</v>
      </c>
      <c r="AR15" s="19">
        <v>548784</v>
      </c>
      <c r="AS15" s="19">
        <v>547534</v>
      </c>
      <c r="AT15" s="19">
        <v>546201</v>
      </c>
    </row>
    <row r="16" spans="1:46" x14ac:dyDescent="0.25">
      <c r="A16" s="65"/>
      <c r="B16" s="65"/>
      <c r="C16" s="21" t="s">
        <v>53</v>
      </c>
      <c r="D16" s="22">
        <v>1175322</v>
      </c>
      <c r="E16" s="22">
        <v>1165424</v>
      </c>
      <c r="F16" s="22">
        <v>1159694</v>
      </c>
      <c r="G16" s="22">
        <v>1153334</v>
      </c>
      <c r="H16" s="22">
        <v>1149295</v>
      </c>
      <c r="I16" s="22">
        <v>1146210</v>
      </c>
      <c r="J16" s="22">
        <v>1141492</v>
      </c>
      <c r="K16" s="22">
        <v>1138204</v>
      </c>
      <c r="L16" s="22">
        <v>1133257</v>
      </c>
      <c r="M16" s="22">
        <v>1129529</v>
      </c>
      <c r="N16" s="22">
        <v>1126845</v>
      </c>
      <c r="O16" s="22">
        <v>1123648</v>
      </c>
      <c r="P16" s="22">
        <v>1117510</v>
      </c>
      <c r="Q16" s="22">
        <v>1115081</v>
      </c>
      <c r="R16" s="22">
        <v>1109934</v>
      </c>
      <c r="S16" s="22">
        <v>1107854</v>
      </c>
      <c r="T16" s="22">
        <v>1105734</v>
      </c>
      <c r="U16" s="22">
        <v>1101532</v>
      </c>
      <c r="V16" s="22">
        <v>1100016</v>
      </c>
      <c r="W16" s="22">
        <v>1097757</v>
      </c>
      <c r="X16" s="22">
        <v>1094967</v>
      </c>
      <c r="Y16" s="22">
        <v>1093117</v>
      </c>
      <c r="Z16" s="22">
        <v>1090572</v>
      </c>
      <c r="AA16" s="22">
        <v>1088937</v>
      </c>
      <c r="AB16" s="22">
        <v>1085712</v>
      </c>
      <c r="AC16" s="22">
        <v>1082406</v>
      </c>
      <c r="AD16" s="22">
        <v>1079071</v>
      </c>
      <c r="AE16" s="22">
        <v>1076248</v>
      </c>
      <c r="AF16" s="22">
        <v>1073240</v>
      </c>
      <c r="AG16" s="22">
        <v>1070532</v>
      </c>
      <c r="AH16" s="22">
        <v>1068224</v>
      </c>
      <c r="AI16" s="22">
        <v>1065387</v>
      </c>
      <c r="AJ16" s="22">
        <v>1063575</v>
      </c>
      <c r="AK16" s="22">
        <v>1061092</v>
      </c>
      <c r="AL16" s="22">
        <v>1058701</v>
      </c>
      <c r="AM16" s="22">
        <v>1058311</v>
      </c>
      <c r="AN16" s="22">
        <v>1052577</v>
      </c>
      <c r="AO16" s="22">
        <v>1049972</v>
      </c>
      <c r="AP16" s="22">
        <v>1047258</v>
      </c>
      <c r="AQ16" s="22">
        <v>1045234</v>
      </c>
      <c r="AR16" s="22">
        <v>1042169</v>
      </c>
      <c r="AS16" s="22">
        <v>1040703</v>
      </c>
      <c r="AT16" s="22">
        <v>1038491</v>
      </c>
    </row>
    <row r="17" spans="1:46" x14ac:dyDescent="0.25">
      <c r="A17" s="63" t="s">
        <v>50</v>
      </c>
      <c r="B17" s="63" t="s">
        <v>41</v>
      </c>
      <c r="C17" s="6" t="s">
        <v>42</v>
      </c>
      <c r="D17" s="19">
        <v>14071</v>
      </c>
      <c r="E17" s="19">
        <v>14057</v>
      </c>
      <c r="F17" s="19">
        <v>14062</v>
      </c>
      <c r="G17" s="19">
        <v>14084</v>
      </c>
      <c r="H17" s="19">
        <v>14040</v>
      </c>
      <c r="I17" s="19">
        <v>14035</v>
      </c>
      <c r="J17" s="19">
        <v>14014</v>
      </c>
      <c r="K17" s="19">
        <v>13984</v>
      </c>
      <c r="L17" s="19">
        <v>13955</v>
      </c>
      <c r="M17" s="19">
        <v>13974</v>
      </c>
      <c r="N17" s="19">
        <v>14009</v>
      </c>
      <c r="O17" s="19">
        <v>14001</v>
      </c>
      <c r="P17" s="19">
        <v>14108</v>
      </c>
      <c r="Q17" s="19">
        <v>14147</v>
      </c>
      <c r="R17" s="19">
        <v>14160</v>
      </c>
      <c r="S17" s="19">
        <v>14221</v>
      </c>
      <c r="T17" s="19">
        <v>14234</v>
      </c>
      <c r="U17" s="19">
        <v>14187</v>
      </c>
      <c r="V17" s="19">
        <v>14191</v>
      </c>
      <c r="W17" s="19">
        <v>14183</v>
      </c>
      <c r="X17" s="19">
        <v>14207</v>
      </c>
      <c r="Y17" s="19">
        <v>14227</v>
      </c>
      <c r="Z17" s="19">
        <v>14217</v>
      </c>
      <c r="AA17" s="19">
        <v>14204</v>
      </c>
      <c r="AB17" s="19">
        <v>14153</v>
      </c>
      <c r="AC17" s="19">
        <v>14211</v>
      </c>
      <c r="AD17" s="19">
        <v>14274</v>
      </c>
      <c r="AE17" s="19">
        <v>14306</v>
      </c>
      <c r="AF17" s="19">
        <v>14298</v>
      </c>
      <c r="AG17" s="19">
        <v>14271</v>
      </c>
      <c r="AH17" s="19">
        <v>14251</v>
      </c>
      <c r="AI17" s="19">
        <v>14200</v>
      </c>
      <c r="AJ17" s="19">
        <v>14191</v>
      </c>
      <c r="AK17" s="19">
        <v>14175</v>
      </c>
      <c r="AL17" s="19">
        <v>14234</v>
      </c>
      <c r="AM17" s="19">
        <v>14308</v>
      </c>
      <c r="AN17" s="19">
        <v>14292</v>
      </c>
      <c r="AO17" s="19">
        <v>14370</v>
      </c>
      <c r="AP17" s="19">
        <v>14420</v>
      </c>
      <c r="AQ17" s="19">
        <v>14475</v>
      </c>
      <c r="AR17" s="19">
        <v>14390</v>
      </c>
      <c r="AS17" s="19">
        <v>14378</v>
      </c>
      <c r="AT17" s="19">
        <v>14374</v>
      </c>
    </row>
    <row r="18" spans="1:46" x14ac:dyDescent="0.25">
      <c r="A18" s="64"/>
      <c r="B18" s="64"/>
      <c r="C18" s="6" t="s">
        <v>43</v>
      </c>
      <c r="D18" s="19">
        <v>147037</v>
      </c>
      <c r="E18" s="19">
        <v>147222</v>
      </c>
      <c r="F18" s="19">
        <v>147693</v>
      </c>
      <c r="G18" s="19">
        <v>147564</v>
      </c>
      <c r="H18" s="19">
        <v>147692</v>
      </c>
      <c r="I18" s="19">
        <v>148080</v>
      </c>
      <c r="J18" s="19">
        <v>147906</v>
      </c>
      <c r="K18" s="19">
        <v>147787</v>
      </c>
      <c r="L18" s="19">
        <v>147606</v>
      </c>
      <c r="M18" s="19">
        <v>147843</v>
      </c>
      <c r="N18" s="19">
        <v>147938</v>
      </c>
      <c r="O18" s="19">
        <v>148033</v>
      </c>
      <c r="P18" s="19">
        <v>149155</v>
      </c>
      <c r="Q18" s="19">
        <v>149400</v>
      </c>
      <c r="R18" s="19">
        <v>148953</v>
      </c>
      <c r="S18" s="19">
        <v>149025</v>
      </c>
      <c r="T18" s="19">
        <v>148938</v>
      </c>
      <c r="U18" s="19">
        <v>148684</v>
      </c>
      <c r="V18" s="19">
        <v>148810</v>
      </c>
      <c r="W18" s="19">
        <v>148693</v>
      </c>
      <c r="X18" s="19">
        <v>148736</v>
      </c>
      <c r="Y18" s="19">
        <v>149013</v>
      </c>
      <c r="Z18" s="19">
        <v>149279</v>
      </c>
      <c r="AA18" s="19">
        <v>149570</v>
      </c>
      <c r="AB18" s="19">
        <v>147837</v>
      </c>
      <c r="AC18" s="19">
        <v>148060</v>
      </c>
      <c r="AD18" s="19">
        <v>148264</v>
      </c>
      <c r="AE18" s="19">
        <v>148521</v>
      </c>
      <c r="AF18" s="19">
        <v>148421</v>
      </c>
      <c r="AG18" s="19">
        <v>148605</v>
      </c>
      <c r="AH18" s="19">
        <v>148817</v>
      </c>
      <c r="AI18" s="19">
        <v>148550</v>
      </c>
      <c r="AJ18" s="19">
        <v>148790</v>
      </c>
      <c r="AK18" s="19">
        <v>149173</v>
      </c>
      <c r="AL18" s="19">
        <v>149607</v>
      </c>
      <c r="AM18" s="19">
        <v>150219</v>
      </c>
      <c r="AN18" s="19">
        <v>149953</v>
      </c>
      <c r="AO18" s="19">
        <v>150380</v>
      </c>
      <c r="AP18" s="19">
        <v>150908</v>
      </c>
      <c r="AQ18" s="19">
        <v>151313</v>
      </c>
      <c r="AR18" s="19">
        <v>151305</v>
      </c>
      <c r="AS18" s="19">
        <v>151735</v>
      </c>
      <c r="AT18" s="19">
        <v>152134</v>
      </c>
    </row>
    <row r="19" spans="1:46" x14ac:dyDescent="0.25">
      <c r="A19" s="64"/>
      <c r="B19" s="64"/>
      <c r="C19" s="6" t="s">
        <v>44</v>
      </c>
      <c r="D19" s="19">
        <v>203201</v>
      </c>
      <c r="E19" s="19">
        <v>203625</v>
      </c>
      <c r="F19" s="19">
        <v>204479</v>
      </c>
      <c r="G19" s="19">
        <v>204795</v>
      </c>
      <c r="H19" s="19">
        <v>205508</v>
      </c>
      <c r="I19" s="19">
        <v>206315</v>
      </c>
      <c r="J19" s="19">
        <v>206810</v>
      </c>
      <c r="K19" s="19">
        <v>207369</v>
      </c>
      <c r="L19" s="19">
        <v>207702</v>
      </c>
      <c r="M19" s="19">
        <v>208329</v>
      </c>
      <c r="N19" s="19">
        <v>208984</v>
      </c>
      <c r="O19" s="19">
        <v>209632</v>
      </c>
      <c r="P19" s="19">
        <v>208189</v>
      </c>
      <c r="Q19" s="19">
        <v>208854</v>
      </c>
      <c r="R19" s="19">
        <v>209651</v>
      </c>
      <c r="S19" s="19">
        <v>210471</v>
      </c>
      <c r="T19" s="19">
        <v>211394</v>
      </c>
      <c r="U19" s="19">
        <v>212019</v>
      </c>
      <c r="V19" s="19">
        <v>212921</v>
      </c>
      <c r="W19" s="19">
        <v>213643</v>
      </c>
      <c r="X19" s="19">
        <v>214171</v>
      </c>
      <c r="Y19" s="19">
        <v>214927</v>
      </c>
      <c r="Z19" s="19">
        <v>215524</v>
      </c>
      <c r="AA19" s="19">
        <v>216296</v>
      </c>
      <c r="AB19" s="19">
        <v>218778</v>
      </c>
      <c r="AC19" s="19">
        <v>219332</v>
      </c>
      <c r="AD19" s="19">
        <v>219954</v>
      </c>
      <c r="AE19" s="19">
        <v>220740</v>
      </c>
      <c r="AF19" s="19">
        <v>221459</v>
      </c>
      <c r="AG19" s="19">
        <v>222212</v>
      </c>
      <c r="AH19" s="19">
        <v>223122</v>
      </c>
      <c r="AI19" s="19">
        <v>223600</v>
      </c>
      <c r="AJ19" s="19">
        <v>224324</v>
      </c>
      <c r="AK19" s="19">
        <v>224983</v>
      </c>
      <c r="AL19" s="19">
        <v>225498</v>
      </c>
      <c r="AM19" s="19">
        <v>226385</v>
      </c>
      <c r="AN19" s="19">
        <v>226909</v>
      </c>
      <c r="AO19" s="19">
        <v>227628</v>
      </c>
      <c r="AP19" s="19">
        <v>228394</v>
      </c>
      <c r="AQ19" s="19">
        <v>229319</v>
      </c>
      <c r="AR19" s="19">
        <v>229930</v>
      </c>
      <c r="AS19" s="19">
        <v>230869</v>
      </c>
      <c r="AT19" s="19">
        <v>231732</v>
      </c>
    </row>
    <row r="20" spans="1:46" x14ac:dyDescent="0.25">
      <c r="A20" s="64"/>
      <c r="B20" s="64"/>
      <c r="C20" s="9" t="s">
        <v>53</v>
      </c>
      <c r="D20" s="20">
        <v>364309</v>
      </c>
      <c r="E20" s="20">
        <v>364904</v>
      </c>
      <c r="F20" s="20">
        <v>366234</v>
      </c>
      <c r="G20" s="20">
        <v>366443</v>
      </c>
      <c r="H20" s="20">
        <v>367240</v>
      </c>
      <c r="I20" s="20">
        <v>368430</v>
      </c>
      <c r="J20" s="20">
        <v>368730</v>
      </c>
      <c r="K20" s="20">
        <v>369140</v>
      </c>
      <c r="L20" s="20">
        <v>369263</v>
      </c>
      <c r="M20" s="20">
        <v>370146</v>
      </c>
      <c r="N20" s="20">
        <v>370931</v>
      </c>
      <c r="O20" s="20">
        <v>371666</v>
      </c>
      <c r="P20" s="20">
        <v>371452</v>
      </c>
      <c r="Q20" s="20">
        <v>372401</v>
      </c>
      <c r="R20" s="20">
        <v>372764</v>
      </c>
      <c r="S20" s="20">
        <v>373717</v>
      </c>
      <c r="T20" s="20">
        <v>374566</v>
      </c>
      <c r="U20" s="20">
        <v>374890</v>
      </c>
      <c r="V20" s="20">
        <v>375922</v>
      </c>
      <c r="W20" s="20">
        <v>376519</v>
      </c>
      <c r="X20" s="20">
        <v>377114</v>
      </c>
      <c r="Y20" s="20">
        <v>378167</v>
      </c>
      <c r="Z20" s="20">
        <v>379020</v>
      </c>
      <c r="AA20" s="20">
        <v>380070</v>
      </c>
      <c r="AB20" s="20">
        <v>380768</v>
      </c>
      <c r="AC20" s="20">
        <v>381603</v>
      </c>
      <c r="AD20" s="20">
        <v>382492</v>
      </c>
      <c r="AE20" s="20">
        <v>383567</v>
      </c>
      <c r="AF20" s="20">
        <v>384178</v>
      </c>
      <c r="AG20" s="20">
        <v>385088</v>
      </c>
      <c r="AH20" s="20">
        <v>386190</v>
      </c>
      <c r="AI20" s="20">
        <v>386350</v>
      </c>
      <c r="AJ20" s="20">
        <v>387305</v>
      </c>
      <c r="AK20" s="20">
        <v>388331</v>
      </c>
      <c r="AL20" s="20">
        <v>389339</v>
      </c>
      <c r="AM20" s="20">
        <v>390912</v>
      </c>
      <c r="AN20" s="20">
        <v>391154</v>
      </c>
      <c r="AO20" s="20">
        <v>392378</v>
      </c>
      <c r="AP20" s="20">
        <v>393722</v>
      </c>
      <c r="AQ20" s="20">
        <v>395107</v>
      </c>
      <c r="AR20" s="20">
        <v>395625</v>
      </c>
      <c r="AS20" s="20">
        <v>396982</v>
      </c>
      <c r="AT20" s="20">
        <v>398240</v>
      </c>
    </row>
    <row r="21" spans="1:46" x14ac:dyDescent="0.25">
      <c r="A21" s="64"/>
      <c r="B21" s="64" t="s">
        <v>45</v>
      </c>
      <c r="C21" s="6" t="s">
        <v>42</v>
      </c>
      <c r="D21" s="19">
        <v>447666</v>
      </c>
      <c r="E21" s="19">
        <v>442478</v>
      </c>
      <c r="F21" s="19">
        <v>439108</v>
      </c>
      <c r="G21" s="19">
        <v>434841</v>
      </c>
      <c r="H21" s="19">
        <v>431933</v>
      </c>
      <c r="I21" s="19">
        <v>430298</v>
      </c>
      <c r="J21" s="19">
        <v>427288</v>
      </c>
      <c r="K21" s="19">
        <v>426119</v>
      </c>
      <c r="L21" s="19">
        <v>423896</v>
      </c>
      <c r="M21" s="19">
        <v>422441</v>
      </c>
      <c r="N21" s="19">
        <v>422132</v>
      </c>
      <c r="O21" s="19">
        <v>419494</v>
      </c>
      <c r="P21" s="19">
        <v>421486</v>
      </c>
      <c r="Q21" s="19">
        <v>421919</v>
      </c>
      <c r="R21" s="19">
        <v>420237</v>
      </c>
      <c r="S21" s="19">
        <v>420149</v>
      </c>
      <c r="T21" s="19">
        <v>419301</v>
      </c>
      <c r="U21" s="19">
        <v>417481</v>
      </c>
      <c r="V21" s="19">
        <v>417405</v>
      </c>
      <c r="W21" s="19">
        <v>416313</v>
      </c>
      <c r="X21" s="19">
        <v>416360</v>
      </c>
      <c r="Y21" s="19">
        <v>416748</v>
      </c>
      <c r="Z21" s="19">
        <v>417032</v>
      </c>
      <c r="AA21" s="19">
        <v>417721</v>
      </c>
      <c r="AB21" s="19">
        <v>417505</v>
      </c>
      <c r="AC21" s="19">
        <v>417367</v>
      </c>
      <c r="AD21" s="19">
        <v>417073</v>
      </c>
      <c r="AE21" s="19">
        <v>416289</v>
      </c>
      <c r="AF21" s="19">
        <v>415415</v>
      </c>
      <c r="AG21" s="19">
        <v>413885</v>
      </c>
      <c r="AH21" s="19">
        <v>412312</v>
      </c>
      <c r="AI21" s="19">
        <v>410950</v>
      </c>
      <c r="AJ21" s="19">
        <v>410490</v>
      </c>
      <c r="AK21" s="19">
        <v>410290</v>
      </c>
      <c r="AL21" s="19">
        <v>409869</v>
      </c>
      <c r="AM21" s="19">
        <v>410157</v>
      </c>
      <c r="AN21" s="19">
        <v>408915</v>
      </c>
      <c r="AO21" s="19">
        <v>407945</v>
      </c>
      <c r="AP21" s="19">
        <v>407453</v>
      </c>
      <c r="AQ21" s="19">
        <v>406612</v>
      </c>
      <c r="AR21" s="19">
        <v>404356</v>
      </c>
      <c r="AS21" s="19">
        <v>403670</v>
      </c>
      <c r="AT21" s="19">
        <v>402056</v>
      </c>
    </row>
    <row r="22" spans="1:46" x14ac:dyDescent="0.25">
      <c r="A22" s="64"/>
      <c r="B22" s="64"/>
      <c r="C22" s="6" t="s">
        <v>43</v>
      </c>
      <c r="D22" s="19">
        <v>973915</v>
      </c>
      <c r="E22" s="19">
        <v>962360</v>
      </c>
      <c r="F22" s="19">
        <v>956771</v>
      </c>
      <c r="G22" s="19">
        <v>948895</v>
      </c>
      <c r="H22" s="19">
        <v>945278</v>
      </c>
      <c r="I22" s="19">
        <v>943099</v>
      </c>
      <c r="J22" s="19">
        <v>937115</v>
      </c>
      <c r="K22" s="19">
        <v>935329</v>
      </c>
      <c r="L22" s="19">
        <v>930941</v>
      </c>
      <c r="M22" s="19">
        <v>928811</v>
      </c>
      <c r="N22" s="19">
        <v>928698</v>
      </c>
      <c r="O22" s="19">
        <v>928808</v>
      </c>
      <c r="P22" s="19">
        <v>922595</v>
      </c>
      <c r="Q22" s="19">
        <v>922226</v>
      </c>
      <c r="R22" s="19">
        <v>916537</v>
      </c>
      <c r="S22" s="19">
        <v>916383</v>
      </c>
      <c r="T22" s="19">
        <v>914953</v>
      </c>
      <c r="U22" s="19">
        <v>910430</v>
      </c>
      <c r="V22" s="19">
        <v>911860</v>
      </c>
      <c r="W22" s="19">
        <v>912029</v>
      </c>
      <c r="X22" s="19">
        <v>909599</v>
      </c>
      <c r="Y22" s="19">
        <v>909850</v>
      </c>
      <c r="Z22" s="19">
        <v>910837</v>
      </c>
      <c r="AA22" s="19">
        <v>913332</v>
      </c>
      <c r="AB22" s="19">
        <v>911941</v>
      </c>
      <c r="AC22" s="19">
        <v>911799</v>
      </c>
      <c r="AD22" s="19">
        <v>910591</v>
      </c>
      <c r="AE22" s="19">
        <v>910582</v>
      </c>
      <c r="AF22" s="19">
        <v>909503</v>
      </c>
      <c r="AG22" s="19">
        <v>908270</v>
      </c>
      <c r="AH22" s="19">
        <v>907160</v>
      </c>
      <c r="AI22" s="19">
        <v>905028</v>
      </c>
      <c r="AJ22" s="19">
        <v>904720</v>
      </c>
      <c r="AK22" s="19">
        <v>903327</v>
      </c>
      <c r="AL22" s="19">
        <v>902148</v>
      </c>
      <c r="AM22" s="19">
        <v>905681</v>
      </c>
      <c r="AN22" s="19">
        <v>898823</v>
      </c>
      <c r="AO22" s="19">
        <v>897348</v>
      </c>
      <c r="AP22" s="19">
        <v>896031</v>
      </c>
      <c r="AQ22" s="19">
        <v>895073</v>
      </c>
      <c r="AR22" s="19">
        <v>891939</v>
      </c>
      <c r="AS22" s="19">
        <v>891921</v>
      </c>
      <c r="AT22" s="19">
        <v>891012</v>
      </c>
    </row>
    <row r="23" spans="1:46" x14ac:dyDescent="0.25">
      <c r="A23" s="64"/>
      <c r="B23" s="64"/>
      <c r="C23" s="6" t="s">
        <v>44</v>
      </c>
      <c r="D23" s="19">
        <v>175088</v>
      </c>
      <c r="E23" s="19">
        <v>174985</v>
      </c>
      <c r="F23" s="19">
        <v>174898</v>
      </c>
      <c r="G23" s="19">
        <v>175013</v>
      </c>
      <c r="H23" s="19">
        <v>175198</v>
      </c>
      <c r="I23" s="19">
        <v>175189</v>
      </c>
      <c r="J23" s="19">
        <v>175390</v>
      </c>
      <c r="K23" s="19">
        <v>175577</v>
      </c>
      <c r="L23" s="19">
        <v>175797</v>
      </c>
      <c r="M23" s="19">
        <v>175888</v>
      </c>
      <c r="N23" s="19">
        <v>175977</v>
      </c>
      <c r="O23" s="19">
        <v>176431</v>
      </c>
      <c r="P23" s="19">
        <v>173752</v>
      </c>
      <c r="Q23" s="19">
        <v>174108</v>
      </c>
      <c r="R23" s="19">
        <v>174768</v>
      </c>
      <c r="S23" s="19">
        <v>174990</v>
      </c>
      <c r="T23" s="19">
        <v>175335</v>
      </c>
      <c r="U23" s="19">
        <v>175384</v>
      </c>
      <c r="V23" s="19">
        <v>175645</v>
      </c>
      <c r="W23" s="19">
        <v>176194</v>
      </c>
      <c r="X23" s="19">
        <v>176680</v>
      </c>
      <c r="Y23" s="19">
        <v>176956</v>
      </c>
      <c r="Z23" s="19">
        <v>178256</v>
      </c>
      <c r="AA23" s="19">
        <v>179268</v>
      </c>
      <c r="AB23" s="19">
        <v>182779</v>
      </c>
      <c r="AC23" s="19">
        <v>183218</v>
      </c>
      <c r="AD23" s="19">
        <v>183608</v>
      </c>
      <c r="AE23" s="19">
        <v>184029</v>
      </c>
      <c r="AF23" s="19">
        <v>184495</v>
      </c>
      <c r="AG23" s="19">
        <v>184935</v>
      </c>
      <c r="AH23" s="19">
        <v>185195</v>
      </c>
      <c r="AI23" s="19">
        <v>185773</v>
      </c>
      <c r="AJ23" s="19">
        <v>186322</v>
      </c>
      <c r="AK23" s="19">
        <v>186568</v>
      </c>
      <c r="AL23" s="19">
        <v>187003</v>
      </c>
      <c r="AM23" s="19">
        <v>187599</v>
      </c>
      <c r="AN23" s="19">
        <v>188277</v>
      </c>
      <c r="AO23" s="19">
        <v>188609</v>
      </c>
      <c r="AP23" s="19">
        <v>188956</v>
      </c>
      <c r="AQ23" s="19">
        <v>189330</v>
      </c>
      <c r="AR23" s="19">
        <v>189711</v>
      </c>
      <c r="AS23" s="19">
        <v>189866</v>
      </c>
      <c r="AT23" s="19">
        <v>190144</v>
      </c>
    </row>
    <row r="24" spans="1:46" x14ac:dyDescent="0.25">
      <c r="A24" s="64"/>
      <c r="B24" s="64"/>
      <c r="C24" s="9" t="s">
        <v>53</v>
      </c>
      <c r="D24" s="20">
        <v>1596669</v>
      </c>
      <c r="E24" s="20">
        <v>1579823</v>
      </c>
      <c r="F24" s="20">
        <v>1570777</v>
      </c>
      <c r="G24" s="20">
        <v>1558749</v>
      </c>
      <c r="H24" s="20">
        <v>1552409</v>
      </c>
      <c r="I24" s="20">
        <v>1548586</v>
      </c>
      <c r="J24" s="20">
        <v>1539793</v>
      </c>
      <c r="K24" s="20">
        <v>1537025</v>
      </c>
      <c r="L24" s="20">
        <v>1530634</v>
      </c>
      <c r="M24" s="20">
        <v>1527140</v>
      </c>
      <c r="N24" s="20">
        <v>1526807</v>
      </c>
      <c r="O24" s="20">
        <v>1524733</v>
      </c>
      <c r="P24" s="20">
        <v>1517833</v>
      </c>
      <c r="Q24" s="20">
        <v>1518253</v>
      </c>
      <c r="R24" s="20">
        <v>1511542</v>
      </c>
      <c r="S24" s="20">
        <v>1511522</v>
      </c>
      <c r="T24" s="20">
        <v>1509589</v>
      </c>
      <c r="U24" s="20">
        <v>1503295</v>
      </c>
      <c r="V24" s="20">
        <v>1504910</v>
      </c>
      <c r="W24" s="20">
        <v>1504536</v>
      </c>
      <c r="X24" s="20">
        <v>1502639</v>
      </c>
      <c r="Y24" s="20">
        <v>1503554</v>
      </c>
      <c r="Z24" s="20">
        <v>1506125</v>
      </c>
      <c r="AA24" s="20">
        <v>1510321</v>
      </c>
      <c r="AB24" s="20">
        <v>1512225</v>
      </c>
      <c r="AC24" s="20">
        <v>1512384</v>
      </c>
      <c r="AD24" s="20">
        <v>1511272</v>
      </c>
      <c r="AE24" s="20">
        <v>1510900</v>
      </c>
      <c r="AF24" s="20">
        <v>1509413</v>
      </c>
      <c r="AG24" s="20">
        <v>1507090</v>
      </c>
      <c r="AH24" s="20">
        <v>1504667</v>
      </c>
      <c r="AI24" s="20">
        <v>1501751</v>
      </c>
      <c r="AJ24" s="20">
        <v>1501532</v>
      </c>
      <c r="AK24" s="20">
        <v>1500185</v>
      </c>
      <c r="AL24" s="20">
        <v>1499020</v>
      </c>
      <c r="AM24" s="20">
        <v>1503437</v>
      </c>
      <c r="AN24" s="20">
        <v>1496015</v>
      </c>
      <c r="AO24" s="20">
        <v>1493902</v>
      </c>
      <c r="AP24" s="20">
        <v>1492440</v>
      </c>
      <c r="AQ24" s="20">
        <v>1491015</v>
      </c>
      <c r="AR24" s="20">
        <v>1486006</v>
      </c>
      <c r="AS24" s="20">
        <v>1485457</v>
      </c>
      <c r="AT24" s="20">
        <v>1483212</v>
      </c>
    </row>
    <row r="25" spans="1:46" x14ac:dyDescent="0.25">
      <c r="A25" s="64"/>
      <c r="B25" s="64" t="s">
        <v>53</v>
      </c>
      <c r="C25" s="6" t="s">
        <v>42</v>
      </c>
      <c r="D25" s="19">
        <v>461737</v>
      </c>
      <c r="E25" s="19">
        <v>456535</v>
      </c>
      <c r="F25" s="19">
        <v>453170</v>
      </c>
      <c r="G25" s="19">
        <v>448925</v>
      </c>
      <c r="H25" s="19">
        <v>445973</v>
      </c>
      <c r="I25" s="19">
        <v>444333</v>
      </c>
      <c r="J25" s="19">
        <v>441302</v>
      </c>
      <c r="K25" s="19">
        <v>440103</v>
      </c>
      <c r="L25" s="19">
        <v>437851</v>
      </c>
      <c r="M25" s="19">
        <v>436415</v>
      </c>
      <c r="N25" s="19">
        <v>436141</v>
      </c>
      <c r="O25" s="19">
        <v>433495</v>
      </c>
      <c r="P25" s="19">
        <v>435594</v>
      </c>
      <c r="Q25" s="19">
        <v>436066</v>
      </c>
      <c r="R25" s="19">
        <v>434397</v>
      </c>
      <c r="S25" s="19">
        <v>434370</v>
      </c>
      <c r="T25" s="19">
        <v>433535</v>
      </c>
      <c r="U25" s="19">
        <v>431668</v>
      </c>
      <c r="V25" s="19">
        <v>431596</v>
      </c>
      <c r="W25" s="19">
        <v>430496</v>
      </c>
      <c r="X25" s="19">
        <v>430567</v>
      </c>
      <c r="Y25" s="19">
        <v>430975</v>
      </c>
      <c r="Z25" s="19">
        <v>431249</v>
      </c>
      <c r="AA25" s="19">
        <v>431925</v>
      </c>
      <c r="AB25" s="19">
        <v>431658</v>
      </c>
      <c r="AC25" s="19">
        <v>431578</v>
      </c>
      <c r="AD25" s="19">
        <v>431347</v>
      </c>
      <c r="AE25" s="19">
        <v>430595</v>
      </c>
      <c r="AF25" s="19">
        <v>429713</v>
      </c>
      <c r="AG25" s="19">
        <v>428156</v>
      </c>
      <c r="AH25" s="19">
        <v>426563</v>
      </c>
      <c r="AI25" s="19">
        <v>425150</v>
      </c>
      <c r="AJ25" s="19">
        <v>424681</v>
      </c>
      <c r="AK25" s="19">
        <v>424465</v>
      </c>
      <c r="AL25" s="19">
        <v>424103</v>
      </c>
      <c r="AM25" s="19">
        <v>424465</v>
      </c>
      <c r="AN25" s="19">
        <v>423207</v>
      </c>
      <c r="AO25" s="19">
        <v>422315</v>
      </c>
      <c r="AP25" s="19">
        <v>421873</v>
      </c>
      <c r="AQ25" s="19">
        <v>421087</v>
      </c>
      <c r="AR25" s="19">
        <v>418746</v>
      </c>
      <c r="AS25" s="19">
        <v>418048</v>
      </c>
      <c r="AT25" s="19">
        <v>416430</v>
      </c>
    </row>
    <row r="26" spans="1:46" x14ac:dyDescent="0.25">
      <c r="A26" s="64"/>
      <c r="B26" s="64"/>
      <c r="C26" s="6" t="s">
        <v>43</v>
      </c>
      <c r="D26" s="19">
        <v>1120952</v>
      </c>
      <c r="E26" s="19">
        <v>1109582</v>
      </c>
      <c r="F26" s="19">
        <v>1104464</v>
      </c>
      <c r="G26" s="19">
        <v>1096459</v>
      </c>
      <c r="H26" s="19">
        <v>1092970</v>
      </c>
      <c r="I26" s="19">
        <v>1091179</v>
      </c>
      <c r="J26" s="19">
        <v>1085021</v>
      </c>
      <c r="K26" s="19">
        <v>1083116</v>
      </c>
      <c r="L26" s="19">
        <v>1078547</v>
      </c>
      <c r="M26" s="19">
        <v>1076654</v>
      </c>
      <c r="N26" s="19">
        <v>1076636</v>
      </c>
      <c r="O26" s="19">
        <v>1076841</v>
      </c>
      <c r="P26" s="19">
        <v>1071750</v>
      </c>
      <c r="Q26" s="19">
        <v>1071626</v>
      </c>
      <c r="R26" s="19">
        <v>1065490</v>
      </c>
      <c r="S26" s="19">
        <v>1065408</v>
      </c>
      <c r="T26" s="19">
        <v>1063891</v>
      </c>
      <c r="U26" s="19">
        <v>1059114</v>
      </c>
      <c r="V26" s="19">
        <v>1060670</v>
      </c>
      <c r="W26" s="19">
        <v>1060722</v>
      </c>
      <c r="X26" s="19">
        <v>1058335</v>
      </c>
      <c r="Y26" s="19">
        <v>1058863</v>
      </c>
      <c r="Z26" s="19">
        <v>1060116</v>
      </c>
      <c r="AA26" s="19">
        <v>1062902</v>
      </c>
      <c r="AB26" s="19">
        <v>1059778</v>
      </c>
      <c r="AC26" s="19">
        <v>1059859</v>
      </c>
      <c r="AD26" s="19">
        <v>1058855</v>
      </c>
      <c r="AE26" s="19">
        <v>1059103</v>
      </c>
      <c r="AF26" s="19">
        <v>1057924</v>
      </c>
      <c r="AG26" s="19">
        <v>1056875</v>
      </c>
      <c r="AH26" s="19">
        <v>1055977</v>
      </c>
      <c r="AI26" s="19">
        <v>1053578</v>
      </c>
      <c r="AJ26" s="19">
        <v>1053510</v>
      </c>
      <c r="AK26" s="19">
        <v>1052500</v>
      </c>
      <c r="AL26" s="19">
        <v>1051755</v>
      </c>
      <c r="AM26" s="19">
        <v>1055900</v>
      </c>
      <c r="AN26" s="19">
        <v>1048776</v>
      </c>
      <c r="AO26" s="19">
        <v>1047728</v>
      </c>
      <c r="AP26" s="19">
        <v>1046939</v>
      </c>
      <c r="AQ26" s="19">
        <v>1046386</v>
      </c>
      <c r="AR26" s="19">
        <v>1043244</v>
      </c>
      <c r="AS26" s="19">
        <v>1043656</v>
      </c>
      <c r="AT26" s="19">
        <v>1043146</v>
      </c>
    </row>
    <row r="27" spans="1:46" x14ac:dyDescent="0.25">
      <c r="A27" s="64"/>
      <c r="B27" s="64"/>
      <c r="C27" s="6" t="s">
        <v>44</v>
      </c>
      <c r="D27" s="19">
        <v>378289</v>
      </c>
      <c r="E27" s="19">
        <v>378610</v>
      </c>
      <c r="F27" s="19">
        <v>379377</v>
      </c>
      <c r="G27" s="19">
        <v>379808</v>
      </c>
      <c r="H27" s="19">
        <v>380706</v>
      </c>
      <c r="I27" s="19">
        <v>381504</v>
      </c>
      <c r="J27" s="19">
        <v>382200</v>
      </c>
      <c r="K27" s="19">
        <v>382946</v>
      </c>
      <c r="L27" s="19">
        <v>383499</v>
      </c>
      <c r="M27" s="19">
        <v>384217</v>
      </c>
      <c r="N27" s="19">
        <v>384961</v>
      </c>
      <c r="O27" s="19">
        <v>386063</v>
      </c>
      <c r="P27" s="19">
        <v>381941</v>
      </c>
      <c r="Q27" s="19">
        <v>382962</v>
      </c>
      <c r="R27" s="19">
        <v>384419</v>
      </c>
      <c r="S27" s="19">
        <v>385461</v>
      </c>
      <c r="T27" s="19">
        <v>386729</v>
      </c>
      <c r="U27" s="19">
        <v>387403</v>
      </c>
      <c r="V27" s="19">
        <v>388566</v>
      </c>
      <c r="W27" s="19">
        <v>389837</v>
      </c>
      <c r="X27" s="19">
        <v>390851</v>
      </c>
      <c r="Y27" s="19">
        <v>391883</v>
      </c>
      <c r="Z27" s="19">
        <v>393780</v>
      </c>
      <c r="AA27" s="19">
        <v>395564</v>
      </c>
      <c r="AB27" s="19">
        <v>401557</v>
      </c>
      <c r="AC27" s="19">
        <v>402550</v>
      </c>
      <c r="AD27" s="19">
        <v>403562</v>
      </c>
      <c r="AE27" s="19">
        <v>404769</v>
      </c>
      <c r="AF27" s="19">
        <v>405954</v>
      </c>
      <c r="AG27" s="19">
        <v>407147</v>
      </c>
      <c r="AH27" s="19">
        <v>408317</v>
      </c>
      <c r="AI27" s="19">
        <v>409373</v>
      </c>
      <c r="AJ27" s="19">
        <v>410646</v>
      </c>
      <c r="AK27" s="19">
        <v>411551</v>
      </c>
      <c r="AL27" s="19">
        <v>412501</v>
      </c>
      <c r="AM27" s="19">
        <v>413984</v>
      </c>
      <c r="AN27" s="19">
        <v>415186</v>
      </c>
      <c r="AO27" s="19">
        <v>416237</v>
      </c>
      <c r="AP27" s="19">
        <v>417350</v>
      </c>
      <c r="AQ27" s="19">
        <v>418649</v>
      </c>
      <c r="AR27" s="19">
        <v>419641</v>
      </c>
      <c r="AS27" s="19">
        <v>420735</v>
      </c>
      <c r="AT27" s="19">
        <v>421876</v>
      </c>
    </row>
    <row r="28" spans="1:46" x14ac:dyDescent="0.25">
      <c r="A28" s="65"/>
      <c r="B28" s="65"/>
      <c r="C28" s="21" t="s">
        <v>53</v>
      </c>
      <c r="D28" s="22">
        <v>1960978</v>
      </c>
      <c r="E28" s="22">
        <v>1944727</v>
      </c>
      <c r="F28" s="22">
        <v>1937011</v>
      </c>
      <c r="G28" s="22">
        <v>1925192</v>
      </c>
      <c r="H28" s="22">
        <v>1919649</v>
      </c>
      <c r="I28" s="22">
        <v>1917016</v>
      </c>
      <c r="J28" s="22">
        <v>1908523</v>
      </c>
      <c r="K28" s="22">
        <v>1906165</v>
      </c>
      <c r="L28" s="22">
        <v>1899897</v>
      </c>
      <c r="M28" s="22">
        <v>1897286</v>
      </c>
      <c r="N28" s="22">
        <v>1897738</v>
      </c>
      <c r="O28" s="22">
        <v>1896399</v>
      </c>
      <c r="P28" s="22">
        <v>1889285</v>
      </c>
      <c r="Q28" s="22">
        <v>1890654</v>
      </c>
      <c r="R28" s="22">
        <v>1884306</v>
      </c>
      <c r="S28" s="22">
        <v>1885239</v>
      </c>
      <c r="T28" s="22">
        <v>1884155</v>
      </c>
      <c r="U28" s="22">
        <v>1878185</v>
      </c>
      <c r="V28" s="22">
        <v>1880832</v>
      </c>
      <c r="W28" s="22">
        <v>1881055</v>
      </c>
      <c r="X28" s="22">
        <v>1879753</v>
      </c>
      <c r="Y28" s="22">
        <v>1881721</v>
      </c>
      <c r="Z28" s="22">
        <v>1885145</v>
      </c>
      <c r="AA28" s="22">
        <v>1890391</v>
      </c>
      <c r="AB28" s="22">
        <v>1892993</v>
      </c>
      <c r="AC28" s="22">
        <v>1893987</v>
      </c>
      <c r="AD28" s="22">
        <v>1893764</v>
      </c>
      <c r="AE28" s="22">
        <v>1894467</v>
      </c>
      <c r="AF28" s="22">
        <v>1893591</v>
      </c>
      <c r="AG28" s="22">
        <v>1892178</v>
      </c>
      <c r="AH28" s="22">
        <v>1890857</v>
      </c>
      <c r="AI28" s="22">
        <v>1888101</v>
      </c>
      <c r="AJ28" s="22">
        <v>1888837</v>
      </c>
      <c r="AK28" s="22">
        <v>1888516</v>
      </c>
      <c r="AL28" s="22">
        <v>1888359</v>
      </c>
      <c r="AM28" s="22">
        <v>1894349</v>
      </c>
      <c r="AN28" s="22">
        <v>1887169</v>
      </c>
      <c r="AO28" s="22">
        <v>1886280</v>
      </c>
      <c r="AP28" s="22">
        <v>1886162</v>
      </c>
      <c r="AQ28" s="22">
        <v>1886122</v>
      </c>
      <c r="AR28" s="22">
        <v>1881631</v>
      </c>
      <c r="AS28" s="22">
        <v>1882439</v>
      </c>
      <c r="AT28" s="22">
        <v>1881452</v>
      </c>
    </row>
    <row r="29" spans="1:46" x14ac:dyDescent="0.25">
      <c r="A29" s="63" t="s">
        <v>51</v>
      </c>
      <c r="B29" s="63" t="s">
        <v>41</v>
      </c>
      <c r="C29" s="15" t="s">
        <v>42</v>
      </c>
      <c r="D29" s="19">
        <v>17610</v>
      </c>
      <c r="E29" s="19">
        <v>17594</v>
      </c>
      <c r="F29" s="19">
        <v>17596</v>
      </c>
      <c r="G29" s="19">
        <v>17619</v>
      </c>
      <c r="H29" s="19">
        <v>17573</v>
      </c>
      <c r="I29" s="19">
        <v>17562</v>
      </c>
      <c r="J29" s="19">
        <v>17528</v>
      </c>
      <c r="K29" s="19">
        <v>17499</v>
      </c>
      <c r="L29" s="19">
        <v>17459</v>
      </c>
      <c r="M29" s="19">
        <v>17493</v>
      </c>
      <c r="N29" s="19">
        <v>17534</v>
      </c>
      <c r="O29" s="19">
        <v>17515</v>
      </c>
      <c r="P29" s="19">
        <v>17640</v>
      </c>
      <c r="Q29" s="19">
        <v>17696</v>
      </c>
      <c r="R29" s="19">
        <v>17729</v>
      </c>
      <c r="S29" s="19">
        <v>17789</v>
      </c>
      <c r="T29" s="19">
        <v>17815</v>
      </c>
      <c r="U29" s="19">
        <v>17764</v>
      </c>
      <c r="V29" s="19">
        <v>17776</v>
      </c>
      <c r="W29" s="19">
        <v>17751</v>
      </c>
      <c r="X29" s="19">
        <v>17746</v>
      </c>
      <c r="Y29" s="19">
        <v>17771</v>
      </c>
      <c r="Z29" s="19">
        <v>17744</v>
      </c>
      <c r="AA29" s="19">
        <v>17705</v>
      </c>
      <c r="AB29" s="19">
        <v>17626</v>
      </c>
      <c r="AC29" s="19">
        <v>17677</v>
      </c>
      <c r="AD29" s="19">
        <v>17738</v>
      </c>
      <c r="AE29" s="19">
        <v>17770</v>
      </c>
      <c r="AF29" s="19">
        <v>17762</v>
      </c>
      <c r="AG29" s="19">
        <v>17736</v>
      </c>
      <c r="AH29" s="19">
        <v>17719</v>
      </c>
      <c r="AI29" s="19">
        <v>17657</v>
      </c>
      <c r="AJ29" s="19">
        <v>17642</v>
      </c>
      <c r="AK29" s="19">
        <v>17632</v>
      </c>
      <c r="AL29" s="19">
        <v>17698</v>
      </c>
      <c r="AM29" s="19">
        <v>17756</v>
      </c>
      <c r="AN29" s="19">
        <v>17734</v>
      </c>
      <c r="AO29" s="19">
        <v>17809</v>
      </c>
      <c r="AP29" s="19">
        <v>17864</v>
      </c>
      <c r="AQ29" s="19">
        <v>17922</v>
      </c>
      <c r="AR29" s="19">
        <v>17850</v>
      </c>
      <c r="AS29" s="19">
        <v>17859</v>
      </c>
      <c r="AT29" s="19">
        <v>17841</v>
      </c>
    </row>
    <row r="30" spans="1:46" x14ac:dyDescent="0.25">
      <c r="A30" s="64"/>
      <c r="B30" s="64"/>
      <c r="C30" s="6" t="s">
        <v>43</v>
      </c>
      <c r="D30" s="19">
        <v>200595</v>
      </c>
      <c r="E30" s="19">
        <v>200653</v>
      </c>
      <c r="F30" s="19">
        <v>201118</v>
      </c>
      <c r="G30" s="19">
        <v>200965</v>
      </c>
      <c r="H30" s="19">
        <v>200983</v>
      </c>
      <c r="I30" s="19">
        <v>201349</v>
      </c>
      <c r="J30" s="19">
        <v>201019</v>
      </c>
      <c r="K30" s="19">
        <v>200856</v>
      </c>
      <c r="L30" s="19">
        <v>200588</v>
      </c>
      <c r="M30" s="19">
        <v>200766</v>
      </c>
      <c r="N30" s="19">
        <v>200844</v>
      </c>
      <c r="O30" s="19">
        <v>200905</v>
      </c>
      <c r="P30" s="19">
        <v>202737</v>
      </c>
      <c r="Q30" s="19">
        <v>202950</v>
      </c>
      <c r="R30" s="19">
        <v>202358</v>
      </c>
      <c r="S30" s="19">
        <v>202423</v>
      </c>
      <c r="T30" s="19">
        <v>202259</v>
      </c>
      <c r="U30" s="19">
        <v>201934</v>
      </c>
      <c r="V30" s="19">
        <v>201975</v>
      </c>
      <c r="W30" s="19">
        <v>201697</v>
      </c>
      <c r="X30" s="19">
        <v>201601</v>
      </c>
      <c r="Y30" s="19">
        <v>201908</v>
      </c>
      <c r="Z30" s="19">
        <v>202070</v>
      </c>
      <c r="AA30" s="19">
        <v>202414</v>
      </c>
      <c r="AB30" s="19">
        <v>199807</v>
      </c>
      <c r="AC30" s="19">
        <v>199958</v>
      </c>
      <c r="AD30" s="19">
        <v>200157</v>
      </c>
      <c r="AE30" s="19">
        <v>200381</v>
      </c>
      <c r="AF30" s="19">
        <v>200193</v>
      </c>
      <c r="AG30" s="19">
        <v>200310</v>
      </c>
      <c r="AH30" s="19">
        <v>200382</v>
      </c>
      <c r="AI30" s="19">
        <v>199951</v>
      </c>
      <c r="AJ30" s="19">
        <v>200113</v>
      </c>
      <c r="AK30" s="19">
        <v>200487</v>
      </c>
      <c r="AL30" s="19">
        <v>200967</v>
      </c>
      <c r="AM30" s="19">
        <v>201639</v>
      </c>
      <c r="AN30" s="19">
        <v>201213</v>
      </c>
      <c r="AO30" s="19">
        <v>201665</v>
      </c>
      <c r="AP30" s="19">
        <v>202171</v>
      </c>
      <c r="AQ30" s="19">
        <v>202568</v>
      </c>
      <c r="AR30" s="19">
        <v>202435</v>
      </c>
      <c r="AS30" s="19">
        <v>202846</v>
      </c>
      <c r="AT30" s="19">
        <v>203144</v>
      </c>
    </row>
    <row r="31" spans="1:46" x14ac:dyDescent="0.25">
      <c r="A31" s="64"/>
      <c r="B31" s="64"/>
      <c r="C31" s="6" t="s">
        <v>44</v>
      </c>
      <c r="D31" s="19">
        <v>575260</v>
      </c>
      <c r="E31" s="19">
        <v>574287</v>
      </c>
      <c r="F31" s="19">
        <v>573978</v>
      </c>
      <c r="G31" s="19">
        <v>572912</v>
      </c>
      <c r="H31" s="19">
        <v>572663</v>
      </c>
      <c r="I31" s="19">
        <v>572750</v>
      </c>
      <c r="J31" s="19">
        <v>572367</v>
      </c>
      <c r="K31" s="19">
        <v>572185</v>
      </c>
      <c r="L31" s="19">
        <v>571082</v>
      </c>
      <c r="M31" s="19">
        <v>570812</v>
      </c>
      <c r="N31" s="19">
        <v>570621</v>
      </c>
      <c r="O31" s="19">
        <v>570404</v>
      </c>
      <c r="P31" s="19">
        <v>566173</v>
      </c>
      <c r="Q31" s="19">
        <v>565913</v>
      </c>
      <c r="R31" s="19">
        <v>564932</v>
      </c>
      <c r="S31" s="19">
        <v>564856</v>
      </c>
      <c r="T31" s="19">
        <v>565263</v>
      </c>
      <c r="U31" s="19">
        <v>564711</v>
      </c>
      <c r="V31" s="19">
        <v>565391</v>
      </c>
      <c r="W31" s="19">
        <v>565439</v>
      </c>
      <c r="X31" s="19">
        <v>564805</v>
      </c>
      <c r="Y31" s="19">
        <v>565035</v>
      </c>
      <c r="Z31" s="19">
        <v>564905</v>
      </c>
      <c r="AA31" s="19">
        <v>564988</v>
      </c>
      <c r="AB31" s="19">
        <v>566930</v>
      </c>
      <c r="AC31" s="19">
        <v>566209</v>
      </c>
      <c r="AD31" s="19">
        <v>565638</v>
      </c>
      <c r="AE31" s="19">
        <v>565640</v>
      </c>
      <c r="AF31" s="19">
        <v>565583</v>
      </c>
      <c r="AG31" s="19">
        <v>565451</v>
      </c>
      <c r="AH31" s="19">
        <v>565738</v>
      </c>
      <c r="AI31" s="19">
        <v>565374</v>
      </c>
      <c r="AJ31" s="19">
        <v>565440</v>
      </c>
      <c r="AK31" s="19">
        <v>564999</v>
      </c>
      <c r="AL31" s="19">
        <v>564433</v>
      </c>
      <c r="AM31" s="19">
        <v>564612</v>
      </c>
      <c r="AN31" s="19">
        <v>563072</v>
      </c>
      <c r="AO31" s="19">
        <v>562873</v>
      </c>
      <c r="AP31" s="19">
        <v>562628</v>
      </c>
      <c r="AQ31" s="19">
        <v>563096</v>
      </c>
      <c r="AR31" s="19">
        <v>562857</v>
      </c>
      <c r="AS31" s="19">
        <v>563296</v>
      </c>
      <c r="AT31" s="19">
        <v>563592</v>
      </c>
    </row>
    <row r="32" spans="1:46" x14ac:dyDescent="0.25">
      <c r="A32" s="64"/>
      <c r="B32" s="64"/>
      <c r="C32" s="9" t="s">
        <v>53</v>
      </c>
      <c r="D32" s="20">
        <v>793465</v>
      </c>
      <c r="E32" s="20">
        <v>792534</v>
      </c>
      <c r="F32" s="20">
        <v>792692</v>
      </c>
      <c r="G32" s="20">
        <v>791496</v>
      </c>
      <c r="H32" s="20">
        <v>791219</v>
      </c>
      <c r="I32" s="20">
        <v>791661</v>
      </c>
      <c r="J32" s="20">
        <v>790914</v>
      </c>
      <c r="K32" s="20">
        <v>790540</v>
      </c>
      <c r="L32" s="20">
        <v>789129</v>
      </c>
      <c r="M32" s="20">
        <v>789071</v>
      </c>
      <c r="N32" s="20">
        <v>788999</v>
      </c>
      <c r="O32" s="20">
        <v>788824</v>
      </c>
      <c r="P32" s="20">
        <v>786550</v>
      </c>
      <c r="Q32" s="20">
        <v>786559</v>
      </c>
      <c r="R32" s="20">
        <v>785019</v>
      </c>
      <c r="S32" s="20">
        <v>785068</v>
      </c>
      <c r="T32" s="20">
        <v>785337</v>
      </c>
      <c r="U32" s="20">
        <v>784409</v>
      </c>
      <c r="V32" s="20">
        <v>785142</v>
      </c>
      <c r="W32" s="20">
        <v>784887</v>
      </c>
      <c r="X32" s="20">
        <v>784152</v>
      </c>
      <c r="Y32" s="20">
        <v>784714</v>
      </c>
      <c r="Z32" s="20">
        <v>784719</v>
      </c>
      <c r="AA32" s="20">
        <v>785107</v>
      </c>
      <c r="AB32" s="20">
        <v>784363</v>
      </c>
      <c r="AC32" s="20">
        <v>783844</v>
      </c>
      <c r="AD32" s="20">
        <v>783533</v>
      </c>
      <c r="AE32" s="20">
        <v>783791</v>
      </c>
      <c r="AF32" s="20">
        <v>783538</v>
      </c>
      <c r="AG32" s="20">
        <v>783497</v>
      </c>
      <c r="AH32" s="20">
        <v>783839</v>
      </c>
      <c r="AI32" s="20">
        <v>782982</v>
      </c>
      <c r="AJ32" s="20">
        <v>783195</v>
      </c>
      <c r="AK32" s="20">
        <v>783118</v>
      </c>
      <c r="AL32" s="20">
        <v>783098</v>
      </c>
      <c r="AM32" s="20">
        <v>784007</v>
      </c>
      <c r="AN32" s="20">
        <v>782019</v>
      </c>
      <c r="AO32" s="20">
        <v>782347</v>
      </c>
      <c r="AP32" s="20">
        <v>782663</v>
      </c>
      <c r="AQ32" s="20">
        <v>783586</v>
      </c>
      <c r="AR32" s="20">
        <v>783142</v>
      </c>
      <c r="AS32" s="20">
        <v>784001</v>
      </c>
      <c r="AT32" s="20">
        <v>784577</v>
      </c>
    </row>
    <row r="33" spans="1:46" x14ac:dyDescent="0.25">
      <c r="A33" s="64"/>
      <c r="B33" s="64" t="s">
        <v>45</v>
      </c>
      <c r="C33" s="6" t="s">
        <v>42</v>
      </c>
      <c r="D33" s="19">
        <v>570248</v>
      </c>
      <c r="E33" s="19">
        <v>563498</v>
      </c>
      <c r="F33" s="19">
        <v>559027</v>
      </c>
      <c r="G33" s="19">
        <v>553915</v>
      </c>
      <c r="H33" s="19">
        <v>550486</v>
      </c>
      <c r="I33" s="19">
        <v>548466</v>
      </c>
      <c r="J33" s="19">
        <v>544822</v>
      </c>
      <c r="K33" s="19">
        <v>543281</v>
      </c>
      <c r="L33" s="19">
        <v>540567</v>
      </c>
      <c r="M33" s="19">
        <v>538554</v>
      </c>
      <c r="N33" s="19">
        <v>537902</v>
      </c>
      <c r="O33" s="19">
        <v>534370</v>
      </c>
      <c r="P33" s="19">
        <v>536584</v>
      </c>
      <c r="Q33" s="19">
        <v>536942</v>
      </c>
      <c r="R33" s="19">
        <v>534883</v>
      </c>
      <c r="S33" s="19">
        <v>534833</v>
      </c>
      <c r="T33" s="19">
        <v>533823</v>
      </c>
      <c r="U33" s="19">
        <v>531838</v>
      </c>
      <c r="V33" s="19">
        <v>531639</v>
      </c>
      <c r="W33" s="19">
        <v>530234</v>
      </c>
      <c r="X33" s="19">
        <v>530128</v>
      </c>
      <c r="Y33" s="19">
        <v>530363</v>
      </c>
      <c r="Z33" s="19">
        <v>530156</v>
      </c>
      <c r="AA33" s="19">
        <v>530526</v>
      </c>
      <c r="AB33" s="19">
        <v>529873</v>
      </c>
      <c r="AC33" s="19">
        <v>529521</v>
      </c>
      <c r="AD33" s="19">
        <v>529058</v>
      </c>
      <c r="AE33" s="19">
        <v>528001</v>
      </c>
      <c r="AF33" s="19">
        <v>526934</v>
      </c>
      <c r="AG33" s="19">
        <v>525172</v>
      </c>
      <c r="AH33" s="19">
        <v>523509</v>
      </c>
      <c r="AI33" s="19">
        <v>521856</v>
      </c>
      <c r="AJ33" s="19">
        <v>521187</v>
      </c>
      <c r="AK33" s="19">
        <v>520754</v>
      </c>
      <c r="AL33" s="19">
        <v>520055</v>
      </c>
      <c r="AM33" s="19">
        <v>520218</v>
      </c>
      <c r="AN33" s="19">
        <v>518571</v>
      </c>
      <c r="AO33" s="19">
        <v>517483</v>
      </c>
      <c r="AP33" s="19">
        <v>517030</v>
      </c>
      <c r="AQ33" s="19">
        <v>516148</v>
      </c>
      <c r="AR33" s="19">
        <v>513640</v>
      </c>
      <c r="AS33" s="19">
        <v>513025</v>
      </c>
      <c r="AT33" s="19">
        <v>511407</v>
      </c>
    </row>
    <row r="34" spans="1:46" x14ac:dyDescent="0.25">
      <c r="A34" s="64"/>
      <c r="B34" s="64"/>
      <c r="C34" s="6" t="s">
        <v>43</v>
      </c>
      <c r="D34" s="19">
        <v>1319786</v>
      </c>
      <c r="E34" s="19">
        <v>1303799</v>
      </c>
      <c r="F34" s="19">
        <v>1296584</v>
      </c>
      <c r="G34" s="19">
        <v>1286506</v>
      </c>
      <c r="H34" s="19">
        <v>1281951</v>
      </c>
      <c r="I34" s="19">
        <v>1278954</v>
      </c>
      <c r="J34" s="19">
        <v>1271215</v>
      </c>
      <c r="K34" s="19">
        <v>1268266</v>
      </c>
      <c r="L34" s="19">
        <v>1262502</v>
      </c>
      <c r="M34" s="19">
        <v>1259504</v>
      </c>
      <c r="N34" s="19">
        <v>1258968</v>
      </c>
      <c r="O34" s="19">
        <v>1258688</v>
      </c>
      <c r="P34" s="19">
        <v>1252074</v>
      </c>
      <c r="Q34" s="19">
        <v>1251420</v>
      </c>
      <c r="R34" s="19">
        <v>1244193</v>
      </c>
      <c r="S34" s="19">
        <v>1243560</v>
      </c>
      <c r="T34" s="19">
        <v>1241577</v>
      </c>
      <c r="U34" s="19">
        <v>1235583</v>
      </c>
      <c r="V34" s="19">
        <v>1236671</v>
      </c>
      <c r="W34" s="19">
        <v>1236206</v>
      </c>
      <c r="X34" s="19">
        <v>1233142</v>
      </c>
      <c r="Y34" s="19">
        <v>1233072</v>
      </c>
      <c r="Z34" s="19">
        <v>1233323</v>
      </c>
      <c r="AA34" s="19">
        <v>1235659</v>
      </c>
      <c r="AB34" s="19">
        <v>1232349</v>
      </c>
      <c r="AC34" s="19">
        <v>1231592</v>
      </c>
      <c r="AD34" s="19">
        <v>1229511</v>
      </c>
      <c r="AE34" s="19">
        <v>1228766</v>
      </c>
      <c r="AF34" s="19">
        <v>1226442</v>
      </c>
      <c r="AG34" s="19">
        <v>1224502</v>
      </c>
      <c r="AH34" s="19">
        <v>1222577</v>
      </c>
      <c r="AI34" s="19">
        <v>1219434</v>
      </c>
      <c r="AJ34" s="19">
        <v>1218696</v>
      </c>
      <c r="AK34" s="19">
        <v>1216611</v>
      </c>
      <c r="AL34" s="19">
        <v>1214872</v>
      </c>
      <c r="AM34" s="19">
        <v>1218781</v>
      </c>
      <c r="AN34" s="19">
        <v>1210057</v>
      </c>
      <c r="AO34" s="19">
        <v>1207775</v>
      </c>
      <c r="AP34" s="19">
        <v>1205642</v>
      </c>
      <c r="AQ34" s="19">
        <v>1204005</v>
      </c>
      <c r="AR34" s="19">
        <v>1199824</v>
      </c>
      <c r="AS34" s="19">
        <v>1199390</v>
      </c>
      <c r="AT34" s="19">
        <v>1197746</v>
      </c>
    </row>
    <row r="35" spans="1:46" x14ac:dyDescent="0.25">
      <c r="A35" s="64"/>
      <c r="B35" s="64"/>
      <c r="C35" s="6" t="s">
        <v>44</v>
      </c>
      <c r="D35" s="19">
        <v>427319</v>
      </c>
      <c r="E35" s="19">
        <v>425734</v>
      </c>
      <c r="F35" s="19">
        <v>424108</v>
      </c>
      <c r="G35" s="19">
        <v>422962</v>
      </c>
      <c r="H35" s="19">
        <v>422060</v>
      </c>
      <c r="I35" s="19">
        <v>420631</v>
      </c>
      <c r="J35" s="19">
        <v>419693</v>
      </c>
      <c r="K35" s="19">
        <v>418884</v>
      </c>
      <c r="L35" s="19">
        <v>417899</v>
      </c>
      <c r="M35" s="19">
        <v>416590</v>
      </c>
      <c r="N35" s="19">
        <v>415509</v>
      </c>
      <c r="O35" s="19">
        <v>414950</v>
      </c>
      <c r="P35" s="19">
        <v>408901</v>
      </c>
      <c r="Q35" s="19">
        <v>408123</v>
      </c>
      <c r="R35" s="19">
        <v>407683</v>
      </c>
      <c r="S35" s="19">
        <v>406907</v>
      </c>
      <c r="T35" s="19">
        <v>406438</v>
      </c>
      <c r="U35" s="19">
        <v>405421</v>
      </c>
      <c r="V35" s="19">
        <v>404680</v>
      </c>
      <c r="W35" s="19">
        <v>404764</v>
      </c>
      <c r="X35" s="19">
        <v>404561</v>
      </c>
      <c r="Y35" s="19">
        <v>403754</v>
      </c>
      <c r="Z35" s="19">
        <v>404416</v>
      </c>
      <c r="AA35" s="19">
        <v>404737</v>
      </c>
      <c r="AB35" s="19">
        <v>408985</v>
      </c>
      <c r="AC35" s="19">
        <v>408472</v>
      </c>
      <c r="AD35" s="19">
        <v>407961</v>
      </c>
      <c r="AE35" s="19">
        <v>407445</v>
      </c>
      <c r="AF35" s="19">
        <v>407187</v>
      </c>
      <c r="AG35" s="19">
        <v>406871</v>
      </c>
      <c r="AH35" s="19">
        <v>406511</v>
      </c>
      <c r="AI35" s="19">
        <v>406645</v>
      </c>
      <c r="AJ35" s="19">
        <v>406516</v>
      </c>
      <c r="AK35" s="19">
        <v>405951</v>
      </c>
      <c r="AL35" s="19">
        <v>405741</v>
      </c>
      <c r="AM35" s="19">
        <v>405882</v>
      </c>
      <c r="AN35" s="19">
        <v>405690</v>
      </c>
      <c r="AO35" s="19">
        <v>405232</v>
      </c>
      <c r="AP35" s="19">
        <v>404592</v>
      </c>
      <c r="AQ35" s="19">
        <v>404042</v>
      </c>
      <c r="AR35" s="19">
        <v>403813</v>
      </c>
      <c r="AS35" s="19">
        <v>403201</v>
      </c>
      <c r="AT35" s="19">
        <v>402698</v>
      </c>
    </row>
    <row r="36" spans="1:46" x14ac:dyDescent="0.25">
      <c r="A36" s="64"/>
      <c r="B36" s="64"/>
      <c r="C36" s="9" t="s">
        <v>53</v>
      </c>
      <c r="D36" s="20">
        <v>2317353</v>
      </c>
      <c r="E36" s="20">
        <v>2293031</v>
      </c>
      <c r="F36" s="20">
        <v>2279719</v>
      </c>
      <c r="G36" s="20">
        <v>2263383</v>
      </c>
      <c r="H36" s="20">
        <v>2254497</v>
      </c>
      <c r="I36" s="20">
        <v>2248051</v>
      </c>
      <c r="J36" s="20">
        <v>2235730</v>
      </c>
      <c r="K36" s="20">
        <v>2230431</v>
      </c>
      <c r="L36" s="20">
        <v>2220968</v>
      </c>
      <c r="M36" s="20">
        <v>2214648</v>
      </c>
      <c r="N36" s="20">
        <v>2212379</v>
      </c>
      <c r="O36" s="20">
        <v>2208008</v>
      </c>
      <c r="P36" s="20">
        <v>2197559</v>
      </c>
      <c r="Q36" s="20">
        <v>2196485</v>
      </c>
      <c r="R36" s="20">
        <v>2186759</v>
      </c>
      <c r="S36" s="20">
        <v>2185300</v>
      </c>
      <c r="T36" s="20">
        <v>2181838</v>
      </c>
      <c r="U36" s="20">
        <v>2172842</v>
      </c>
      <c r="V36" s="20">
        <v>2172990</v>
      </c>
      <c r="W36" s="20">
        <v>2171204</v>
      </c>
      <c r="X36" s="20">
        <v>2167831</v>
      </c>
      <c r="Y36" s="20">
        <v>2167189</v>
      </c>
      <c r="Z36" s="20">
        <v>2167895</v>
      </c>
      <c r="AA36" s="20">
        <v>2170922</v>
      </c>
      <c r="AB36" s="20">
        <v>2171207</v>
      </c>
      <c r="AC36" s="20">
        <v>2169585</v>
      </c>
      <c r="AD36" s="20">
        <v>2166530</v>
      </c>
      <c r="AE36" s="20">
        <v>2164212</v>
      </c>
      <c r="AF36" s="20">
        <v>2160563</v>
      </c>
      <c r="AG36" s="20">
        <v>2156545</v>
      </c>
      <c r="AH36" s="20">
        <v>2152597</v>
      </c>
      <c r="AI36" s="20">
        <v>2147935</v>
      </c>
      <c r="AJ36" s="20">
        <v>2146399</v>
      </c>
      <c r="AK36" s="20">
        <v>2143316</v>
      </c>
      <c r="AL36" s="20">
        <v>2140668</v>
      </c>
      <c r="AM36" s="20">
        <v>2144881</v>
      </c>
      <c r="AN36" s="20">
        <v>2134318</v>
      </c>
      <c r="AO36" s="20">
        <v>2130490</v>
      </c>
      <c r="AP36" s="20">
        <v>2127264</v>
      </c>
      <c r="AQ36" s="20">
        <v>2124195</v>
      </c>
      <c r="AR36" s="20">
        <v>2117277</v>
      </c>
      <c r="AS36" s="20">
        <v>2115616</v>
      </c>
      <c r="AT36" s="20">
        <v>2111851</v>
      </c>
    </row>
    <row r="37" spans="1:46" x14ac:dyDescent="0.25">
      <c r="A37" s="64"/>
      <c r="B37" s="64" t="s">
        <v>53</v>
      </c>
      <c r="C37" s="6" t="s">
        <v>42</v>
      </c>
      <c r="D37" s="19">
        <v>587858</v>
      </c>
      <c r="E37" s="19">
        <v>581092</v>
      </c>
      <c r="F37" s="19">
        <v>576623</v>
      </c>
      <c r="G37" s="19">
        <v>571534</v>
      </c>
      <c r="H37" s="19">
        <v>568059</v>
      </c>
      <c r="I37" s="19">
        <v>566028</v>
      </c>
      <c r="J37" s="19">
        <v>562350</v>
      </c>
      <c r="K37" s="19">
        <v>560780</v>
      </c>
      <c r="L37" s="19">
        <v>558026</v>
      </c>
      <c r="M37" s="19">
        <v>556047</v>
      </c>
      <c r="N37" s="19">
        <v>555436</v>
      </c>
      <c r="O37" s="19">
        <v>551885</v>
      </c>
      <c r="P37" s="19">
        <v>554224</v>
      </c>
      <c r="Q37" s="19">
        <v>554638</v>
      </c>
      <c r="R37" s="19">
        <v>552612</v>
      </c>
      <c r="S37" s="19">
        <v>552622</v>
      </c>
      <c r="T37" s="19">
        <v>551638</v>
      </c>
      <c r="U37" s="19">
        <v>549602</v>
      </c>
      <c r="V37" s="19">
        <v>549415</v>
      </c>
      <c r="W37" s="19">
        <v>547985</v>
      </c>
      <c r="X37" s="19">
        <v>547874</v>
      </c>
      <c r="Y37" s="19">
        <v>548134</v>
      </c>
      <c r="Z37" s="19">
        <v>547900</v>
      </c>
      <c r="AA37" s="19">
        <v>548231</v>
      </c>
      <c r="AB37" s="19">
        <v>547499</v>
      </c>
      <c r="AC37" s="19">
        <v>547198</v>
      </c>
      <c r="AD37" s="19">
        <v>546796</v>
      </c>
      <c r="AE37" s="19">
        <v>545771</v>
      </c>
      <c r="AF37" s="19">
        <v>544696</v>
      </c>
      <c r="AG37" s="19">
        <v>542908</v>
      </c>
      <c r="AH37" s="19">
        <v>541228</v>
      </c>
      <c r="AI37" s="19">
        <v>539513</v>
      </c>
      <c r="AJ37" s="19">
        <v>538829</v>
      </c>
      <c r="AK37" s="19">
        <v>538386</v>
      </c>
      <c r="AL37" s="19">
        <v>537753</v>
      </c>
      <c r="AM37" s="19">
        <v>537974</v>
      </c>
      <c r="AN37" s="19">
        <v>536305</v>
      </c>
      <c r="AO37" s="19">
        <v>535292</v>
      </c>
      <c r="AP37" s="19">
        <v>534894</v>
      </c>
      <c r="AQ37" s="19">
        <v>534070</v>
      </c>
      <c r="AR37" s="19">
        <v>531490</v>
      </c>
      <c r="AS37" s="19">
        <v>530884</v>
      </c>
      <c r="AT37" s="19">
        <v>529248</v>
      </c>
    </row>
    <row r="38" spans="1:46" x14ac:dyDescent="0.25">
      <c r="A38" s="64"/>
      <c r="B38" s="64"/>
      <c r="C38" s="6" t="s">
        <v>43</v>
      </c>
      <c r="D38" s="19">
        <v>1520381</v>
      </c>
      <c r="E38" s="19">
        <v>1504452</v>
      </c>
      <c r="F38" s="19">
        <v>1497702</v>
      </c>
      <c r="G38" s="19">
        <v>1487471</v>
      </c>
      <c r="H38" s="19">
        <v>1482934</v>
      </c>
      <c r="I38" s="19">
        <v>1480303</v>
      </c>
      <c r="J38" s="19">
        <v>1472234</v>
      </c>
      <c r="K38" s="19">
        <v>1469122</v>
      </c>
      <c r="L38" s="19">
        <v>1463090</v>
      </c>
      <c r="M38" s="19">
        <v>1460270</v>
      </c>
      <c r="N38" s="19">
        <v>1459812</v>
      </c>
      <c r="O38" s="19">
        <v>1459593</v>
      </c>
      <c r="P38" s="19">
        <v>1454811</v>
      </c>
      <c r="Q38" s="19">
        <v>1454370</v>
      </c>
      <c r="R38" s="19">
        <v>1446551</v>
      </c>
      <c r="S38" s="19">
        <v>1445983</v>
      </c>
      <c r="T38" s="19">
        <v>1443836</v>
      </c>
      <c r="U38" s="19">
        <v>1437517</v>
      </c>
      <c r="V38" s="19">
        <v>1438646</v>
      </c>
      <c r="W38" s="19">
        <v>1437903</v>
      </c>
      <c r="X38" s="19">
        <v>1434743</v>
      </c>
      <c r="Y38" s="19">
        <v>1434980</v>
      </c>
      <c r="Z38" s="19">
        <v>1435393</v>
      </c>
      <c r="AA38" s="19">
        <v>1438073</v>
      </c>
      <c r="AB38" s="19">
        <v>1432156</v>
      </c>
      <c r="AC38" s="19">
        <v>1431550</v>
      </c>
      <c r="AD38" s="19">
        <v>1429668</v>
      </c>
      <c r="AE38" s="19">
        <v>1429147</v>
      </c>
      <c r="AF38" s="19">
        <v>1426635</v>
      </c>
      <c r="AG38" s="19">
        <v>1424812</v>
      </c>
      <c r="AH38" s="19">
        <v>1422959</v>
      </c>
      <c r="AI38" s="19">
        <v>1419385</v>
      </c>
      <c r="AJ38" s="19">
        <v>1418809</v>
      </c>
      <c r="AK38" s="19">
        <v>1417098</v>
      </c>
      <c r="AL38" s="19">
        <v>1415839</v>
      </c>
      <c r="AM38" s="19">
        <v>1420420</v>
      </c>
      <c r="AN38" s="19">
        <v>1411270</v>
      </c>
      <c r="AO38" s="19">
        <v>1409440</v>
      </c>
      <c r="AP38" s="19">
        <v>1407813</v>
      </c>
      <c r="AQ38" s="19">
        <v>1406573</v>
      </c>
      <c r="AR38" s="19">
        <v>1402259</v>
      </c>
      <c r="AS38" s="19">
        <v>1402236</v>
      </c>
      <c r="AT38" s="19">
        <v>1400890</v>
      </c>
    </row>
    <row r="39" spans="1:46" x14ac:dyDescent="0.25">
      <c r="A39" s="64"/>
      <c r="B39" s="64"/>
      <c r="C39" s="6" t="s">
        <v>44</v>
      </c>
      <c r="D39" s="19">
        <v>1002579</v>
      </c>
      <c r="E39" s="19">
        <v>1000021</v>
      </c>
      <c r="F39" s="19">
        <v>998086</v>
      </c>
      <c r="G39" s="19">
        <v>995874</v>
      </c>
      <c r="H39" s="19">
        <v>994723</v>
      </c>
      <c r="I39" s="19">
        <v>993381</v>
      </c>
      <c r="J39" s="19">
        <v>992060</v>
      </c>
      <c r="K39" s="19">
        <v>991069</v>
      </c>
      <c r="L39" s="19">
        <v>988981</v>
      </c>
      <c r="M39" s="19">
        <v>987402</v>
      </c>
      <c r="N39" s="19">
        <v>986130</v>
      </c>
      <c r="O39" s="19">
        <v>985354</v>
      </c>
      <c r="P39" s="19">
        <v>975074</v>
      </c>
      <c r="Q39" s="19">
        <v>974036</v>
      </c>
      <c r="R39" s="19">
        <v>972615</v>
      </c>
      <c r="S39" s="19">
        <v>971763</v>
      </c>
      <c r="T39" s="19">
        <v>971701</v>
      </c>
      <c r="U39" s="19">
        <v>970132</v>
      </c>
      <c r="V39" s="19">
        <v>970071</v>
      </c>
      <c r="W39" s="19">
        <v>970203</v>
      </c>
      <c r="X39" s="19">
        <v>969366</v>
      </c>
      <c r="Y39" s="19">
        <v>968789</v>
      </c>
      <c r="Z39" s="19">
        <v>969321</v>
      </c>
      <c r="AA39" s="19">
        <v>969725</v>
      </c>
      <c r="AB39" s="19">
        <v>975915</v>
      </c>
      <c r="AC39" s="19">
        <v>974681</v>
      </c>
      <c r="AD39" s="19">
        <v>973599</v>
      </c>
      <c r="AE39" s="19">
        <v>973085</v>
      </c>
      <c r="AF39" s="19">
        <v>972770</v>
      </c>
      <c r="AG39" s="19">
        <v>972322</v>
      </c>
      <c r="AH39" s="19">
        <v>972249</v>
      </c>
      <c r="AI39" s="19">
        <v>972019</v>
      </c>
      <c r="AJ39" s="19">
        <v>971956</v>
      </c>
      <c r="AK39" s="19">
        <v>970950</v>
      </c>
      <c r="AL39" s="19">
        <v>970174</v>
      </c>
      <c r="AM39" s="19">
        <v>970494</v>
      </c>
      <c r="AN39" s="19">
        <v>968762</v>
      </c>
      <c r="AO39" s="19">
        <v>968105</v>
      </c>
      <c r="AP39" s="19">
        <v>967220</v>
      </c>
      <c r="AQ39" s="19">
        <v>967138</v>
      </c>
      <c r="AR39" s="19">
        <v>966670</v>
      </c>
      <c r="AS39" s="19">
        <v>966497</v>
      </c>
      <c r="AT39" s="19">
        <v>966290</v>
      </c>
    </row>
    <row r="40" spans="1:46" x14ac:dyDescent="0.25">
      <c r="A40" s="65"/>
      <c r="B40" s="65"/>
      <c r="C40" s="21" t="s">
        <v>53</v>
      </c>
      <c r="D40" s="22">
        <v>3110818</v>
      </c>
      <c r="E40" s="22">
        <v>3085565</v>
      </c>
      <c r="F40" s="22">
        <v>3072411</v>
      </c>
      <c r="G40" s="22">
        <v>3054879</v>
      </c>
      <c r="H40" s="22">
        <v>3045716</v>
      </c>
      <c r="I40" s="22">
        <v>3039712</v>
      </c>
      <c r="J40" s="22">
        <v>3026644</v>
      </c>
      <c r="K40" s="22">
        <v>3020971</v>
      </c>
      <c r="L40" s="22">
        <v>3010097</v>
      </c>
      <c r="M40" s="22">
        <v>3003719</v>
      </c>
      <c r="N40" s="22">
        <v>3001378</v>
      </c>
      <c r="O40" s="22">
        <v>2996832</v>
      </c>
      <c r="P40" s="22">
        <v>2984109</v>
      </c>
      <c r="Q40" s="22">
        <v>2983044</v>
      </c>
      <c r="R40" s="22">
        <v>2971778</v>
      </c>
      <c r="S40" s="22">
        <v>2970368</v>
      </c>
      <c r="T40" s="22">
        <v>2967175</v>
      </c>
      <c r="U40" s="22">
        <v>2957251</v>
      </c>
      <c r="V40" s="22">
        <v>2958132</v>
      </c>
      <c r="W40" s="22">
        <v>2956091</v>
      </c>
      <c r="X40" s="22">
        <v>2951983</v>
      </c>
      <c r="Y40" s="22">
        <v>2951903</v>
      </c>
      <c r="Z40" s="22">
        <v>2952614</v>
      </c>
      <c r="AA40" s="22">
        <v>2956029</v>
      </c>
      <c r="AB40" s="22">
        <v>2955570</v>
      </c>
      <c r="AC40" s="22">
        <v>2953429</v>
      </c>
      <c r="AD40" s="22">
        <v>2950063</v>
      </c>
      <c r="AE40" s="22">
        <v>2948003</v>
      </c>
      <c r="AF40" s="22">
        <v>2944101</v>
      </c>
      <c r="AG40" s="22">
        <v>2940042</v>
      </c>
      <c r="AH40" s="22">
        <v>2936436</v>
      </c>
      <c r="AI40" s="22">
        <v>2930917</v>
      </c>
      <c r="AJ40" s="22">
        <v>2929594</v>
      </c>
      <c r="AK40" s="22">
        <v>2926434</v>
      </c>
      <c r="AL40" s="22">
        <v>2923766</v>
      </c>
      <c r="AM40" s="22">
        <v>2928888</v>
      </c>
      <c r="AN40" s="22">
        <v>2916337</v>
      </c>
      <c r="AO40" s="22">
        <v>2912837</v>
      </c>
      <c r="AP40" s="22">
        <v>2909927</v>
      </c>
      <c r="AQ40" s="22">
        <v>2907781</v>
      </c>
      <c r="AR40" s="22">
        <v>2900419</v>
      </c>
      <c r="AS40" s="22">
        <v>2899617</v>
      </c>
      <c r="AT40" s="22">
        <v>2896428</v>
      </c>
    </row>
    <row r="41" spans="1:46" x14ac:dyDescent="0.25">
      <c r="A41" s="17" t="s">
        <v>54</v>
      </c>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01FD6-F44B-455E-9651-BF0517A29AA6}">
  <sheetPr codeName="Feuil4">
    <tabColor theme="8" tint="-0.249977111117893"/>
  </sheetPr>
  <dimension ref="A1:AR41"/>
  <sheetViews>
    <sheetView showGridLines="0" zoomScaleNormal="100" workbookViewId="0">
      <pane xSplit="3" ySplit="4" topLeftCell="AE5" activePane="bottomRight" state="frozen"/>
      <selection activeCell="AB1" sqref="AB1:AB1048576"/>
      <selection pane="topRight" activeCell="AB1" sqref="AB1:AB1048576"/>
      <selection pane="bottomLeft" activeCell="AB1" sqref="AB1:AB1048576"/>
      <selection pane="bottomRight" sqref="A1:XFD1048576"/>
    </sheetView>
  </sheetViews>
  <sheetFormatPr baseColWidth="10" defaultColWidth="11.42578125" defaultRowHeight="15" x14ac:dyDescent="0.25"/>
  <cols>
    <col min="1" max="1" width="20.5703125" style="6" bestFit="1" customWidth="1"/>
    <col min="2" max="2" width="23.85546875" style="6" customWidth="1"/>
    <col min="3" max="3" width="15.140625" style="6" customWidth="1"/>
    <col min="4" max="21" width="8.7109375" style="6" bestFit="1" customWidth="1"/>
    <col min="22" max="44" width="8.5703125" style="6" customWidth="1"/>
    <col min="45" max="16384" width="11.42578125" style="6"/>
  </cols>
  <sheetData>
    <row r="1" spans="1:44" ht="18.75" x14ac:dyDescent="0.3">
      <c r="A1" s="10" t="s">
        <v>52</v>
      </c>
    </row>
    <row r="2" spans="1:44" s="12" customFormat="1" ht="18.75" x14ac:dyDescent="0.3">
      <c r="A2" s="11" t="s">
        <v>57</v>
      </c>
    </row>
    <row r="3" spans="1:44" ht="19.5" thickBot="1" x14ac:dyDescent="0.35">
      <c r="A3" s="11" t="s">
        <v>58</v>
      </c>
    </row>
    <row r="4" spans="1:44" s="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c r="AR4" s="8">
        <v>46143</v>
      </c>
    </row>
    <row r="5" spans="1:44" x14ac:dyDescent="0.25">
      <c r="A5" s="66" t="s">
        <v>49</v>
      </c>
      <c r="B5" s="66" t="s">
        <v>41</v>
      </c>
      <c r="C5" s="16" t="s">
        <v>42</v>
      </c>
      <c r="D5" s="50">
        <v>2498</v>
      </c>
      <c r="E5" s="50">
        <v>2425</v>
      </c>
      <c r="F5" s="50">
        <v>2572</v>
      </c>
      <c r="G5" s="50">
        <v>2428</v>
      </c>
      <c r="H5" s="50">
        <v>2410</v>
      </c>
      <c r="I5" s="50">
        <v>2506</v>
      </c>
      <c r="J5" s="50">
        <v>2353</v>
      </c>
      <c r="K5" s="50">
        <v>2195</v>
      </c>
      <c r="L5" s="50">
        <v>2463</v>
      </c>
      <c r="M5" s="50">
        <v>2525</v>
      </c>
      <c r="N5" s="50">
        <v>2575</v>
      </c>
      <c r="O5" s="50">
        <v>2564</v>
      </c>
      <c r="P5" s="50">
        <v>2592</v>
      </c>
      <c r="Q5" s="50">
        <v>2556</v>
      </c>
      <c r="R5" s="50">
        <v>2577</v>
      </c>
      <c r="S5" s="50">
        <v>2541</v>
      </c>
      <c r="T5" s="50">
        <v>2469</v>
      </c>
      <c r="U5" s="50">
        <v>2477</v>
      </c>
      <c r="V5" s="50">
        <v>2490</v>
      </c>
      <c r="W5" s="50">
        <v>2230</v>
      </c>
      <c r="X5" s="50">
        <v>2488</v>
      </c>
      <c r="Y5" s="50">
        <v>2562</v>
      </c>
      <c r="Z5" s="50">
        <v>2495</v>
      </c>
      <c r="AA5" s="50">
        <v>2479</v>
      </c>
      <c r="AB5" s="50">
        <v>2566</v>
      </c>
      <c r="AC5" s="50">
        <v>2465</v>
      </c>
      <c r="AD5" s="50">
        <v>2521</v>
      </c>
      <c r="AE5" s="50">
        <v>2486</v>
      </c>
      <c r="AF5" s="50">
        <v>2470</v>
      </c>
      <c r="AG5" s="50">
        <v>2468</v>
      </c>
      <c r="AH5" s="50">
        <v>2463</v>
      </c>
      <c r="AI5" s="50">
        <v>2154</v>
      </c>
      <c r="AJ5" s="50">
        <v>2485</v>
      </c>
      <c r="AK5" s="50">
        <v>2558</v>
      </c>
      <c r="AL5" s="50">
        <v>2507</v>
      </c>
      <c r="AM5" s="50">
        <v>2588</v>
      </c>
      <c r="AN5" s="50">
        <v>2508</v>
      </c>
      <c r="AO5" s="50">
        <v>2499</v>
      </c>
      <c r="AP5" s="50">
        <v>2562</v>
      </c>
      <c r="AQ5" s="50">
        <v>2541</v>
      </c>
      <c r="AR5" s="50">
        <v>2394</v>
      </c>
    </row>
    <row r="6" spans="1:44" x14ac:dyDescent="0.25">
      <c r="A6" s="64"/>
      <c r="B6" s="64"/>
      <c r="C6" s="6" t="s">
        <v>43</v>
      </c>
      <c r="D6" s="51">
        <v>46054</v>
      </c>
      <c r="E6" s="51">
        <v>44524</v>
      </c>
      <c r="F6" s="51">
        <v>46184</v>
      </c>
      <c r="G6" s="51">
        <v>44474</v>
      </c>
      <c r="H6" s="51">
        <v>44941</v>
      </c>
      <c r="I6" s="51">
        <v>45309</v>
      </c>
      <c r="J6" s="51">
        <v>44169</v>
      </c>
      <c r="K6" s="51">
        <v>43863</v>
      </c>
      <c r="L6" s="51">
        <v>44787</v>
      </c>
      <c r="M6" s="51">
        <v>45266</v>
      </c>
      <c r="N6" s="51">
        <v>45573</v>
      </c>
      <c r="O6" s="51">
        <v>45221</v>
      </c>
      <c r="P6" s="51">
        <v>46207</v>
      </c>
      <c r="Q6" s="51">
        <v>45686</v>
      </c>
      <c r="R6" s="51">
        <v>45895</v>
      </c>
      <c r="S6" s="51">
        <v>45597</v>
      </c>
      <c r="T6" s="51">
        <v>45349</v>
      </c>
      <c r="U6" s="51">
        <v>44889</v>
      </c>
      <c r="V6" s="51">
        <v>45156</v>
      </c>
      <c r="W6" s="51">
        <v>43680</v>
      </c>
      <c r="X6" s="51">
        <v>44782</v>
      </c>
      <c r="Y6" s="51">
        <v>45624</v>
      </c>
      <c r="Z6" s="51">
        <v>45145</v>
      </c>
      <c r="AA6" s="51">
        <v>45507</v>
      </c>
      <c r="AB6" s="51">
        <v>45154</v>
      </c>
      <c r="AC6" s="51">
        <v>43725</v>
      </c>
      <c r="AD6" s="51">
        <v>44656</v>
      </c>
      <c r="AE6" s="51">
        <v>44424</v>
      </c>
      <c r="AF6" s="51">
        <v>43967</v>
      </c>
      <c r="AG6" s="51">
        <v>43942</v>
      </c>
      <c r="AH6" s="51">
        <v>44000</v>
      </c>
      <c r="AI6" s="51">
        <v>42194</v>
      </c>
      <c r="AJ6" s="51">
        <v>43845</v>
      </c>
      <c r="AK6" s="51">
        <v>44370</v>
      </c>
      <c r="AL6" s="51">
        <v>43958</v>
      </c>
      <c r="AM6" s="51">
        <v>44721</v>
      </c>
      <c r="AN6" s="51">
        <v>44200</v>
      </c>
      <c r="AO6" s="51">
        <v>43329</v>
      </c>
      <c r="AP6" s="51">
        <v>44425</v>
      </c>
      <c r="AQ6" s="51">
        <v>43766</v>
      </c>
      <c r="AR6" s="51">
        <v>42864</v>
      </c>
    </row>
    <row r="7" spans="1:44" x14ac:dyDescent="0.25">
      <c r="A7" s="64"/>
      <c r="B7" s="64"/>
      <c r="C7" s="6" t="s">
        <v>44</v>
      </c>
      <c r="D7" s="51">
        <v>308312</v>
      </c>
      <c r="E7" s="51">
        <v>302062</v>
      </c>
      <c r="F7" s="51">
        <v>307638</v>
      </c>
      <c r="G7" s="51">
        <v>301869</v>
      </c>
      <c r="H7" s="51">
        <v>303899</v>
      </c>
      <c r="I7" s="51">
        <v>304662</v>
      </c>
      <c r="J7" s="51">
        <v>300525</v>
      </c>
      <c r="K7" s="51">
        <v>299981</v>
      </c>
      <c r="L7" s="51">
        <v>301191</v>
      </c>
      <c r="M7" s="51">
        <v>304034</v>
      </c>
      <c r="N7" s="51">
        <v>304586</v>
      </c>
      <c r="O7" s="51">
        <v>301348</v>
      </c>
      <c r="P7" s="51">
        <v>300011</v>
      </c>
      <c r="Q7" s="51">
        <v>296203</v>
      </c>
      <c r="R7" s="51">
        <v>297179</v>
      </c>
      <c r="S7" s="51">
        <v>296028</v>
      </c>
      <c r="T7" s="51">
        <v>295206</v>
      </c>
      <c r="U7" s="51">
        <v>293293</v>
      </c>
      <c r="V7" s="51">
        <v>294891</v>
      </c>
      <c r="W7" s="51">
        <v>290503</v>
      </c>
      <c r="X7" s="51">
        <v>292139</v>
      </c>
      <c r="Y7" s="51">
        <v>295892</v>
      </c>
      <c r="Z7" s="51">
        <v>294917</v>
      </c>
      <c r="AA7" s="51">
        <v>293309</v>
      </c>
      <c r="AB7" s="51">
        <v>293633</v>
      </c>
      <c r="AC7" s="51">
        <v>287410</v>
      </c>
      <c r="AD7" s="51">
        <v>289938</v>
      </c>
      <c r="AE7" s="51">
        <v>289077</v>
      </c>
      <c r="AF7" s="51">
        <v>287469</v>
      </c>
      <c r="AG7" s="51">
        <v>287278</v>
      </c>
      <c r="AH7" s="51">
        <v>287726</v>
      </c>
      <c r="AI7" s="51">
        <v>282226</v>
      </c>
      <c r="AJ7" s="51">
        <v>286774</v>
      </c>
      <c r="AK7" s="51">
        <v>288535</v>
      </c>
      <c r="AL7" s="51">
        <v>286370</v>
      </c>
      <c r="AM7" s="51">
        <v>286183</v>
      </c>
      <c r="AN7" s="51">
        <v>283473</v>
      </c>
      <c r="AO7" s="51">
        <v>278376</v>
      </c>
      <c r="AP7" s="51">
        <v>282466</v>
      </c>
      <c r="AQ7" s="51">
        <v>280778</v>
      </c>
      <c r="AR7" s="51">
        <v>277225</v>
      </c>
    </row>
    <row r="8" spans="1:44" x14ac:dyDescent="0.25">
      <c r="A8" s="64"/>
      <c r="B8" s="64"/>
      <c r="C8" s="9" t="s">
        <v>53</v>
      </c>
      <c r="D8" s="52">
        <v>356864</v>
      </c>
      <c r="E8" s="52">
        <v>349011</v>
      </c>
      <c r="F8" s="52">
        <v>356394</v>
      </c>
      <c r="G8" s="52">
        <v>348771</v>
      </c>
      <c r="H8" s="52">
        <v>351250</v>
      </c>
      <c r="I8" s="52">
        <v>352477</v>
      </c>
      <c r="J8" s="52">
        <v>347047</v>
      </c>
      <c r="K8" s="52">
        <v>346039</v>
      </c>
      <c r="L8" s="52">
        <v>348441</v>
      </c>
      <c r="M8" s="52">
        <v>351825</v>
      </c>
      <c r="N8" s="52">
        <v>352734</v>
      </c>
      <c r="O8" s="52">
        <v>349133</v>
      </c>
      <c r="P8" s="52">
        <v>348810</v>
      </c>
      <c r="Q8" s="52">
        <v>344445</v>
      </c>
      <c r="R8" s="52">
        <v>345651</v>
      </c>
      <c r="S8" s="52">
        <v>344166</v>
      </c>
      <c r="T8" s="52">
        <v>343024</v>
      </c>
      <c r="U8" s="52">
        <v>340659</v>
      </c>
      <c r="V8" s="52">
        <v>342537</v>
      </c>
      <c r="W8" s="52">
        <v>336413</v>
      </c>
      <c r="X8" s="52">
        <v>339409</v>
      </c>
      <c r="Y8" s="52">
        <v>344078</v>
      </c>
      <c r="Z8" s="52">
        <v>342557</v>
      </c>
      <c r="AA8" s="52">
        <v>341295</v>
      </c>
      <c r="AB8" s="20">
        <v>341353</v>
      </c>
      <c r="AC8" s="20">
        <v>333600</v>
      </c>
      <c r="AD8" s="20">
        <v>337115</v>
      </c>
      <c r="AE8" s="20">
        <v>335987</v>
      </c>
      <c r="AF8" s="20">
        <v>333906</v>
      </c>
      <c r="AG8" s="20">
        <v>333688</v>
      </c>
      <c r="AH8" s="20">
        <v>334189</v>
      </c>
      <c r="AI8" s="20">
        <v>326574</v>
      </c>
      <c r="AJ8" s="20">
        <v>333104</v>
      </c>
      <c r="AK8" s="20">
        <v>335463</v>
      </c>
      <c r="AL8" s="20">
        <v>332835</v>
      </c>
      <c r="AM8" s="20">
        <v>333492</v>
      </c>
      <c r="AN8" s="20">
        <v>330181</v>
      </c>
      <c r="AO8" s="20">
        <v>324204</v>
      </c>
      <c r="AP8" s="20">
        <v>329453</v>
      </c>
      <c r="AQ8" s="20">
        <v>327085</v>
      </c>
      <c r="AR8" s="20">
        <v>322483</v>
      </c>
    </row>
    <row r="9" spans="1:44" x14ac:dyDescent="0.25">
      <c r="A9" s="64"/>
      <c r="B9" s="64" t="s">
        <v>45</v>
      </c>
      <c r="C9" s="6" t="s">
        <v>42</v>
      </c>
      <c r="D9" s="51">
        <v>49674</v>
      </c>
      <c r="E9" s="51">
        <v>48151</v>
      </c>
      <c r="F9" s="51">
        <v>51082</v>
      </c>
      <c r="G9" s="51">
        <v>44870</v>
      </c>
      <c r="H9" s="51">
        <v>43213</v>
      </c>
      <c r="I9" s="51">
        <v>45873</v>
      </c>
      <c r="J9" s="51">
        <v>42239</v>
      </c>
      <c r="K9" s="51">
        <v>38611</v>
      </c>
      <c r="L9" s="51">
        <v>46076</v>
      </c>
      <c r="M9" s="51">
        <v>48814</v>
      </c>
      <c r="N9" s="51">
        <v>48925</v>
      </c>
      <c r="O9" s="51">
        <v>48541</v>
      </c>
      <c r="P9" s="51">
        <v>50048</v>
      </c>
      <c r="Q9" s="51">
        <v>49426</v>
      </c>
      <c r="R9" s="51">
        <v>47648</v>
      </c>
      <c r="S9" s="51">
        <v>47402</v>
      </c>
      <c r="T9" s="51">
        <v>43002</v>
      </c>
      <c r="U9" s="51">
        <v>44955</v>
      </c>
      <c r="V9" s="51">
        <v>44890</v>
      </c>
      <c r="W9" s="51">
        <v>38073</v>
      </c>
      <c r="X9" s="51">
        <v>45126</v>
      </c>
      <c r="Y9" s="51">
        <v>49597</v>
      </c>
      <c r="Z9" s="51">
        <v>44856</v>
      </c>
      <c r="AA9" s="51">
        <v>47695</v>
      </c>
      <c r="AB9" s="19">
        <v>51108</v>
      </c>
      <c r="AC9" s="19">
        <v>47348</v>
      </c>
      <c r="AD9" s="19">
        <v>46803</v>
      </c>
      <c r="AE9" s="19">
        <v>46022</v>
      </c>
      <c r="AF9" s="19">
        <v>42575</v>
      </c>
      <c r="AG9" s="19">
        <v>43022</v>
      </c>
      <c r="AH9" s="19">
        <v>44215</v>
      </c>
      <c r="AI9" s="19">
        <v>35969</v>
      </c>
      <c r="AJ9" s="19">
        <v>45075</v>
      </c>
      <c r="AK9" s="19">
        <v>49068</v>
      </c>
      <c r="AL9" s="19">
        <v>44032</v>
      </c>
      <c r="AM9" s="19">
        <v>48559</v>
      </c>
      <c r="AN9" s="19">
        <v>47185</v>
      </c>
      <c r="AO9" s="19">
        <v>46344</v>
      </c>
      <c r="AP9" s="19">
        <v>47105</v>
      </c>
      <c r="AQ9" s="19">
        <v>46200</v>
      </c>
      <c r="AR9" s="19">
        <v>40682</v>
      </c>
    </row>
    <row r="10" spans="1:44" x14ac:dyDescent="0.25">
      <c r="A10" s="64"/>
      <c r="B10" s="64"/>
      <c r="C10" s="6" t="s">
        <v>43</v>
      </c>
      <c r="D10" s="51">
        <v>175221</v>
      </c>
      <c r="E10" s="51">
        <v>162504</v>
      </c>
      <c r="F10" s="51">
        <v>174227</v>
      </c>
      <c r="G10" s="51">
        <v>155525</v>
      </c>
      <c r="H10" s="51">
        <v>154874</v>
      </c>
      <c r="I10" s="51">
        <v>160924</v>
      </c>
      <c r="J10" s="51">
        <v>148071</v>
      </c>
      <c r="K10" s="51">
        <v>141237</v>
      </c>
      <c r="L10" s="51">
        <v>155281</v>
      </c>
      <c r="M10" s="51">
        <v>158469</v>
      </c>
      <c r="N10" s="51">
        <v>163532</v>
      </c>
      <c r="O10" s="51">
        <v>162206</v>
      </c>
      <c r="P10" s="51">
        <v>169652</v>
      </c>
      <c r="Q10" s="51">
        <v>166319</v>
      </c>
      <c r="R10" s="51">
        <v>165244</v>
      </c>
      <c r="S10" s="51">
        <v>159131</v>
      </c>
      <c r="T10" s="51">
        <v>154187</v>
      </c>
      <c r="U10" s="51">
        <v>153589</v>
      </c>
      <c r="V10" s="51">
        <v>152998</v>
      </c>
      <c r="W10" s="51">
        <v>136194</v>
      </c>
      <c r="X10" s="51">
        <v>154646</v>
      </c>
      <c r="Y10" s="51">
        <v>159294</v>
      </c>
      <c r="Z10" s="51">
        <v>156500</v>
      </c>
      <c r="AA10" s="51">
        <v>160154</v>
      </c>
      <c r="AB10" s="19">
        <v>169629</v>
      </c>
      <c r="AC10" s="19">
        <v>159965</v>
      </c>
      <c r="AD10" s="19">
        <v>162172</v>
      </c>
      <c r="AE10" s="19">
        <v>154967</v>
      </c>
      <c r="AF10" s="19">
        <v>149434</v>
      </c>
      <c r="AG10" s="19">
        <v>150696</v>
      </c>
      <c r="AH10" s="19">
        <v>149425</v>
      </c>
      <c r="AI10" s="19">
        <v>131551</v>
      </c>
      <c r="AJ10" s="19">
        <v>153313</v>
      </c>
      <c r="AK10" s="19">
        <v>154811</v>
      </c>
      <c r="AL10" s="19">
        <v>153228</v>
      </c>
      <c r="AM10" s="19">
        <v>159433</v>
      </c>
      <c r="AN10" s="19">
        <v>160149</v>
      </c>
      <c r="AO10" s="19">
        <v>153765</v>
      </c>
      <c r="AP10" s="19">
        <v>159957</v>
      </c>
      <c r="AQ10" s="19">
        <v>150067</v>
      </c>
      <c r="AR10" s="19">
        <v>141804</v>
      </c>
    </row>
    <row r="11" spans="1:44" x14ac:dyDescent="0.25">
      <c r="A11" s="64"/>
      <c r="B11" s="64"/>
      <c r="C11" s="6" t="s">
        <v>44</v>
      </c>
      <c r="D11" s="51">
        <v>193195</v>
      </c>
      <c r="E11" s="51">
        <v>183836</v>
      </c>
      <c r="F11" s="51">
        <v>192520</v>
      </c>
      <c r="G11" s="51">
        <v>182273</v>
      </c>
      <c r="H11" s="51">
        <v>184796</v>
      </c>
      <c r="I11" s="51">
        <v>186145</v>
      </c>
      <c r="J11" s="51">
        <v>177407</v>
      </c>
      <c r="K11" s="51">
        <v>174607</v>
      </c>
      <c r="L11" s="51">
        <v>179866</v>
      </c>
      <c r="M11" s="51">
        <v>186467</v>
      </c>
      <c r="N11" s="51">
        <v>193459</v>
      </c>
      <c r="O11" s="51">
        <v>184035</v>
      </c>
      <c r="P11" s="51">
        <v>179449</v>
      </c>
      <c r="Q11" s="51">
        <v>175694</v>
      </c>
      <c r="R11" s="51">
        <v>176939</v>
      </c>
      <c r="S11" s="51">
        <v>174374</v>
      </c>
      <c r="T11" s="51">
        <v>172892</v>
      </c>
      <c r="U11" s="51">
        <v>170834</v>
      </c>
      <c r="V11" s="51">
        <v>170879</v>
      </c>
      <c r="W11" s="51">
        <v>162280</v>
      </c>
      <c r="X11" s="51">
        <v>169075</v>
      </c>
      <c r="Y11" s="51">
        <v>177415</v>
      </c>
      <c r="Z11" s="51">
        <v>181146</v>
      </c>
      <c r="AA11" s="51">
        <v>175291</v>
      </c>
      <c r="AB11" s="19">
        <v>175328</v>
      </c>
      <c r="AC11" s="19">
        <v>167591</v>
      </c>
      <c r="AD11" s="19">
        <v>172153</v>
      </c>
      <c r="AE11" s="19">
        <v>169323</v>
      </c>
      <c r="AF11" s="19">
        <v>166905</v>
      </c>
      <c r="AG11" s="19">
        <v>167375</v>
      </c>
      <c r="AH11" s="19">
        <v>166304</v>
      </c>
      <c r="AI11" s="19">
        <v>155538</v>
      </c>
      <c r="AJ11" s="19">
        <v>167141</v>
      </c>
      <c r="AK11" s="19">
        <v>172863</v>
      </c>
      <c r="AL11" s="19">
        <v>175250</v>
      </c>
      <c r="AM11" s="19">
        <v>171469</v>
      </c>
      <c r="AN11" s="19">
        <v>166518</v>
      </c>
      <c r="AO11" s="19">
        <v>161168</v>
      </c>
      <c r="AP11" s="19">
        <v>167225</v>
      </c>
      <c r="AQ11" s="19">
        <v>162865</v>
      </c>
      <c r="AR11" s="19">
        <v>158393</v>
      </c>
    </row>
    <row r="12" spans="1:44" x14ac:dyDescent="0.25">
      <c r="A12" s="64"/>
      <c r="B12" s="64"/>
      <c r="C12" s="9" t="s">
        <v>53</v>
      </c>
      <c r="D12" s="52">
        <v>418090</v>
      </c>
      <c r="E12" s="52">
        <v>394491</v>
      </c>
      <c r="F12" s="52">
        <v>417829</v>
      </c>
      <c r="G12" s="52">
        <v>382668</v>
      </c>
      <c r="H12" s="52">
        <v>382883</v>
      </c>
      <c r="I12" s="52">
        <v>392942</v>
      </c>
      <c r="J12" s="52">
        <v>367717</v>
      </c>
      <c r="K12" s="52">
        <v>354455</v>
      </c>
      <c r="L12" s="52">
        <v>381223</v>
      </c>
      <c r="M12" s="52">
        <v>393750</v>
      </c>
      <c r="N12" s="52">
        <v>405916</v>
      </c>
      <c r="O12" s="52">
        <v>394782</v>
      </c>
      <c r="P12" s="52">
        <v>399149</v>
      </c>
      <c r="Q12" s="52">
        <v>391439</v>
      </c>
      <c r="R12" s="52">
        <v>389831</v>
      </c>
      <c r="S12" s="52">
        <v>380907</v>
      </c>
      <c r="T12" s="52">
        <v>370081</v>
      </c>
      <c r="U12" s="52">
        <v>369378</v>
      </c>
      <c r="V12" s="52">
        <v>368767</v>
      </c>
      <c r="W12" s="52">
        <v>336547</v>
      </c>
      <c r="X12" s="52">
        <v>368847</v>
      </c>
      <c r="Y12" s="52">
        <v>386306</v>
      </c>
      <c r="Z12" s="52">
        <v>382502</v>
      </c>
      <c r="AA12" s="52">
        <v>383140</v>
      </c>
      <c r="AB12" s="52">
        <v>396065</v>
      </c>
      <c r="AC12" s="52">
        <v>374904</v>
      </c>
      <c r="AD12" s="52">
        <v>381128</v>
      </c>
      <c r="AE12" s="52">
        <v>370312</v>
      </c>
      <c r="AF12" s="52">
        <v>358914</v>
      </c>
      <c r="AG12" s="52">
        <v>361093</v>
      </c>
      <c r="AH12" s="52">
        <v>359944</v>
      </c>
      <c r="AI12" s="52">
        <v>323058</v>
      </c>
      <c r="AJ12" s="52">
        <v>365529</v>
      </c>
      <c r="AK12" s="52">
        <v>376742</v>
      </c>
      <c r="AL12" s="52">
        <v>372510</v>
      </c>
      <c r="AM12" s="52">
        <v>379461</v>
      </c>
      <c r="AN12" s="52">
        <v>373852</v>
      </c>
      <c r="AO12" s="52">
        <v>361277</v>
      </c>
      <c r="AP12" s="52">
        <v>374287</v>
      </c>
      <c r="AQ12" s="52">
        <v>359132</v>
      </c>
      <c r="AR12" s="52">
        <v>340879</v>
      </c>
    </row>
    <row r="13" spans="1:44" x14ac:dyDescent="0.25">
      <c r="A13" s="64"/>
      <c r="B13" s="64" t="s">
        <v>53</v>
      </c>
      <c r="C13" s="6" t="s">
        <v>42</v>
      </c>
      <c r="D13" s="51">
        <v>52172</v>
      </c>
      <c r="E13" s="51">
        <v>50576</v>
      </c>
      <c r="F13" s="51">
        <v>53654</v>
      </c>
      <c r="G13" s="51">
        <v>47298</v>
      </c>
      <c r="H13" s="51">
        <v>45623</v>
      </c>
      <c r="I13" s="51">
        <v>48379</v>
      </c>
      <c r="J13" s="51">
        <v>44592</v>
      </c>
      <c r="K13" s="51">
        <v>40806</v>
      </c>
      <c r="L13" s="51">
        <v>48539</v>
      </c>
      <c r="M13" s="51">
        <v>51339</v>
      </c>
      <c r="N13" s="51">
        <v>51500</v>
      </c>
      <c r="O13" s="51">
        <v>51105</v>
      </c>
      <c r="P13" s="51">
        <v>52640</v>
      </c>
      <c r="Q13" s="51">
        <v>51982</v>
      </c>
      <c r="R13" s="51">
        <v>50225</v>
      </c>
      <c r="S13" s="51">
        <v>49943</v>
      </c>
      <c r="T13" s="51">
        <v>45471</v>
      </c>
      <c r="U13" s="51">
        <v>47432</v>
      </c>
      <c r="V13" s="51">
        <v>47380</v>
      </c>
      <c r="W13" s="51">
        <v>40303</v>
      </c>
      <c r="X13" s="51">
        <v>47614</v>
      </c>
      <c r="Y13" s="51">
        <v>52159</v>
      </c>
      <c r="Z13" s="51">
        <v>47351</v>
      </c>
      <c r="AA13" s="51">
        <v>50174</v>
      </c>
      <c r="AB13" s="51">
        <v>53674</v>
      </c>
      <c r="AC13" s="51">
        <v>49813</v>
      </c>
      <c r="AD13" s="51">
        <v>49324</v>
      </c>
      <c r="AE13" s="51">
        <v>48508</v>
      </c>
      <c r="AF13" s="51">
        <v>45045</v>
      </c>
      <c r="AG13" s="51">
        <v>45490</v>
      </c>
      <c r="AH13" s="51">
        <v>46678</v>
      </c>
      <c r="AI13" s="51">
        <v>38123</v>
      </c>
      <c r="AJ13" s="51">
        <v>47560</v>
      </c>
      <c r="AK13" s="51">
        <v>51626</v>
      </c>
      <c r="AL13" s="51">
        <v>46539</v>
      </c>
      <c r="AM13" s="51">
        <v>51147</v>
      </c>
      <c r="AN13" s="51">
        <v>49693</v>
      </c>
      <c r="AO13" s="51">
        <v>48843</v>
      </c>
      <c r="AP13" s="51">
        <v>49667</v>
      </c>
      <c r="AQ13" s="51">
        <v>48741</v>
      </c>
      <c r="AR13" s="51">
        <v>43076</v>
      </c>
    </row>
    <row r="14" spans="1:44" x14ac:dyDescent="0.25">
      <c r="A14" s="64"/>
      <c r="B14" s="64"/>
      <c r="C14" s="6" t="s">
        <v>43</v>
      </c>
      <c r="D14" s="51">
        <v>221275</v>
      </c>
      <c r="E14" s="51">
        <v>207028</v>
      </c>
      <c r="F14" s="51">
        <v>220411</v>
      </c>
      <c r="G14" s="51">
        <v>199999</v>
      </c>
      <c r="H14" s="51">
        <v>199815</v>
      </c>
      <c r="I14" s="51">
        <v>206233</v>
      </c>
      <c r="J14" s="51">
        <v>192240</v>
      </c>
      <c r="K14" s="51">
        <v>185100</v>
      </c>
      <c r="L14" s="51">
        <v>200068</v>
      </c>
      <c r="M14" s="51">
        <v>203735</v>
      </c>
      <c r="N14" s="51">
        <v>209105</v>
      </c>
      <c r="O14" s="51">
        <v>207427</v>
      </c>
      <c r="P14" s="51">
        <v>215859</v>
      </c>
      <c r="Q14" s="51">
        <v>212005</v>
      </c>
      <c r="R14" s="51">
        <v>211139</v>
      </c>
      <c r="S14" s="51">
        <v>204728</v>
      </c>
      <c r="T14" s="51">
        <v>199536</v>
      </c>
      <c r="U14" s="51">
        <v>198478</v>
      </c>
      <c r="V14" s="51">
        <v>198154</v>
      </c>
      <c r="W14" s="51">
        <v>179874</v>
      </c>
      <c r="X14" s="51">
        <v>199428</v>
      </c>
      <c r="Y14" s="51">
        <v>204918</v>
      </c>
      <c r="Z14" s="51">
        <v>201645</v>
      </c>
      <c r="AA14" s="51">
        <v>205661</v>
      </c>
      <c r="AB14" s="51">
        <v>214783</v>
      </c>
      <c r="AC14" s="51">
        <v>203690</v>
      </c>
      <c r="AD14" s="51">
        <v>206828</v>
      </c>
      <c r="AE14" s="51">
        <v>199391</v>
      </c>
      <c r="AF14" s="51">
        <v>193401</v>
      </c>
      <c r="AG14" s="51">
        <v>194638</v>
      </c>
      <c r="AH14" s="51">
        <v>193425</v>
      </c>
      <c r="AI14" s="51">
        <v>173745</v>
      </c>
      <c r="AJ14" s="51">
        <v>197158</v>
      </c>
      <c r="AK14" s="51">
        <v>199181</v>
      </c>
      <c r="AL14" s="51">
        <v>197186</v>
      </c>
      <c r="AM14" s="51">
        <v>204154</v>
      </c>
      <c r="AN14" s="51">
        <v>204349</v>
      </c>
      <c r="AO14" s="51">
        <v>197094</v>
      </c>
      <c r="AP14" s="51">
        <v>204382</v>
      </c>
      <c r="AQ14" s="51">
        <v>193833</v>
      </c>
      <c r="AR14" s="51">
        <v>184668</v>
      </c>
    </row>
    <row r="15" spans="1:44" x14ac:dyDescent="0.25">
      <c r="A15" s="64"/>
      <c r="B15" s="64"/>
      <c r="C15" s="6" t="s">
        <v>44</v>
      </c>
      <c r="D15" s="51">
        <v>501507</v>
      </c>
      <c r="E15" s="51">
        <v>485898</v>
      </c>
      <c r="F15" s="51">
        <v>500158</v>
      </c>
      <c r="G15" s="51">
        <v>484142</v>
      </c>
      <c r="H15" s="51">
        <v>488695</v>
      </c>
      <c r="I15" s="51">
        <v>490807</v>
      </c>
      <c r="J15" s="51">
        <v>477932</v>
      </c>
      <c r="K15" s="51">
        <v>474588</v>
      </c>
      <c r="L15" s="51">
        <v>481057</v>
      </c>
      <c r="M15" s="51">
        <v>490501</v>
      </c>
      <c r="N15" s="51">
        <v>498045</v>
      </c>
      <c r="O15" s="51">
        <v>485383</v>
      </c>
      <c r="P15" s="51">
        <v>479460</v>
      </c>
      <c r="Q15" s="51">
        <v>471897</v>
      </c>
      <c r="R15" s="51">
        <v>474118</v>
      </c>
      <c r="S15" s="51">
        <v>470402</v>
      </c>
      <c r="T15" s="51">
        <v>468098</v>
      </c>
      <c r="U15" s="51">
        <v>464127</v>
      </c>
      <c r="V15" s="51">
        <v>465770</v>
      </c>
      <c r="W15" s="51">
        <v>452783</v>
      </c>
      <c r="X15" s="51">
        <v>461214</v>
      </c>
      <c r="Y15" s="51">
        <v>473307</v>
      </c>
      <c r="Z15" s="51">
        <v>476063</v>
      </c>
      <c r="AA15" s="51">
        <v>468600</v>
      </c>
      <c r="AB15" s="51">
        <v>468961</v>
      </c>
      <c r="AC15" s="51">
        <v>455001</v>
      </c>
      <c r="AD15" s="51">
        <v>462091</v>
      </c>
      <c r="AE15" s="51">
        <v>458400</v>
      </c>
      <c r="AF15" s="51">
        <v>454374</v>
      </c>
      <c r="AG15" s="51">
        <v>454653</v>
      </c>
      <c r="AH15" s="51">
        <v>454030</v>
      </c>
      <c r="AI15" s="51">
        <v>437764</v>
      </c>
      <c r="AJ15" s="51">
        <v>453915</v>
      </c>
      <c r="AK15" s="51">
        <v>461398</v>
      </c>
      <c r="AL15" s="51">
        <v>461620</v>
      </c>
      <c r="AM15" s="51">
        <v>457652</v>
      </c>
      <c r="AN15" s="51">
        <v>449991</v>
      </c>
      <c r="AO15" s="51">
        <v>439544</v>
      </c>
      <c r="AP15" s="51">
        <v>449691</v>
      </c>
      <c r="AQ15" s="51">
        <v>443643</v>
      </c>
      <c r="AR15" s="51">
        <v>435618</v>
      </c>
    </row>
    <row r="16" spans="1:44" x14ac:dyDescent="0.25">
      <c r="A16" s="65"/>
      <c r="B16" s="65"/>
      <c r="C16" s="21" t="s">
        <v>53</v>
      </c>
      <c r="D16" s="53">
        <v>774954</v>
      </c>
      <c r="E16" s="53">
        <v>743502</v>
      </c>
      <c r="F16" s="53">
        <v>774223</v>
      </c>
      <c r="G16" s="53">
        <v>731439</v>
      </c>
      <c r="H16" s="53">
        <v>734133</v>
      </c>
      <c r="I16" s="53">
        <v>745419</v>
      </c>
      <c r="J16" s="53">
        <v>714764</v>
      </c>
      <c r="K16" s="53">
        <v>700494</v>
      </c>
      <c r="L16" s="53">
        <v>729664</v>
      </c>
      <c r="M16" s="53">
        <v>745575</v>
      </c>
      <c r="N16" s="53">
        <v>758650</v>
      </c>
      <c r="O16" s="53">
        <v>743915</v>
      </c>
      <c r="P16" s="53">
        <v>747959</v>
      </c>
      <c r="Q16" s="53">
        <v>735884</v>
      </c>
      <c r="R16" s="53">
        <v>735482</v>
      </c>
      <c r="S16" s="53">
        <v>725073</v>
      </c>
      <c r="T16" s="53">
        <v>713105</v>
      </c>
      <c r="U16" s="53">
        <v>710037</v>
      </c>
      <c r="V16" s="53">
        <v>711304</v>
      </c>
      <c r="W16" s="53">
        <v>672960</v>
      </c>
      <c r="X16" s="53">
        <v>708256</v>
      </c>
      <c r="Y16" s="53">
        <v>730384</v>
      </c>
      <c r="Z16" s="53">
        <v>725059</v>
      </c>
      <c r="AA16" s="53">
        <v>724435</v>
      </c>
      <c r="AB16" s="53">
        <v>737418</v>
      </c>
      <c r="AC16" s="53">
        <v>708504</v>
      </c>
      <c r="AD16" s="53">
        <v>718243</v>
      </c>
      <c r="AE16" s="53">
        <v>706299</v>
      </c>
      <c r="AF16" s="53">
        <v>692820</v>
      </c>
      <c r="AG16" s="53">
        <v>694781</v>
      </c>
      <c r="AH16" s="53">
        <v>694133</v>
      </c>
      <c r="AI16" s="53">
        <v>649632</v>
      </c>
      <c r="AJ16" s="53">
        <v>698633</v>
      </c>
      <c r="AK16" s="53">
        <v>712205</v>
      </c>
      <c r="AL16" s="53">
        <v>705345</v>
      </c>
      <c r="AM16" s="53">
        <v>712953</v>
      </c>
      <c r="AN16" s="53">
        <v>704033</v>
      </c>
      <c r="AO16" s="53">
        <v>685481</v>
      </c>
      <c r="AP16" s="53">
        <v>703740</v>
      </c>
      <c r="AQ16" s="53">
        <v>686217</v>
      </c>
      <c r="AR16" s="53">
        <v>663362</v>
      </c>
    </row>
    <row r="17" spans="1:44" x14ac:dyDescent="0.25">
      <c r="A17" s="63" t="s">
        <v>50</v>
      </c>
      <c r="B17" s="63" t="s">
        <v>41</v>
      </c>
      <c r="C17" s="6" t="s">
        <v>42</v>
      </c>
      <c r="D17" s="51">
        <v>9104</v>
      </c>
      <c r="E17" s="51">
        <v>8923</v>
      </c>
      <c r="F17" s="51">
        <v>9211</v>
      </c>
      <c r="G17" s="51">
        <v>8834</v>
      </c>
      <c r="H17" s="51">
        <v>8824</v>
      </c>
      <c r="I17" s="51">
        <v>9073</v>
      </c>
      <c r="J17" s="51">
        <v>8402</v>
      </c>
      <c r="K17" s="51">
        <v>7671</v>
      </c>
      <c r="L17" s="51">
        <v>9145</v>
      </c>
      <c r="M17" s="51">
        <v>9313</v>
      </c>
      <c r="N17" s="51">
        <v>9307</v>
      </c>
      <c r="O17" s="51">
        <v>9233</v>
      </c>
      <c r="P17" s="51">
        <v>9410</v>
      </c>
      <c r="Q17" s="51">
        <v>9293</v>
      </c>
      <c r="R17" s="51">
        <v>9261</v>
      </c>
      <c r="S17" s="51">
        <v>9315</v>
      </c>
      <c r="T17" s="51">
        <v>9021</v>
      </c>
      <c r="U17" s="51">
        <v>9197</v>
      </c>
      <c r="V17" s="51">
        <v>9037</v>
      </c>
      <c r="W17" s="51">
        <v>7969</v>
      </c>
      <c r="X17" s="51">
        <v>9272</v>
      </c>
      <c r="Y17" s="51">
        <v>9535</v>
      </c>
      <c r="Z17" s="51">
        <v>9268</v>
      </c>
      <c r="AA17" s="51">
        <v>9377</v>
      </c>
      <c r="AB17" s="19">
        <v>9625</v>
      </c>
      <c r="AC17" s="19">
        <v>9336</v>
      </c>
      <c r="AD17" s="19">
        <v>9497</v>
      </c>
      <c r="AE17" s="19">
        <v>9418</v>
      </c>
      <c r="AF17" s="19">
        <v>9191</v>
      </c>
      <c r="AG17" s="19">
        <v>9144</v>
      </c>
      <c r="AH17" s="19">
        <v>8972</v>
      </c>
      <c r="AI17" s="19">
        <v>7882</v>
      </c>
      <c r="AJ17" s="19">
        <v>9321</v>
      </c>
      <c r="AK17" s="19">
        <v>9628</v>
      </c>
      <c r="AL17" s="19">
        <v>9302</v>
      </c>
      <c r="AM17" s="19">
        <v>9563</v>
      </c>
      <c r="AN17" s="19">
        <v>9527</v>
      </c>
      <c r="AO17" s="19">
        <v>9406</v>
      </c>
      <c r="AP17" s="19">
        <v>9669</v>
      </c>
      <c r="AQ17" s="19">
        <v>9465</v>
      </c>
      <c r="AR17" s="19">
        <v>9133</v>
      </c>
    </row>
    <row r="18" spans="1:44" x14ac:dyDescent="0.25">
      <c r="A18" s="64"/>
      <c r="B18" s="64"/>
      <c r="C18" s="6" t="s">
        <v>43</v>
      </c>
      <c r="D18" s="51">
        <v>116160</v>
      </c>
      <c r="E18" s="51">
        <v>113561</v>
      </c>
      <c r="F18" s="51">
        <v>117709</v>
      </c>
      <c r="G18" s="51">
        <v>114264</v>
      </c>
      <c r="H18" s="51">
        <v>115439</v>
      </c>
      <c r="I18" s="51">
        <v>116960</v>
      </c>
      <c r="J18" s="51">
        <v>114269</v>
      </c>
      <c r="K18" s="51">
        <v>110929</v>
      </c>
      <c r="L18" s="51">
        <v>115350</v>
      </c>
      <c r="M18" s="51">
        <v>117449</v>
      </c>
      <c r="N18" s="51">
        <v>117406</v>
      </c>
      <c r="O18" s="51">
        <v>116726</v>
      </c>
      <c r="P18" s="51">
        <v>119189</v>
      </c>
      <c r="Q18" s="51">
        <v>118002</v>
      </c>
      <c r="R18" s="51">
        <v>118917</v>
      </c>
      <c r="S18" s="51">
        <v>118331</v>
      </c>
      <c r="T18" s="51">
        <v>117548</v>
      </c>
      <c r="U18" s="51">
        <v>117588</v>
      </c>
      <c r="V18" s="51">
        <v>118252</v>
      </c>
      <c r="W18" s="51">
        <v>112976</v>
      </c>
      <c r="X18" s="51">
        <v>117603</v>
      </c>
      <c r="Y18" s="51">
        <v>120494</v>
      </c>
      <c r="Z18" s="51">
        <v>119253</v>
      </c>
      <c r="AA18" s="51">
        <v>119557</v>
      </c>
      <c r="AB18" s="19">
        <v>119848</v>
      </c>
      <c r="AC18" s="19">
        <v>117286</v>
      </c>
      <c r="AD18" s="19">
        <v>119628</v>
      </c>
      <c r="AE18" s="19">
        <v>119090</v>
      </c>
      <c r="AF18" s="19">
        <v>118208</v>
      </c>
      <c r="AG18" s="19">
        <v>118583</v>
      </c>
      <c r="AH18" s="19">
        <v>118751</v>
      </c>
      <c r="AI18" s="19">
        <v>112699</v>
      </c>
      <c r="AJ18" s="19">
        <v>119350</v>
      </c>
      <c r="AK18" s="19">
        <v>121078</v>
      </c>
      <c r="AL18" s="19">
        <v>119385</v>
      </c>
      <c r="AM18" s="19">
        <v>121249</v>
      </c>
      <c r="AN18" s="19">
        <v>120886</v>
      </c>
      <c r="AO18" s="19">
        <v>118988</v>
      </c>
      <c r="AP18" s="19">
        <v>122379</v>
      </c>
      <c r="AQ18" s="19">
        <v>121281</v>
      </c>
      <c r="AR18" s="19">
        <v>119144</v>
      </c>
    </row>
    <row r="19" spans="1:44" x14ac:dyDescent="0.25">
      <c r="A19" s="64"/>
      <c r="B19" s="64"/>
      <c r="C19" s="6" t="s">
        <v>44</v>
      </c>
      <c r="D19" s="51">
        <v>172366</v>
      </c>
      <c r="E19" s="51">
        <v>169478</v>
      </c>
      <c r="F19" s="51">
        <v>174307</v>
      </c>
      <c r="G19" s="51">
        <v>171215</v>
      </c>
      <c r="H19" s="51">
        <v>173742</v>
      </c>
      <c r="I19" s="51">
        <v>174908</v>
      </c>
      <c r="J19" s="51">
        <v>171997</v>
      </c>
      <c r="K19" s="51">
        <v>170347</v>
      </c>
      <c r="L19" s="51">
        <v>173966</v>
      </c>
      <c r="M19" s="51">
        <v>177768</v>
      </c>
      <c r="N19" s="51">
        <v>178883</v>
      </c>
      <c r="O19" s="51">
        <v>178130</v>
      </c>
      <c r="P19" s="51">
        <v>177700</v>
      </c>
      <c r="Q19" s="51">
        <v>176389</v>
      </c>
      <c r="R19" s="51">
        <v>178294</v>
      </c>
      <c r="S19" s="51">
        <v>178974</v>
      </c>
      <c r="T19" s="51">
        <v>179436</v>
      </c>
      <c r="U19" s="51">
        <v>178532</v>
      </c>
      <c r="V19" s="51">
        <v>180040</v>
      </c>
      <c r="W19" s="51">
        <v>176238</v>
      </c>
      <c r="X19" s="51">
        <v>180231</v>
      </c>
      <c r="Y19" s="51">
        <v>185067</v>
      </c>
      <c r="Z19" s="51">
        <v>185384</v>
      </c>
      <c r="AA19" s="51">
        <v>186082</v>
      </c>
      <c r="AB19" s="19">
        <v>188835</v>
      </c>
      <c r="AC19" s="19">
        <v>186102</v>
      </c>
      <c r="AD19" s="19">
        <v>188656</v>
      </c>
      <c r="AE19" s="19">
        <v>189245</v>
      </c>
      <c r="AF19" s="19">
        <v>189305</v>
      </c>
      <c r="AG19" s="19">
        <v>189887</v>
      </c>
      <c r="AH19" s="19">
        <v>190292</v>
      </c>
      <c r="AI19" s="19">
        <v>185083</v>
      </c>
      <c r="AJ19" s="19">
        <v>191643</v>
      </c>
      <c r="AK19" s="19">
        <v>195172</v>
      </c>
      <c r="AL19" s="19">
        <v>194126</v>
      </c>
      <c r="AM19" s="19">
        <v>195968</v>
      </c>
      <c r="AN19" s="19">
        <v>195451</v>
      </c>
      <c r="AO19" s="19">
        <v>193273</v>
      </c>
      <c r="AP19" s="19">
        <v>197610</v>
      </c>
      <c r="AQ19" s="19">
        <v>197568</v>
      </c>
      <c r="AR19" s="19">
        <v>195618</v>
      </c>
    </row>
    <row r="20" spans="1:44" x14ac:dyDescent="0.25">
      <c r="A20" s="64"/>
      <c r="B20" s="64"/>
      <c r="C20" s="9" t="s">
        <v>53</v>
      </c>
      <c r="D20" s="52">
        <v>297630</v>
      </c>
      <c r="E20" s="52">
        <v>291962</v>
      </c>
      <c r="F20" s="52">
        <v>301227</v>
      </c>
      <c r="G20" s="52">
        <v>294313</v>
      </c>
      <c r="H20" s="52">
        <v>298005</v>
      </c>
      <c r="I20" s="52">
        <v>300941</v>
      </c>
      <c r="J20" s="52">
        <v>294668</v>
      </c>
      <c r="K20" s="52">
        <v>288947</v>
      </c>
      <c r="L20" s="52">
        <v>298461</v>
      </c>
      <c r="M20" s="52">
        <v>304530</v>
      </c>
      <c r="N20" s="52">
        <v>305596</v>
      </c>
      <c r="O20" s="52">
        <v>304089</v>
      </c>
      <c r="P20" s="52">
        <v>306299</v>
      </c>
      <c r="Q20" s="52">
        <v>303684</v>
      </c>
      <c r="R20" s="52">
        <v>306472</v>
      </c>
      <c r="S20" s="52">
        <v>306620</v>
      </c>
      <c r="T20" s="52">
        <v>306005</v>
      </c>
      <c r="U20" s="52">
        <v>305317</v>
      </c>
      <c r="V20" s="52">
        <v>307329</v>
      </c>
      <c r="W20" s="52">
        <v>297183</v>
      </c>
      <c r="X20" s="52">
        <v>307106</v>
      </c>
      <c r="Y20" s="52">
        <v>315096</v>
      </c>
      <c r="Z20" s="52">
        <v>313905</v>
      </c>
      <c r="AA20" s="52">
        <v>315016</v>
      </c>
      <c r="AB20" s="52">
        <v>318308</v>
      </c>
      <c r="AC20" s="52">
        <v>312724</v>
      </c>
      <c r="AD20" s="52">
        <v>317781</v>
      </c>
      <c r="AE20" s="52">
        <v>317753</v>
      </c>
      <c r="AF20" s="52">
        <v>316704</v>
      </c>
      <c r="AG20" s="52">
        <v>317614</v>
      </c>
      <c r="AH20" s="52">
        <v>318015</v>
      </c>
      <c r="AI20" s="52">
        <v>305664</v>
      </c>
      <c r="AJ20" s="52">
        <v>320314</v>
      </c>
      <c r="AK20" s="52">
        <v>325878</v>
      </c>
      <c r="AL20" s="52">
        <v>322813</v>
      </c>
      <c r="AM20" s="52">
        <v>326780</v>
      </c>
      <c r="AN20" s="52">
        <v>325864</v>
      </c>
      <c r="AO20" s="52">
        <v>321667</v>
      </c>
      <c r="AP20" s="52">
        <v>329658</v>
      </c>
      <c r="AQ20" s="52">
        <v>328314</v>
      </c>
      <c r="AR20" s="52">
        <v>323895</v>
      </c>
    </row>
    <row r="21" spans="1:44" x14ac:dyDescent="0.25">
      <c r="A21" s="64"/>
      <c r="B21" s="64" t="s">
        <v>45</v>
      </c>
      <c r="C21" s="6" t="s">
        <v>42</v>
      </c>
      <c r="D21" s="51">
        <v>170780</v>
      </c>
      <c r="E21" s="51">
        <v>163098</v>
      </c>
      <c r="F21" s="51">
        <v>174405</v>
      </c>
      <c r="G21" s="51">
        <v>152390</v>
      </c>
      <c r="H21" s="51">
        <v>148979</v>
      </c>
      <c r="I21" s="51">
        <v>160018</v>
      </c>
      <c r="J21" s="51">
        <v>141100</v>
      </c>
      <c r="K21" s="51">
        <v>125851</v>
      </c>
      <c r="L21" s="51">
        <v>160374</v>
      </c>
      <c r="M21" s="51">
        <v>167872</v>
      </c>
      <c r="N21" s="51">
        <v>169191</v>
      </c>
      <c r="O21" s="51">
        <v>167934</v>
      </c>
      <c r="P21" s="51">
        <v>173320</v>
      </c>
      <c r="Q21" s="51">
        <v>170019</v>
      </c>
      <c r="R21" s="51">
        <v>164558</v>
      </c>
      <c r="S21" s="51">
        <v>160597</v>
      </c>
      <c r="T21" s="51">
        <v>149814</v>
      </c>
      <c r="U21" s="51">
        <v>157451</v>
      </c>
      <c r="V21" s="51">
        <v>151962</v>
      </c>
      <c r="W21" s="51">
        <v>126358</v>
      </c>
      <c r="X21" s="51">
        <v>159769</v>
      </c>
      <c r="Y21" s="51">
        <v>171370</v>
      </c>
      <c r="Z21" s="51">
        <v>160971</v>
      </c>
      <c r="AA21" s="51">
        <v>169670</v>
      </c>
      <c r="AB21" s="19">
        <v>181356</v>
      </c>
      <c r="AC21" s="19">
        <v>166740</v>
      </c>
      <c r="AD21" s="19">
        <v>166126</v>
      </c>
      <c r="AE21" s="19">
        <v>159941</v>
      </c>
      <c r="AF21" s="19">
        <v>152487</v>
      </c>
      <c r="AG21" s="19">
        <v>153948</v>
      </c>
      <c r="AH21" s="19">
        <v>150644</v>
      </c>
      <c r="AI21" s="19">
        <v>122151</v>
      </c>
      <c r="AJ21" s="19">
        <v>160179</v>
      </c>
      <c r="AK21" s="19">
        <v>171069</v>
      </c>
      <c r="AL21" s="19">
        <v>156967</v>
      </c>
      <c r="AM21" s="19">
        <v>173635</v>
      </c>
      <c r="AN21" s="19">
        <v>166397</v>
      </c>
      <c r="AO21" s="19">
        <v>159810</v>
      </c>
      <c r="AP21" s="19">
        <v>166839</v>
      </c>
      <c r="AQ21" s="19">
        <v>159351</v>
      </c>
      <c r="AR21" s="19">
        <v>144606</v>
      </c>
    </row>
    <row r="22" spans="1:44" x14ac:dyDescent="0.25">
      <c r="A22" s="64"/>
      <c r="B22" s="64"/>
      <c r="C22" s="6" t="s">
        <v>43</v>
      </c>
      <c r="D22" s="51">
        <v>441125</v>
      </c>
      <c r="E22" s="51">
        <v>417286</v>
      </c>
      <c r="F22" s="51">
        <v>444012</v>
      </c>
      <c r="G22" s="51">
        <v>405935</v>
      </c>
      <c r="H22" s="51">
        <v>405389</v>
      </c>
      <c r="I22" s="51">
        <v>425908</v>
      </c>
      <c r="J22" s="51">
        <v>396566</v>
      </c>
      <c r="K22" s="51">
        <v>372528</v>
      </c>
      <c r="L22" s="51">
        <v>416706</v>
      </c>
      <c r="M22" s="51">
        <v>425786</v>
      </c>
      <c r="N22" s="51">
        <v>425235</v>
      </c>
      <c r="O22" s="51">
        <v>418572</v>
      </c>
      <c r="P22" s="51">
        <v>437207</v>
      </c>
      <c r="Q22" s="51">
        <v>429756</v>
      </c>
      <c r="R22" s="51">
        <v>426384</v>
      </c>
      <c r="S22" s="51">
        <v>418499</v>
      </c>
      <c r="T22" s="51">
        <v>405503</v>
      </c>
      <c r="U22" s="51">
        <v>415334</v>
      </c>
      <c r="V22" s="51">
        <v>417508</v>
      </c>
      <c r="W22" s="51">
        <v>368554</v>
      </c>
      <c r="X22" s="51">
        <v>415892</v>
      </c>
      <c r="Y22" s="51">
        <v>432475</v>
      </c>
      <c r="Z22" s="51">
        <v>419753</v>
      </c>
      <c r="AA22" s="51">
        <v>422450</v>
      </c>
      <c r="AB22" s="19">
        <v>451445</v>
      </c>
      <c r="AC22" s="19">
        <v>429249</v>
      </c>
      <c r="AD22" s="19">
        <v>437697</v>
      </c>
      <c r="AE22" s="19">
        <v>422782</v>
      </c>
      <c r="AF22" s="19">
        <v>414304</v>
      </c>
      <c r="AG22" s="19">
        <v>417572</v>
      </c>
      <c r="AH22" s="19">
        <v>417396</v>
      </c>
      <c r="AI22" s="19">
        <v>366805</v>
      </c>
      <c r="AJ22" s="19">
        <v>425568</v>
      </c>
      <c r="AK22" s="19">
        <v>432532</v>
      </c>
      <c r="AL22" s="19">
        <v>413797</v>
      </c>
      <c r="AM22" s="19">
        <v>425680</v>
      </c>
      <c r="AN22" s="19">
        <v>427546</v>
      </c>
      <c r="AO22" s="19">
        <v>414295</v>
      </c>
      <c r="AP22" s="19">
        <v>435526</v>
      </c>
      <c r="AQ22" s="19">
        <v>418555</v>
      </c>
      <c r="AR22" s="19">
        <v>397006</v>
      </c>
    </row>
    <row r="23" spans="1:44" x14ac:dyDescent="0.25">
      <c r="A23" s="64"/>
      <c r="B23" s="64"/>
      <c r="C23" s="6" t="s">
        <v>44</v>
      </c>
      <c r="D23" s="51">
        <v>129455</v>
      </c>
      <c r="E23" s="51">
        <v>123171</v>
      </c>
      <c r="F23" s="51">
        <v>130067</v>
      </c>
      <c r="G23" s="51">
        <v>122739</v>
      </c>
      <c r="H23" s="51">
        <v>125915</v>
      </c>
      <c r="I23" s="51">
        <v>127758</v>
      </c>
      <c r="J23" s="51">
        <v>120920</v>
      </c>
      <c r="K23" s="51">
        <v>116690</v>
      </c>
      <c r="L23" s="51">
        <v>124089</v>
      </c>
      <c r="M23" s="51">
        <v>132603</v>
      </c>
      <c r="N23" s="51">
        <v>136360</v>
      </c>
      <c r="O23" s="51">
        <v>130529</v>
      </c>
      <c r="P23" s="51">
        <v>127927</v>
      </c>
      <c r="Q23" s="51">
        <v>125555</v>
      </c>
      <c r="R23" s="51">
        <v>127513</v>
      </c>
      <c r="S23" s="51">
        <v>126072</v>
      </c>
      <c r="T23" s="51">
        <v>125519</v>
      </c>
      <c r="U23" s="51">
        <v>124950</v>
      </c>
      <c r="V23" s="51">
        <v>124822</v>
      </c>
      <c r="W23" s="51">
        <v>116509</v>
      </c>
      <c r="X23" s="51">
        <v>125343</v>
      </c>
      <c r="Y23" s="51">
        <v>135171</v>
      </c>
      <c r="Z23" s="51">
        <v>139368</v>
      </c>
      <c r="AA23" s="51">
        <v>135572</v>
      </c>
      <c r="AB23" s="19">
        <v>139054</v>
      </c>
      <c r="AC23" s="19">
        <v>133581</v>
      </c>
      <c r="AD23" s="19">
        <v>137874</v>
      </c>
      <c r="AE23" s="19">
        <v>136369</v>
      </c>
      <c r="AF23" s="19">
        <v>135222</v>
      </c>
      <c r="AG23" s="19">
        <v>136042</v>
      </c>
      <c r="AH23" s="19">
        <v>134459</v>
      </c>
      <c r="AI23" s="19">
        <v>124181</v>
      </c>
      <c r="AJ23" s="19">
        <v>137491</v>
      </c>
      <c r="AK23" s="19">
        <v>145182</v>
      </c>
      <c r="AL23" s="19">
        <v>145655</v>
      </c>
      <c r="AM23" s="19">
        <v>143305</v>
      </c>
      <c r="AN23" s="19">
        <v>140690</v>
      </c>
      <c r="AO23" s="19">
        <v>136972</v>
      </c>
      <c r="AP23" s="19">
        <v>143636</v>
      </c>
      <c r="AQ23" s="19">
        <v>140906</v>
      </c>
      <c r="AR23" s="19">
        <v>136672</v>
      </c>
    </row>
    <row r="24" spans="1:44" x14ac:dyDescent="0.25">
      <c r="A24" s="64"/>
      <c r="B24" s="64"/>
      <c r="C24" s="9" t="s">
        <v>53</v>
      </c>
      <c r="D24" s="52">
        <v>741360</v>
      </c>
      <c r="E24" s="52">
        <v>703555</v>
      </c>
      <c r="F24" s="52">
        <v>748484</v>
      </c>
      <c r="G24" s="52">
        <v>681064</v>
      </c>
      <c r="H24" s="52">
        <v>680283</v>
      </c>
      <c r="I24" s="52">
        <v>713684</v>
      </c>
      <c r="J24" s="52">
        <v>658586</v>
      </c>
      <c r="K24" s="52">
        <v>615069</v>
      </c>
      <c r="L24" s="52">
        <v>701169</v>
      </c>
      <c r="M24" s="52">
        <v>726261</v>
      </c>
      <c r="N24" s="52">
        <v>730786</v>
      </c>
      <c r="O24" s="52">
        <v>717035</v>
      </c>
      <c r="P24" s="52">
        <v>738454</v>
      </c>
      <c r="Q24" s="52">
        <v>725330</v>
      </c>
      <c r="R24" s="52">
        <v>718455</v>
      </c>
      <c r="S24" s="52">
        <v>705168</v>
      </c>
      <c r="T24" s="52">
        <v>680836</v>
      </c>
      <c r="U24" s="52">
        <v>697735</v>
      </c>
      <c r="V24" s="52">
        <v>694292</v>
      </c>
      <c r="W24" s="52">
        <v>611421</v>
      </c>
      <c r="X24" s="52">
        <v>701004</v>
      </c>
      <c r="Y24" s="52">
        <v>739016</v>
      </c>
      <c r="Z24" s="52">
        <v>720092</v>
      </c>
      <c r="AA24" s="52">
        <v>727692</v>
      </c>
      <c r="AB24" s="52">
        <v>771855</v>
      </c>
      <c r="AC24" s="52">
        <v>729570</v>
      </c>
      <c r="AD24" s="52">
        <v>741697</v>
      </c>
      <c r="AE24" s="52">
        <v>719092</v>
      </c>
      <c r="AF24" s="52">
        <v>702013</v>
      </c>
      <c r="AG24" s="52">
        <v>707562</v>
      </c>
      <c r="AH24" s="52">
        <v>702499</v>
      </c>
      <c r="AI24" s="52">
        <v>613137</v>
      </c>
      <c r="AJ24" s="52">
        <v>723238</v>
      </c>
      <c r="AK24" s="52">
        <v>748783</v>
      </c>
      <c r="AL24" s="52">
        <v>716419</v>
      </c>
      <c r="AM24" s="52">
        <v>742620</v>
      </c>
      <c r="AN24" s="52">
        <v>734633</v>
      </c>
      <c r="AO24" s="52">
        <v>711077</v>
      </c>
      <c r="AP24" s="52">
        <v>746001</v>
      </c>
      <c r="AQ24" s="52">
        <v>718812</v>
      </c>
      <c r="AR24" s="52">
        <v>678284</v>
      </c>
    </row>
    <row r="25" spans="1:44" x14ac:dyDescent="0.25">
      <c r="A25" s="64"/>
      <c r="B25" s="64" t="s">
        <v>53</v>
      </c>
      <c r="C25" s="6" t="s">
        <v>42</v>
      </c>
      <c r="D25" s="51">
        <v>179884</v>
      </c>
      <c r="E25" s="51">
        <v>172021</v>
      </c>
      <c r="F25" s="51">
        <v>183616</v>
      </c>
      <c r="G25" s="51">
        <v>161224</v>
      </c>
      <c r="H25" s="51">
        <v>157803</v>
      </c>
      <c r="I25" s="51">
        <v>169091</v>
      </c>
      <c r="J25" s="51">
        <v>149502</v>
      </c>
      <c r="K25" s="51">
        <v>133522</v>
      </c>
      <c r="L25" s="51">
        <v>169519</v>
      </c>
      <c r="M25" s="51">
        <v>177185</v>
      </c>
      <c r="N25" s="51">
        <v>178498</v>
      </c>
      <c r="O25" s="51">
        <v>177167</v>
      </c>
      <c r="P25" s="51">
        <v>182730</v>
      </c>
      <c r="Q25" s="51">
        <v>179312</v>
      </c>
      <c r="R25" s="51">
        <v>173819</v>
      </c>
      <c r="S25" s="51">
        <v>169912</v>
      </c>
      <c r="T25" s="51">
        <v>158835</v>
      </c>
      <c r="U25" s="51">
        <v>166648</v>
      </c>
      <c r="V25" s="51">
        <v>160999</v>
      </c>
      <c r="W25" s="51">
        <v>134327</v>
      </c>
      <c r="X25" s="51">
        <v>169041</v>
      </c>
      <c r="Y25" s="51">
        <v>180905</v>
      </c>
      <c r="Z25" s="51">
        <v>170239</v>
      </c>
      <c r="AA25" s="51">
        <v>179047</v>
      </c>
      <c r="AB25" s="19">
        <v>190981</v>
      </c>
      <c r="AC25" s="19">
        <v>176076</v>
      </c>
      <c r="AD25" s="19">
        <v>175623</v>
      </c>
      <c r="AE25" s="19">
        <v>169359</v>
      </c>
      <c r="AF25" s="19">
        <v>161678</v>
      </c>
      <c r="AG25" s="19">
        <v>163092</v>
      </c>
      <c r="AH25" s="19">
        <v>159616</v>
      </c>
      <c r="AI25" s="19">
        <v>130033</v>
      </c>
      <c r="AJ25" s="19">
        <v>169500</v>
      </c>
      <c r="AK25" s="19">
        <v>180697</v>
      </c>
      <c r="AL25" s="19">
        <v>166269</v>
      </c>
      <c r="AM25" s="19">
        <v>183198</v>
      </c>
      <c r="AN25" s="19">
        <v>175924</v>
      </c>
      <c r="AO25" s="19">
        <v>169216</v>
      </c>
      <c r="AP25" s="19">
        <v>176508</v>
      </c>
      <c r="AQ25" s="19">
        <v>168816</v>
      </c>
      <c r="AR25" s="19">
        <v>153739</v>
      </c>
    </row>
    <row r="26" spans="1:44" x14ac:dyDescent="0.25">
      <c r="A26" s="64"/>
      <c r="B26" s="64"/>
      <c r="C26" s="6" t="s">
        <v>43</v>
      </c>
      <c r="D26" s="51">
        <v>557285</v>
      </c>
      <c r="E26" s="51">
        <v>530847</v>
      </c>
      <c r="F26" s="51">
        <v>561721</v>
      </c>
      <c r="G26" s="51">
        <v>520199</v>
      </c>
      <c r="H26" s="51">
        <v>520828</v>
      </c>
      <c r="I26" s="51">
        <v>542868</v>
      </c>
      <c r="J26" s="51">
        <v>510835</v>
      </c>
      <c r="K26" s="51">
        <v>483457</v>
      </c>
      <c r="L26" s="51">
        <v>532056</v>
      </c>
      <c r="M26" s="51">
        <v>543235</v>
      </c>
      <c r="N26" s="51">
        <v>542641</v>
      </c>
      <c r="O26" s="51">
        <v>535298</v>
      </c>
      <c r="P26" s="51">
        <v>556396</v>
      </c>
      <c r="Q26" s="51">
        <v>547758</v>
      </c>
      <c r="R26" s="51">
        <v>545301</v>
      </c>
      <c r="S26" s="51">
        <v>536830</v>
      </c>
      <c r="T26" s="51">
        <v>523051</v>
      </c>
      <c r="U26" s="51">
        <v>532922</v>
      </c>
      <c r="V26" s="51">
        <v>535760</v>
      </c>
      <c r="W26" s="51">
        <v>481530</v>
      </c>
      <c r="X26" s="51">
        <v>533495</v>
      </c>
      <c r="Y26" s="51">
        <v>552969</v>
      </c>
      <c r="Z26" s="51">
        <v>539006</v>
      </c>
      <c r="AA26" s="51">
        <v>542007</v>
      </c>
      <c r="AB26" s="19">
        <v>571293</v>
      </c>
      <c r="AC26" s="19">
        <v>546535</v>
      </c>
      <c r="AD26" s="19">
        <v>557325</v>
      </c>
      <c r="AE26" s="19">
        <v>541872</v>
      </c>
      <c r="AF26" s="19">
        <v>532512</v>
      </c>
      <c r="AG26" s="19">
        <v>536155</v>
      </c>
      <c r="AH26" s="19">
        <v>536147</v>
      </c>
      <c r="AI26" s="19">
        <v>479504</v>
      </c>
      <c r="AJ26" s="19">
        <v>544918</v>
      </c>
      <c r="AK26" s="19">
        <v>553610</v>
      </c>
      <c r="AL26" s="19">
        <v>533182</v>
      </c>
      <c r="AM26" s="19">
        <v>546929</v>
      </c>
      <c r="AN26" s="19">
        <v>548432</v>
      </c>
      <c r="AO26" s="19">
        <v>533283</v>
      </c>
      <c r="AP26" s="19">
        <v>557905</v>
      </c>
      <c r="AQ26" s="19">
        <v>539836</v>
      </c>
      <c r="AR26" s="19">
        <v>516150</v>
      </c>
    </row>
    <row r="27" spans="1:44" x14ac:dyDescent="0.25">
      <c r="A27" s="64"/>
      <c r="B27" s="64"/>
      <c r="C27" s="6" t="s">
        <v>44</v>
      </c>
      <c r="D27" s="51">
        <v>301821</v>
      </c>
      <c r="E27" s="51">
        <v>292649</v>
      </c>
      <c r="F27" s="51">
        <v>304374</v>
      </c>
      <c r="G27" s="51">
        <v>293954</v>
      </c>
      <c r="H27" s="51">
        <v>299657</v>
      </c>
      <c r="I27" s="51">
        <v>302666</v>
      </c>
      <c r="J27" s="51">
        <v>292917</v>
      </c>
      <c r="K27" s="51">
        <v>287037</v>
      </c>
      <c r="L27" s="51">
        <v>298055</v>
      </c>
      <c r="M27" s="51">
        <v>310371</v>
      </c>
      <c r="N27" s="51">
        <v>315243</v>
      </c>
      <c r="O27" s="51">
        <v>308659</v>
      </c>
      <c r="P27" s="51">
        <v>305627</v>
      </c>
      <c r="Q27" s="51">
        <v>301944</v>
      </c>
      <c r="R27" s="51">
        <v>305807</v>
      </c>
      <c r="S27" s="51">
        <v>305046</v>
      </c>
      <c r="T27" s="51">
        <v>304955</v>
      </c>
      <c r="U27" s="51">
        <v>303482</v>
      </c>
      <c r="V27" s="51">
        <v>304862</v>
      </c>
      <c r="W27" s="51">
        <v>292747</v>
      </c>
      <c r="X27" s="51">
        <v>305574</v>
      </c>
      <c r="Y27" s="51">
        <v>320238</v>
      </c>
      <c r="Z27" s="51">
        <v>324752</v>
      </c>
      <c r="AA27" s="51">
        <v>321654</v>
      </c>
      <c r="AB27" s="19">
        <v>327889</v>
      </c>
      <c r="AC27" s="19">
        <v>319683</v>
      </c>
      <c r="AD27" s="19">
        <v>326530</v>
      </c>
      <c r="AE27" s="19">
        <v>325614</v>
      </c>
      <c r="AF27" s="19">
        <v>324527</v>
      </c>
      <c r="AG27" s="19">
        <v>325929</v>
      </c>
      <c r="AH27" s="19">
        <v>324751</v>
      </c>
      <c r="AI27" s="19">
        <v>309264</v>
      </c>
      <c r="AJ27" s="19">
        <v>329134</v>
      </c>
      <c r="AK27" s="19">
        <v>340354</v>
      </c>
      <c r="AL27" s="19">
        <v>339781</v>
      </c>
      <c r="AM27" s="19">
        <v>339273</v>
      </c>
      <c r="AN27" s="19">
        <v>336141</v>
      </c>
      <c r="AO27" s="19">
        <v>330245</v>
      </c>
      <c r="AP27" s="19">
        <v>341246</v>
      </c>
      <c r="AQ27" s="19">
        <v>338474</v>
      </c>
      <c r="AR27" s="19">
        <v>332290</v>
      </c>
    </row>
    <row r="28" spans="1:44" x14ac:dyDescent="0.25">
      <c r="A28" s="65"/>
      <c r="B28" s="65"/>
      <c r="C28" s="21" t="s">
        <v>53</v>
      </c>
      <c r="D28" s="53">
        <v>1038990</v>
      </c>
      <c r="E28" s="53">
        <v>995517</v>
      </c>
      <c r="F28" s="53">
        <v>1049711</v>
      </c>
      <c r="G28" s="53">
        <v>975377</v>
      </c>
      <c r="H28" s="53">
        <v>978288</v>
      </c>
      <c r="I28" s="53">
        <v>1014625</v>
      </c>
      <c r="J28" s="53">
        <v>953254</v>
      </c>
      <c r="K28" s="53">
        <v>904016</v>
      </c>
      <c r="L28" s="53">
        <v>999630</v>
      </c>
      <c r="M28" s="53">
        <v>1030791</v>
      </c>
      <c r="N28" s="53">
        <v>1036382</v>
      </c>
      <c r="O28" s="53">
        <v>1021124</v>
      </c>
      <c r="P28" s="53">
        <v>1044753</v>
      </c>
      <c r="Q28" s="53">
        <v>1029014</v>
      </c>
      <c r="R28" s="53">
        <v>1024927</v>
      </c>
      <c r="S28" s="53">
        <v>1011788</v>
      </c>
      <c r="T28" s="53">
        <v>986841</v>
      </c>
      <c r="U28" s="53">
        <v>1003052</v>
      </c>
      <c r="V28" s="53">
        <v>1001621</v>
      </c>
      <c r="W28" s="53">
        <v>908604</v>
      </c>
      <c r="X28" s="53">
        <v>1008110</v>
      </c>
      <c r="Y28" s="53">
        <v>1054112</v>
      </c>
      <c r="Z28" s="53">
        <v>1033997</v>
      </c>
      <c r="AA28" s="53">
        <v>1042708</v>
      </c>
      <c r="AB28" s="53">
        <v>1090163</v>
      </c>
      <c r="AC28" s="53">
        <v>1042294</v>
      </c>
      <c r="AD28" s="53">
        <v>1059478</v>
      </c>
      <c r="AE28" s="53">
        <v>1036845</v>
      </c>
      <c r="AF28" s="53">
        <v>1018717</v>
      </c>
      <c r="AG28" s="53">
        <v>1025176</v>
      </c>
      <c r="AH28" s="53">
        <v>1020514</v>
      </c>
      <c r="AI28" s="53">
        <v>918801</v>
      </c>
      <c r="AJ28" s="53">
        <v>1043552</v>
      </c>
      <c r="AK28" s="53">
        <v>1074661</v>
      </c>
      <c r="AL28" s="53">
        <v>1039232</v>
      </c>
      <c r="AM28" s="53">
        <v>1069400</v>
      </c>
      <c r="AN28" s="53">
        <v>1060497</v>
      </c>
      <c r="AO28" s="53">
        <v>1032744</v>
      </c>
      <c r="AP28" s="53">
        <v>1075659</v>
      </c>
      <c r="AQ28" s="53">
        <v>1047126</v>
      </c>
      <c r="AR28" s="53">
        <v>1002179</v>
      </c>
    </row>
    <row r="29" spans="1:44" x14ac:dyDescent="0.25">
      <c r="A29" s="63" t="s">
        <v>51</v>
      </c>
      <c r="B29" s="63" t="s">
        <v>41</v>
      </c>
      <c r="C29" s="15" t="s">
        <v>42</v>
      </c>
      <c r="D29" s="54">
        <v>11544</v>
      </c>
      <c r="E29" s="54">
        <v>11295</v>
      </c>
      <c r="F29" s="54">
        <v>11727</v>
      </c>
      <c r="G29" s="54">
        <v>11206</v>
      </c>
      <c r="H29" s="54">
        <v>11176</v>
      </c>
      <c r="I29" s="54">
        <v>11512</v>
      </c>
      <c r="J29" s="54">
        <v>10704</v>
      </c>
      <c r="K29" s="54">
        <v>9815</v>
      </c>
      <c r="L29" s="54">
        <v>11551</v>
      </c>
      <c r="M29" s="54">
        <v>11781</v>
      </c>
      <c r="N29" s="54">
        <v>11823</v>
      </c>
      <c r="O29" s="54">
        <v>11737</v>
      </c>
      <c r="P29" s="54">
        <v>11923</v>
      </c>
      <c r="Q29" s="54">
        <v>11792</v>
      </c>
      <c r="R29" s="54">
        <v>11779</v>
      </c>
      <c r="S29" s="54">
        <v>11801</v>
      </c>
      <c r="T29" s="54">
        <v>11442</v>
      </c>
      <c r="U29" s="54">
        <v>11616</v>
      </c>
      <c r="V29" s="54">
        <v>11469</v>
      </c>
      <c r="W29" s="54">
        <v>10147</v>
      </c>
      <c r="X29" s="54">
        <v>11713</v>
      </c>
      <c r="Y29" s="54">
        <v>12045</v>
      </c>
      <c r="Z29" s="54">
        <v>11706</v>
      </c>
      <c r="AA29" s="54">
        <v>11798</v>
      </c>
      <c r="AB29" s="44">
        <v>12112</v>
      </c>
      <c r="AC29" s="44">
        <v>11735</v>
      </c>
      <c r="AD29" s="44">
        <v>11957</v>
      </c>
      <c r="AE29" s="44">
        <v>11836</v>
      </c>
      <c r="AF29" s="44">
        <v>11594</v>
      </c>
      <c r="AG29" s="44">
        <v>11530</v>
      </c>
      <c r="AH29" s="44">
        <v>11374</v>
      </c>
      <c r="AI29" s="44">
        <v>9976</v>
      </c>
      <c r="AJ29" s="44">
        <v>11743</v>
      </c>
      <c r="AK29" s="44">
        <v>12119</v>
      </c>
      <c r="AL29" s="44">
        <v>11736</v>
      </c>
      <c r="AM29" s="44">
        <v>12084</v>
      </c>
      <c r="AN29" s="44">
        <v>11961</v>
      </c>
      <c r="AO29" s="44">
        <v>11834</v>
      </c>
      <c r="AP29" s="44">
        <v>12157</v>
      </c>
      <c r="AQ29" s="44">
        <v>11939</v>
      </c>
      <c r="AR29" s="44">
        <v>11469</v>
      </c>
    </row>
    <row r="30" spans="1:44" x14ac:dyDescent="0.25">
      <c r="A30" s="64"/>
      <c r="B30" s="64"/>
      <c r="C30" s="6" t="s">
        <v>43</v>
      </c>
      <c r="D30" s="54">
        <v>161882</v>
      </c>
      <c r="E30" s="54">
        <v>157790</v>
      </c>
      <c r="F30" s="54">
        <v>163571</v>
      </c>
      <c r="G30" s="54">
        <v>158442</v>
      </c>
      <c r="H30" s="54">
        <v>160115</v>
      </c>
      <c r="I30" s="54">
        <v>161985</v>
      </c>
      <c r="J30" s="54">
        <v>158161</v>
      </c>
      <c r="K30" s="54">
        <v>154533</v>
      </c>
      <c r="L30" s="54">
        <v>159847</v>
      </c>
      <c r="M30" s="54">
        <v>162423</v>
      </c>
      <c r="N30" s="54">
        <v>162675</v>
      </c>
      <c r="O30" s="54">
        <v>161637</v>
      </c>
      <c r="P30" s="54">
        <v>165059</v>
      </c>
      <c r="Q30" s="54">
        <v>163371</v>
      </c>
      <c r="R30" s="54">
        <v>164481</v>
      </c>
      <c r="S30" s="54">
        <v>163625</v>
      </c>
      <c r="T30" s="54">
        <v>162621</v>
      </c>
      <c r="U30" s="54">
        <v>162168</v>
      </c>
      <c r="V30" s="54">
        <v>163139</v>
      </c>
      <c r="W30" s="54">
        <v>156396</v>
      </c>
      <c r="X30" s="54">
        <v>162090</v>
      </c>
      <c r="Y30" s="54">
        <v>165812</v>
      </c>
      <c r="Z30" s="54">
        <v>164069</v>
      </c>
      <c r="AA30" s="54">
        <v>164770</v>
      </c>
      <c r="AB30" s="44">
        <v>164642</v>
      </c>
      <c r="AC30" s="44">
        <v>160702</v>
      </c>
      <c r="AD30" s="44">
        <v>163957</v>
      </c>
      <c r="AE30" s="44">
        <v>163185</v>
      </c>
      <c r="AF30" s="44">
        <v>161873</v>
      </c>
      <c r="AG30" s="44">
        <v>162207</v>
      </c>
      <c r="AH30" s="44">
        <v>162446</v>
      </c>
      <c r="AI30" s="44">
        <v>154628</v>
      </c>
      <c r="AJ30" s="44">
        <v>162889</v>
      </c>
      <c r="AK30" s="44">
        <v>165147</v>
      </c>
      <c r="AL30" s="44">
        <v>163051</v>
      </c>
      <c r="AM30" s="44">
        <v>165675</v>
      </c>
      <c r="AN30" s="44">
        <v>164733</v>
      </c>
      <c r="AO30" s="44">
        <v>162014</v>
      </c>
      <c r="AP30" s="44">
        <v>166489</v>
      </c>
      <c r="AQ30" s="44">
        <v>164767</v>
      </c>
      <c r="AR30" s="44">
        <v>161754</v>
      </c>
    </row>
    <row r="31" spans="1:44" x14ac:dyDescent="0.25">
      <c r="A31" s="64"/>
      <c r="B31" s="64"/>
      <c r="C31" s="6" t="s">
        <v>44</v>
      </c>
      <c r="D31" s="54">
        <v>480557</v>
      </c>
      <c r="E31" s="54">
        <v>471438</v>
      </c>
      <c r="F31" s="54">
        <v>481852</v>
      </c>
      <c r="G31" s="54">
        <v>473004</v>
      </c>
      <c r="H31" s="54">
        <v>477533</v>
      </c>
      <c r="I31" s="54">
        <v>479466</v>
      </c>
      <c r="J31" s="54">
        <v>472428</v>
      </c>
      <c r="K31" s="54">
        <v>470234</v>
      </c>
      <c r="L31" s="54">
        <v>475063</v>
      </c>
      <c r="M31" s="54">
        <v>481700</v>
      </c>
      <c r="N31" s="54">
        <v>483343</v>
      </c>
      <c r="O31" s="54">
        <v>479358</v>
      </c>
      <c r="P31" s="54">
        <v>477582</v>
      </c>
      <c r="Q31" s="54">
        <v>472484</v>
      </c>
      <c r="R31" s="54">
        <v>475346</v>
      </c>
      <c r="S31" s="54">
        <v>474906</v>
      </c>
      <c r="T31" s="54">
        <v>474544</v>
      </c>
      <c r="U31" s="54">
        <v>471716</v>
      </c>
      <c r="V31" s="54">
        <v>474830</v>
      </c>
      <c r="W31" s="54">
        <v>466662</v>
      </c>
      <c r="X31" s="54">
        <v>472278</v>
      </c>
      <c r="Y31" s="54">
        <v>480857</v>
      </c>
      <c r="Z31" s="54">
        <v>480196</v>
      </c>
      <c r="AA31" s="54">
        <v>479282</v>
      </c>
      <c r="AB31" s="44">
        <v>482349</v>
      </c>
      <c r="AC31" s="44">
        <v>473403</v>
      </c>
      <c r="AD31" s="44">
        <v>478477</v>
      </c>
      <c r="AE31" s="44">
        <v>478213</v>
      </c>
      <c r="AF31" s="44">
        <v>476669</v>
      </c>
      <c r="AG31" s="44">
        <v>477077</v>
      </c>
      <c r="AH31" s="44">
        <v>477932</v>
      </c>
      <c r="AI31" s="44">
        <v>467220</v>
      </c>
      <c r="AJ31" s="44">
        <v>478312</v>
      </c>
      <c r="AK31" s="44">
        <v>483587</v>
      </c>
      <c r="AL31" s="44">
        <v>480388</v>
      </c>
      <c r="AM31" s="44">
        <v>482058</v>
      </c>
      <c r="AN31" s="44">
        <v>478800</v>
      </c>
      <c r="AO31" s="44">
        <v>471559</v>
      </c>
      <c r="AP31" s="44">
        <v>479981</v>
      </c>
      <c r="AQ31" s="44">
        <v>478259</v>
      </c>
      <c r="AR31" s="44">
        <v>472756</v>
      </c>
    </row>
    <row r="32" spans="1:44" x14ac:dyDescent="0.25">
      <c r="A32" s="64"/>
      <c r="B32" s="64"/>
      <c r="C32" s="9" t="s">
        <v>53</v>
      </c>
      <c r="D32" s="55">
        <v>653983</v>
      </c>
      <c r="E32" s="55">
        <v>640523</v>
      </c>
      <c r="F32" s="55">
        <v>657150</v>
      </c>
      <c r="G32" s="55">
        <v>642652</v>
      </c>
      <c r="H32" s="55">
        <v>648824</v>
      </c>
      <c r="I32" s="55">
        <v>652963</v>
      </c>
      <c r="J32" s="55">
        <v>641293</v>
      </c>
      <c r="K32" s="55">
        <v>634582</v>
      </c>
      <c r="L32" s="55">
        <v>646461</v>
      </c>
      <c r="M32" s="55">
        <v>655904</v>
      </c>
      <c r="N32" s="55">
        <v>657841</v>
      </c>
      <c r="O32" s="55">
        <v>652732</v>
      </c>
      <c r="P32" s="55">
        <v>654564</v>
      </c>
      <c r="Q32" s="55">
        <v>647647</v>
      </c>
      <c r="R32" s="55">
        <v>651606</v>
      </c>
      <c r="S32" s="55">
        <v>650332</v>
      </c>
      <c r="T32" s="55">
        <v>648607</v>
      </c>
      <c r="U32" s="55">
        <v>645500</v>
      </c>
      <c r="V32" s="55">
        <v>649438</v>
      </c>
      <c r="W32" s="55">
        <v>633205</v>
      </c>
      <c r="X32" s="55">
        <v>646081</v>
      </c>
      <c r="Y32" s="55">
        <v>658714</v>
      </c>
      <c r="Z32" s="55">
        <v>655971</v>
      </c>
      <c r="AA32" s="55">
        <v>655850</v>
      </c>
      <c r="AB32" s="55">
        <v>659103</v>
      </c>
      <c r="AC32" s="55">
        <v>645840</v>
      </c>
      <c r="AD32" s="55">
        <v>654391</v>
      </c>
      <c r="AE32" s="55">
        <v>653234</v>
      </c>
      <c r="AF32" s="55">
        <v>650136</v>
      </c>
      <c r="AG32" s="55">
        <v>650814</v>
      </c>
      <c r="AH32" s="55">
        <v>651752</v>
      </c>
      <c r="AI32" s="55">
        <v>631824</v>
      </c>
      <c r="AJ32" s="55">
        <v>652944</v>
      </c>
      <c r="AK32" s="55">
        <v>660853</v>
      </c>
      <c r="AL32" s="55">
        <v>655175</v>
      </c>
      <c r="AM32" s="55">
        <v>659817</v>
      </c>
      <c r="AN32" s="55">
        <v>655494</v>
      </c>
      <c r="AO32" s="55">
        <v>645407</v>
      </c>
      <c r="AP32" s="55">
        <v>658627</v>
      </c>
      <c r="AQ32" s="55">
        <v>654965</v>
      </c>
      <c r="AR32" s="55">
        <v>645979</v>
      </c>
    </row>
    <row r="33" spans="1:44" x14ac:dyDescent="0.25">
      <c r="A33" s="64"/>
      <c r="B33" s="64" t="s">
        <v>45</v>
      </c>
      <c r="C33" s="6" t="s">
        <v>42</v>
      </c>
      <c r="D33" s="54">
        <v>219483</v>
      </c>
      <c r="E33" s="54">
        <v>210434</v>
      </c>
      <c r="F33" s="54">
        <v>224521</v>
      </c>
      <c r="G33" s="54">
        <v>196551</v>
      </c>
      <c r="H33" s="54">
        <v>191510</v>
      </c>
      <c r="I33" s="54">
        <v>205134</v>
      </c>
      <c r="J33" s="54">
        <v>182720</v>
      </c>
      <c r="K33" s="54">
        <v>163942</v>
      </c>
      <c r="L33" s="54">
        <v>205689</v>
      </c>
      <c r="M33" s="54">
        <v>215783</v>
      </c>
      <c r="N33" s="54">
        <v>217111</v>
      </c>
      <c r="O33" s="54">
        <v>215443</v>
      </c>
      <c r="P33" s="54">
        <v>222383</v>
      </c>
      <c r="Q33" s="54">
        <v>218432</v>
      </c>
      <c r="R33" s="54">
        <v>211333</v>
      </c>
      <c r="S33" s="54">
        <v>207128</v>
      </c>
      <c r="T33" s="54">
        <v>192075</v>
      </c>
      <c r="U33" s="54">
        <v>201655</v>
      </c>
      <c r="V33" s="54">
        <v>196075</v>
      </c>
      <c r="W33" s="54">
        <v>163872</v>
      </c>
      <c r="X33" s="54">
        <v>204079</v>
      </c>
      <c r="Y33" s="54">
        <v>220041</v>
      </c>
      <c r="Z33" s="54">
        <v>204982</v>
      </c>
      <c r="AA33" s="54">
        <v>216382</v>
      </c>
      <c r="AB33" s="44">
        <v>231300</v>
      </c>
      <c r="AC33" s="44">
        <v>213180</v>
      </c>
      <c r="AD33" s="44">
        <v>211966</v>
      </c>
      <c r="AE33" s="44">
        <v>205135</v>
      </c>
      <c r="AF33" s="44">
        <v>194279</v>
      </c>
      <c r="AG33" s="44">
        <v>196205</v>
      </c>
      <c r="AH33" s="44">
        <v>194070</v>
      </c>
      <c r="AI33" s="44">
        <v>157530</v>
      </c>
      <c r="AJ33" s="44">
        <v>204408</v>
      </c>
      <c r="AK33" s="44">
        <v>219146</v>
      </c>
      <c r="AL33" s="44">
        <v>200101</v>
      </c>
      <c r="AM33" s="44">
        <v>221072</v>
      </c>
      <c r="AN33" s="44">
        <v>212550</v>
      </c>
      <c r="AO33" s="44">
        <v>205227</v>
      </c>
      <c r="AP33" s="44">
        <v>212965</v>
      </c>
      <c r="AQ33" s="44">
        <v>204694</v>
      </c>
      <c r="AR33" s="44">
        <v>184626</v>
      </c>
    </row>
    <row r="34" spans="1:44" x14ac:dyDescent="0.25">
      <c r="A34" s="64"/>
      <c r="B34" s="64"/>
      <c r="C34" s="6" t="s">
        <v>43</v>
      </c>
      <c r="D34" s="54">
        <v>615331</v>
      </c>
      <c r="E34" s="54">
        <v>578864</v>
      </c>
      <c r="F34" s="54">
        <v>617264</v>
      </c>
      <c r="G34" s="54">
        <v>560684</v>
      </c>
      <c r="H34" s="54">
        <v>559451</v>
      </c>
      <c r="I34" s="54">
        <v>585980</v>
      </c>
      <c r="J34" s="54">
        <v>543897</v>
      </c>
      <c r="K34" s="54">
        <v>513084</v>
      </c>
      <c r="L34" s="54">
        <v>571188</v>
      </c>
      <c r="M34" s="54">
        <v>583371</v>
      </c>
      <c r="N34" s="54">
        <v>587805</v>
      </c>
      <c r="O34" s="54">
        <v>579852</v>
      </c>
      <c r="P34" s="54">
        <v>605737</v>
      </c>
      <c r="Q34" s="54">
        <v>594988</v>
      </c>
      <c r="R34" s="54">
        <v>590620</v>
      </c>
      <c r="S34" s="54">
        <v>576738</v>
      </c>
      <c r="T34" s="54">
        <v>558863</v>
      </c>
      <c r="U34" s="54">
        <v>568081</v>
      </c>
      <c r="V34" s="54">
        <v>569711</v>
      </c>
      <c r="W34" s="54">
        <v>504054</v>
      </c>
      <c r="X34" s="54">
        <v>569754</v>
      </c>
      <c r="Y34" s="54">
        <v>590946</v>
      </c>
      <c r="Z34" s="54">
        <v>575474</v>
      </c>
      <c r="AA34" s="54">
        <v>581795</v>
      </c>
      <c r="AB34" s="44">
        <v>619914</v>
      </c>
      <c r="AC34" s="44">
        <v>588154</v>
      </c>
      <c r="AD34" s="44">
        <v>598811</v>
      </c>
      <c r="AE34" s="44">
        <v>576773</v>
      </c>
      <c r="AF34" s="44">
        <v>562855</v>
      </c>
      <c r="AG34" s="44">
        <v>567345</v>
      </c>
      <c r="AH34" s="44">
        <v>565923</v>
      </c>
      <c r="AI34" s="44">
        <v>497597</v>
      </c>
      <c r="AJ34" s="44">
        <v>577998</v>
      </c>
      <c r="AK34" s="44">
        <v>586467</v>
      </c>
      <c r="AL34" s="44">
        <v>566134</v>
      </c>
      <c r="AM34" s="44">
        <v>584196</v>
      </c>
      <c r="AN34" s="44">
        <v>586589</v>
      </c>
      <c r="AO34" s="44">
        <v>567102</v>
      </c>
      <c r="AP34" s="44">
        <v>594505</v>
      </c>
      <c r="AQ34" s="44">
        <v>567743</v>
      </c>
      <c r="AR34" s="44">
        <v>538063</v>
      </c>
    </row>
    <row r="35" spans="1:44" x14ac:dyDescent="0.25">
      <c r="A35" s="64"/>
      <c r="B35" s="64"/>
      <c r="C35" s="6" t="s">
        <v>44</v>
      </c>
      <c r="D35" s="54">
        <v>322568</v>
      </c>
      <c r="E35" s="54">
        <v>306929</v>
      </c>
      <c r="F35" s="54">
        <v>322507</v>
      </c>
      <c r="G35" s="54">
        <v>304937</v>
      </c>
      <c r="H35" s="54">
        <v>310646</v>
      </c>
      <c r="I35" s="54">
        <v>313837</v>
      </c>
      <c r="J35" s="54">
        <v>298276</v>
      </c>
      <c r="K35" s="54">
        <v>291254</v>
      </c>
      <c r="L35" s="54">
        <v>303912</v>
      </c>
      <c r="M35" s="54">
        <v>319008</v>
      </c>
      <c r="N35" s="54">
        <v>329750</v>
      </c>
      <c r="O35" s="54">
        <v>314503</v>
      </c>
      <c r="P35" s="54">
        <v>307294</v>
      </c>
      <c r="Q35" s="54">
        <v>301179</v>
      </c>
      <c r="R35" s="54">
        <v>304370</v>
      </c>
      <c r="S35" s="54">
        <v>300368</v>
      </c>
      <c r="T35" s="54">
        <v>298340</v>
      </c>
      <c r="U35" s="54">
        <v>295710</v>
      </c>
      <c r="V35" s="54">
        <v>295630</v>
      </c>
      <c r="W35" s="54">
        <v>278734</v>
      </c>
      <c r="X35" s="54">
        <v>294355</v>
      </c>
      <c r="Y35" s="54">
        <v>312509</v>
      </c>
      <c r="Z35" s="54">
        <v>320434</v>
      </c>
      <c r="AA35" s="54">
        <v>310783</v>
      </c>
      <c r="AB35" s="44">
        <v>314257</v>
      </c>
      <c r="AC35" s="44">
        <v>301091</v>
      </c>
      <c r="AD35" s="44">
        <v>309920</v>
      </c>
      <c r="AE35" s="44">
        <v>305606</v>
      </c>
      <c r="AF35" s="44">
        <v>302042</v>
      </c>
      <c r="AG35" s="44">
        <v>303336</v>
      </c>
      <c r="AH35" s="44">
        <v>300682</v>
      </c>
      <c r="AI35" s="44">
        <v>279662</v>
      </c>
      <c r="AJ35" s="44">
        <v>304545</v>
      </c>
      <c r="AK35" s="44">
        <v>317950</v>
      </c>
      <c r="AL35" s="44">
        <v>320805</v>
      </c>
      <c r="AM35" s="44">
        <v>314685</v>
      </c>
      <c r="AN35" s="44">
        <v>307103</v>
      </c>
      <c r="AO35" s="44">
        <v>298059</v>
      </c>
      <c r="AP35" s="44">
        <v>310770</v>
      </c>
      <c r="AQ35" s="44">
        <v>303687</v>
      </c>
      <c r="AR35" s="44">
        <v>294992</v>
      </c>
    </row>
    <row r="36" spans="1:44" x14ac:dyDescent="0.25">
      <c r="A36" s="64"/>
      <c r="B36" s="64"/>
      <c r="C36" s="9" t="s">
        <v>53</v>
      </c>
      <c r="D36" s="55">
        <v>1157382</v>
      </c>
      <c r="E36" s="55">
        <v>1096227</v>
      </c>
      <c r="F36" s="55">
        <v>1164292</v>
      </c>
      <c r="G36" s="55">
        <v>1062172</v>
      </c>
      <c r="H36" s="55">
        <v>1061607</v>
      </c>
      <c r="I36" s="55">
        <v>1104951</v>
      </c>
      <c r="J36" s="55">
        <v>1024893</v>
      </c>
      <c r="K36" s="55">
        <v>968280</v>
      </c>
      <c r="L36" s="55">
        <v>1080789</v>
      </c>
      <c r="M36" s="55">
        <v>1118162</v>
      </c>
      <c r="N36" s="55">
        <v>1134666</v>
      </c>
      <c r="O36" s="55">
        <v>1109798</v>
      </c>
      <c r="P36" s="55">
        <v>1135414</v>
      </c>
      <c r="Q36" s="55">
        <v>1114599</v>
      </c>
      <c r="R36" s="55">
        <v>1106323</v>
      </c>
      <c r="S36" s="55">
        <v>1084234</v>
      </c>
      <c r="T36" s="55">
        <v>1049278</v>
      </c>
      <c r="U36" s="55">
        <v>1065446</v>
      </c>
      <c r="V36" s="55">
        <v>1061416</v>
      </c>
      <c r="W36" s="55">
        <v>946660</v>
      </c>
      <c r="X36" s="55">
        <v>1068188</v>
      </c>
      <c r="Y36" s="55">
        <v>1123496</v>
      </c>
      <c r="Z36" s="55">
        <v>1100890</v>
      </c>
      <c r="AA36" s="55">
        <v>1108960</v>
      </c>
      <c r="AB36" s="55">
        <v>1165471</v>
      </c>
      <c r="AC36" s="55">
        <v>1102425</v>
      </c>
      <c r="AD36" s="55">
        <v>1120697</v>
      </c>
      <c r="AE36" s="55">
        <v>1087514</v>
      </c>
      <c r="AF36" s="55">
        <v>1059176</v>
      </c>
      <c r="AG36" s="55">
        <v>1066886</v>
      </c>
      <c r="AH36" s="55">
        <v>1060675</v>
      </c>
      <c r="AI36" s="55">
        <v>934789</v>
      </c>
      <c r="AJ36" s="55">
        <v>1086951</v>
      </c>
      <c r="AK36" s="55">
        <v>1123563</v>
      </c>
      <c r="AL36" s="55">
        <v>1087040</v>
      </c>
      <c r="AM36" s="55">
        <v>1119953</v>
      </c>
      <c r="AN36" s="55">
        <v>1106242</v>
      </c>
      <c r="AO36" s="55">
        <v>1070388</v>
      </c>
      <c r="AP36" s="55">
        <v>1118240</v>
      </c>
      <c r="AQ36" s="55">
        <v>1076124</v>
      </c>
      <c r="AR36" s="55">
        <v>1017681</v>
      </c>
    </row>
    <row r="37" spans="1:44" x14ac:dyDescent="0.25">
      <c r="A37" s="64"/>
      <c r="B37" s="64" t="s">
        <v>53</v>
      </c>
      <c r="C37" s="6" t="s">
        <v>42</v>
      </c>
      <c r="D37" s="54">
        <v>231027</v>
      </c>
      <c r="E37" s="54">
        <v>221729</v>
      </c>
      <c r="F37" s="54">
        <v>236248</v>
      </c>
      <c r="G37" s="54">
        <v>207757</v>
      </c>
      <c r="H37" s="54">
        <v>202686</v>
      </c>
      <c r="I37" s="54">
        <v>216646</v>
      </c>
      <c r="J37" s="54">
        <v>193424</v>
      </c>
      <c r="K37" s="54">
        <v>173757</v>
      </c>
      <c r="L37" s="54">
        <v>217240</v>
      </c>
      <c r="M37" s="54">
        <v>227564</v>
      </c>
      <c r="N37" s="54">
        <v>228934</v>
      </c>
      <c r="O37" s="54">
        <v>227180</v>
      </c>
      <c r="P37" s="54">
        <v>234306</v>
      </c>
      <c r="Q37" s="54">
        <v>230224</v>
      </c>
      <c r="R37" s="54">
        <v>223112</v>
      </c>
      <c r="S37" s="54">
        <v>218929</v>
      </c>
      <c r="T37" s="54">
        <v>203517</v>
      </c>
      <c r="U37" s="54">
        <v>213271</v>
      </c>
      <c r="V37" s="54">
        <v>207544</v>
      </c>
      <c r="W37" s="54">
        <v>174019</v>
      </c>
      <c r="X37" s="54">
        <v>215792</v>
      </c>
      <c r="Y37" s="54">
        <v>232086</v>
      </c>
      <c r="Z37" s="54">
        <v>216688</v>
      </c>
      <c r="AA37" s="54">
        <v>228180</v>
      </c>
      <c r="AB37" s="44">
        <v>243412</v>
      </c>
      <c r="AC37" s="44">
        <v>224915</v>
      </c>
      <c r="AD37" s="44">
        <v>223923</v>
      </c>
      <c r="AE37" s="44">
        <v>216971</v>
      </c>
      <c r="AF37" s="44">
        <v>205873</v>
      </c>
      <c r="AG37" s="44">
        <v>207735</v>
      </c>
      <c r="AH37" s="44">
        <v>205444</v>
      </c>
      <c r="AI37" s="44">
        <v>167506</v>
      </c>
      <c r="AJ37" s="44">
        <v>216151</v>
      </c>
      <c r="AK37" s="44">
        <v>231265</v>
      </c>
      <c r="AL37" s="44">
        <v>211837</v>
      </c>
      <c r="AM37" s="44">
        <v>233156</v>
      </c>
      <c r="AN37" s="44">
        <v>224511</v>
      </c>
      <c r="AO37" s="44">
        <v>217061</v>
      </c>
      <c r="AP37" s="44">
        <v>225122</v>
      </c>
      <c r="AQ37" s="44">
        <v>216633</v>
      </c>
      <c r="AR37" s="44">
        <v>196095</v>
      </c>
    </row>
    <row r="38" spans="1:44" x14ac:dyDescent="0.25">
      <c r="A38" s="64"/>
      <c r="B38" s="64"/>
      <c r="C38" s="6" t="s">
        <v>43</v>
      </c>
      <c r="D38" s="54">
        <v>777213</v>
      </c>
      <c r="E38" s="54">
        <v>736654</v>
      </c>
      <c r="F38" s="54">
        <v>780835</v>
      </c>
      <c r="G38" s="54">
        <v>719126</v>
      </c>
      <c r="H38" s="54">
        <v>719566</v>
      </c>
      <c r="I38" s="54">
        <v>747965</v>
      </c>
      <c r="J38" s="54">
        <v>702058</v>
      </c>
      <c r="K38" s="54">
        <v>667617</v>
      </c>
      <c r="L38" s="54">
        <v>731035</v>
      </c>
      <c r="M38" s="54">
        <v>745794</v>
      </c>
      <c r="N38" s="54">
        <v>750480</v>
      </c>
      <c r="O38" s="54">
        <v>741489</v>
      </c>
      <c r="P38" s="54">
        <v>770796</v>
      </c>
      <c r="Q38" s="54">
        <v>758359</v>
      </c>
      <c r="R38" s="54">
        <v>755101</v>
      </c>
      <c r="S38" s="54">
        <v>740363</v>
      </c>
      <c r="T38" s="54">
        <v>721484</v>
      </c>
      <c r="U38" s="54">
        <v>730249</v>
      </c>
      <c r="V38" s="54">
        <v>732850</v>
      </c>
      <c r="W38" s="54">
        <v>660450</v>
      </c>
      <c r="X38" s="54">
        <v>731844</v>
      </c>
      <c r="Y38" s="54">
        <v>756758</v>
      </c>
      <c r="Z38" s="54">
        <v>739543</v>
      </c>
      <c r="AA38" s="54">
        <v>746565</v>
      </c>
      <c r="AB38" s="44">
        <v>784556</v>
      </c>
      <c r="AC38" s="44">
        <v>748856</v>
      </c>
      <c r="AD38" s="44">
        <v>762768</v>
      </c>
      <c r="AE38" s="44">
        <v>739958</v>
      </c>
      <c r="AF38" s="44">
        <v>724728</v>
      </c>
      <c r="AG38" s="44">
        <v>729552</v>
      </c>
      <c r="AH38" s="44">
        <v>728369</v>
      </c>
      <c r="AI38" s="44">
        <v>652225</v>
      </c>
      <c r="AJ38" s="44">
        <v>740887</v>
      </c>
      <c r="AK38" s="44">
        <v>751614</v>
      </c>
      <c r="AL38" s="44">
        <v>729185</v>
      </c>
      <c r="AM38" s="44">
        <v>749871</v>
      </c>
      <c r="AN38" s="44">
        <v>751322</v>
      </c>
      <c r="AO38" s="44">
        <v>729116</v>
      </c>
      <c r="AP38" s="44">
        <v>760994</v>
      </c>
      <c r="AQ38" s="44">
        <v>732510</v>
      </c>
      <c r="AR38" s="44">
        <v>699817</v>
      </c>
    </row>
    <row r="39" spans="1:44" x14ac:dyDescent="0.25">
      <c r="A39" s="64"/>
      <c r="B39" s="64"/>
      <c r="C39" s="6" t="s">
        <v>44</v>
      </c>
      <c r="D39" s="54">
        <v>803125</v>
      </c>
      <c r="E39" s="54">
        <v>778367</v>
      </c>
      <c r="F39" s="54">
        <v>804359</v>
      </c>
      <c r="G39" s="54">
        <v>777941</v>
      </c>
      <c r="H39" s="54">
        <v>788179</v>
      </c>
      <c r="I39" s="54">
        <v>793303</v>
      </c>
      <c r="J39" s="54">
        <v>770704</v>
      </c>
      <c r="K39" s="54">
        <v>761488</v>
      </c>
      <c r="L39" s="54">
        <v>778975</v>
      </c>
      <c r="M39" s="54">
        <v>800708</v>
      </c>
      <c r="N39" s="54">
        <v>813093</v>
      </c>
      <c r="O39" s="54">
        <v>793861</v>
      </c>
      <c r="P39" s="54">
        <v>784876</v>
      </c>
      <c r="Q39" s="54">
        <v>773663</v>
      </c>
      <c r="R39" s="54">
        <v>779716</v>
      </c>
      <c r="S39" s="54">
        <v>775274</v>
      </c>
      <c r="T39" s="54">
        <v>772884</v>
      </c>
      <c r="U39" s="54">
        <v>767426</v>
      </c>
      <c r="V39" s="54">
        <v>770460</v>
      </c>
      <c r="W39" s="54">
        <v>745396</v>
      </c>
      <c r="X39" s="54">
        <v>766633</v>
      </c>
      <c r="Y39" s="54">
        <v>793366</v>
      </c>
      <c r="Z39" s="54">
        <v>800630</v>
      </c>
      <c r="AA39" s="54">
        <v>790065</v>
      </c>
      <c r="AB39" s="44">
        <v>796606</v>
      </c>
      <c r="AC39" s="44">
        <v>774494</v>
      </c>
      <c r="AD39" s="44">
        <v>788397</v>
      </c>
      <c r="AE39" s="44">
        <v>783819</v>
      </c>
      <c r="AF39" s="44">
        <v>778711</v>
      </c>
      <c r="AG39" s="44">
        <v>780413</v>
      </c>
      <c r="AH39" s="44">
        <v>778614</v>
      </c>
      <c r="AI39" s="44">
        <v>746882</v>
      </c>
      <c r="AJ39" s="44">
        <v>782857</v>
      </c>
      <c r="AK39" s="44">
        <v>801537</v>
      </c>
      <c r="AL39" s="44">
        <v>801193</v>
      </c>
      <c r="AM39" s="44">
        <v>796743</v>
      </c>
      <c r="AN39" s="44">
        <v>785903</v>
      </c>
      <c r="AO39" s="44">
        <v>769618</v>
      </c>
      <c r="AP39" s="44">
        <v>790751</v>
      </c>
      <c r="AQ39" s="44">
        <v>781946</v>
      </c>
      <c r="AR39" s="44">
        <v>767748</v>
      </c>
    </row>
    <row r="40" spans="1:44" x14ac:dyDescent="0.25">
      <c r="A40" s="65"/>
      <c r="B40" s="65"/>
      <c r="C40" s="21" t="s">
        <v>53</v>
      </c>
      <c r="D40" s="45">
        <v>1811365</v>
      </c>
      <c r="E40" s="45">
        <v>1736750</v>
      </c>
      <c r="F40" s="45">
        <v>1821442</v>
      </c>
      <c r="G40" s="45">
        <v>1704824</v>
      </c>
      <c r="H40" s="45">
        <v>1710431</v>
      </c>
      <c r="I40" s="45">
        <v>1757914</v>
      </c>
      <c r="J40" s="45">
        <v>1666186</v>
      </c>
      <c r="K40" s="45">
        <v>1602862</v>
      </c>
      <c r="L40" s="45">
        <v>1727250</v>
      </c>
      <c r="M40" s="45">
        <v>1774066</v>
      </c>
      <c r="N40" s="45">
        <v>1792507</v>
      </c>
      <c r="O40" s="45">
        <v>1762530</v>
      </c>
      <c r="P40" s="45">
        <v>1789978</v>
      </c>
      <c r="Q40" s="45">
        <v>1762246</v>
      </c>
      <c r="R40" s="45">
        <v>1757929</v>
      </c>
      <c r="S40" s="45">
        <v>1734566</v>
      </c>
      <c r="T40" s="45">
        <v>1697885</v>
      </c>
      <c r="U40" s="45">
        <v>1710946</v>
      </c>
      <c r="V40" s="45">
        <v>1710854</v>
      </c>
      <c r="W40" s="45">
        <v>1579865</v>
      </c>
      <c r="X40" s="45">
        <v>1714269</v>
      </c>
      <c r="Y40" s="45">
        <v>1782210</v>
      </c>
      <c r="Z40" s="45">
        <v>1756861</v>
      </c>
      <c r="AA40" s="45">
        <v>1764810</v>
      </c>
      <c r="AB40" s="45">
        <v>1824574</v>
      </c>
      <c r="AC40" s="45">
        <v>1748265</v>
      </c>
      <c r="AD40" s="45">
        <v>1775088</v>
      </c>
      <c r="AE40" s="45">
        <v>1740748</v>
      </c>
      <c r="AF40" s="45">
        <v>1709312</v>
      </c>
      <c r="AG40" s="45">
        <v>1717700</v>
      </c>
      <c r="AH40" s="45">
        <v>1712427</v>
      </c>
      <c r="AI40" s="45">
        <v>1566613</v>
      </c>
      <c r="AJ40" s="45">
        <v>1739895</v>
      </c>
      <c r="AK40" s="45">
        <v>1784416</v>
      </c>
      <c r="AL40" s="45">
        <v>1742215</v>
      </c>
      <c r="AM40" s="45">
        <v>1779770</v>
      </c>
      <c r="AN40" s="45">
        <v>1761736</v>
      </c>
      <c r="AO40" s="45">
        <v>1715795</v>
      </c>
      <c r="AP40" s="45">
        <v>1776867</v>
      </c>
      <c r="AQ40" s="45">
        <v>1731089</v>
      </c>
      <c r="AR40" s="45">
        <v>1663660</v>
      </c>
    </row>
    <row r="41" spans="1:44" x14ac:dyDescent="0.25">
      <c r="A41" s="17" t="s">
        <v>54</v>
      </c>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873A1-7335-41D6-8FAF-ADDE3955D2DB}">
  <sheetPr codeName="Feuil5">
    <tabColor theme="8" tint="-0.249977111117893"/>
  </sheetPr>
  <dimension ref="A1:AR41"/>
  <sheetViews>
    <sheetView showGridLines="0" zoomScaleNormal="100" workbookViewId="0">
      <pane xSplit="3" ySplit="4" topLeftCell="AB5" activePane="bottomRight" state="frozen"/>
      <selection activeCell="AR10" sqref="AR10"/>
      <selection pane="topRight" activeCell="AR10" sqref="AR10"/>
      <selection pane="bottomLeft" activeCell="AR10" sqref="AR10"/>
      <selection pane="bottomRight" activeCell="AR10" sqref="AR10"/>
    </sheetView>
  </sheetViews>
  <sheetFormatPr baseColWidth="10" defaultColWidth="11.42578125" defaultRowHeight="15" x14ac:dyDescent="0.25"/>
  <cols>
    <col min="1" max="1" width="20.5703125" style="6" bestFit="1" customWidth="1"/>
    <col min="2" max="2" width="23.85546875" style="6" customWidth="1"/>
    <col min="3" max="3" width="15.140625" style="6" customWidth="1"/>
    <col min="4" max="21" width="11.42578125" style="6"/>
    <col min="22" max="44" width="8.5703125" style="6" customWidth="1"/>
    <col min="45" max="16384" width="11.42578125" style="6"/>
  </cols>
  <sheetData>
    <row r="1" spans="1:44" ht="18.75" x14ac:dyDescent="0.3">
      <c r="A1" s="10" t="s">
        <v>52</v>
      </c>
    </row>
    <row r="2" spans="1:44" s="12" customFormat="1" ht="18.75" x14ac:dyDescent="0.3">
      <c r="A2" s="11" t="s">
        <v>55</v>
      </c>
    </row>
    <row r="3" spans="1:44" ht="19.5" thickBot="1" x14ac:dyDescent="0.35">
      <c r="A3" s="11" t="s">
        <v>58</v>
      </c>
    </row>
    <row r="4" spans="1:44" s="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c r="AR4" s="8">
        <v>46143</v>
      </c>
    </row>
    <row r="5" spans="1:44" x14ac:dyDescent="0.25">
      <c r="A5" s="66" t="s">
        <v>49</v>
      </c>
      <c r="B5" s="66" t="s">
        <v>41</v>
      </c>
      <c r="C5" s="16" t="s">
        <v>42</v>
      </c>
      <c r="D5" s="18">
        <v>3952</v>
      </c>
      <c r="E5" s="18">
        <v>3947</v>
      </c>
      <c r="F5" s="18">
        <v>3961</v>
      </c>
      <c r="G5" s="18">
        <v>3948</v>
      </c>
      <c r="H5" s="18">
        <v>3945</v>
      </c>
      <c r="I5" s="18">
        <v>3952</v>
      </c>
      <c r="J5" s="18">
        <v>3927</v>
      </c>
      <c r="K5" s="18">
        <v>3925</v>
      </c>
      <c r="L5" s="18">
        <v>3907</v>
      </c>
      <c r="M5" s="18">
        <v>3921</v>
      </c>
      <c r="N5" s="18">
        <v>3919</v>
      </c>
      <c r="O5" s="18">
        <v>3904</v>
      </c>
      <c r="P5" s="18">
        <v>3922</v>
      </c>
      <c r="Q5" s="18">
        <v>3950</v>
      </c>
      <c r="R5" s="18">
        <v>3956</v>
      </c>
      <c r="S5" s="18">
        <v>3965</v>
      </c>
      <c r="T5" s="18">
        <v>3973</v>
      </c>
      <c r="U5" s="18">
        <v>3940</v>
      </c>
      <c r="V5" s="18">
        <v>3932</v>
      </c>
      <c r="W5" s="18">
        <v>3919</v>
      </c>
      <c r="X5" s="18">
        <v>3910</v>
      </c>
      <c r="Y5" s="18">
        <v>3913</v>
      </c>
      <c r="Z5" s="18">
        <v>3910</v>
      </c>
      <c r="AA5" s="18">
        <v>3877</v>
      </c>
      <c r="AB5" s="19">
        <v>3855</v>
      </c>
      <c r="AC5" s="19">
        <v>3857</v>
      </c>
      <c r="AD5" s="19">
        <v>3858</v>
      </c>
      <c r="AE5" s="19">
        <v>3864</v>
      </c>
      <c r="AF5" s="19">
        <v>3885</v>
      </c>
      <c r="AG5" s="19">
        <v>3873</v>
      </c>
      <c r="AH5" s="19">
        <v>3874</v>
      </c>
      <c r="AI5" s="19">
        <v>3858</v>
      </c>
      <c r="AJ5" s="19">
        <v>3852</v>
      </c>
      <c r="AK5" s="19">
        <v>3863</v>
      </c>
      <c r="AL5" s="19">
        <v>3865</v>
      </c>
      <c r="AM5" s="19">
        <v>3861</v>
      </c>
      <c r="AN5" s="19">
        <v>3851</v>
      </c>
      <c r="AO5" s="19">
        <v>3847</v>
      </c>
      <c r="AP5" s="19">
        <v>3854</v>
      </c>
      <c r="AQ5" s="19">
        <v>3863</v>
      </c>
      <c r="AR5" s="19">
        <v>3866</v>
      </c>
    </row>
    <row r="6" spans="1:44" x14ac:dyDescent="0.25">
      <c r="A6" s="64"/>
      <c r="B6" s="64"/>
      <c r="C6" s="6" t="s">
        <v>43</v>
      </c>
      <c r="D6" s="19">
        <v>54988</v>
      </c>
      <c r="E6" s="19">
        <v>54909</v>
      </c>
      <c r="F6" s="19">
        <v>54859</v>
      </c>
      <c r="G6" s="19">
        <v>54841</v>
      </c>
      <c r="H6" s="19">
        <v>54707</v>
      </c>
      <c r="I6" s="19">
        <v>54683</v>
      </c>
      <c r="J6" s="19">
        <v>54588</v>
      </c>
      <c r="K6" s="19">
        <v>54550</v>
      </c>
      <c r="L6" s="19">
        <v>54436</v>
      </c>
      <c r="M6" s="19">
        <v>54356</v>
      </c>
      <c r="N6" s="19">
        <v>54358</v>
      </c>
      <c r="O6" s="19">
        <v>54252</v>
      </c>
      <c r="P6" s="19">
        <v>54596</v>
      </c>
      <c r="Q6" s="19">
        <v>54999</v>
      </c>
      <c r="R6" s="19">
        <v>54890</v>
      </c>
      <c r="S6" s="19">
        <v>54904</v>
      </c>
      <c r="T6" s="19">
        <v>54784</v>
      </c>
      <c r="U6" s="19">
        <v>54681</v>
      </c>
      <c r="V6" s="19">
        <v>54655</v>
      </c>
      <c r="W6" s="19">
        <v>54466</v>
      </c>
      <c r="X6" s="19">
        <v>54398</v>
      </c>
      <c r="Y6" s="19">
        <v>54403</v>
      </c>
      <c r="Z6" s="19">
        <v>54272</v>
      </c>
      <c r="AA6" s="19">
        <v>54318</v>
      </c>
      <c r="AB6" s="19">
        <v>53520</v>
      </c>
      <c r="AC6" s="19">
        <v>53443</v>
      </c>
      <c r="AD6" s="19">
        <v>53421</v>
      </c>
      <c r="AE6" s="19">
        <v>53393</v>
      </c>
      <c r="AF6" s="19">
        <v>53295</v>
      </c>
      <c r="AG6" s="19">
        <v>53236</v>
      </c>
      <c r="AH6" s="19">
        <v>53150</v>
      </c>
      <c r="AI6" s="19">
        <v>52965</v>
      </c>
      <c r="AJ6" s="19">
        <v>52888</v>
      </c>
      <c r="AK6" s="19">
        <v>52922</v>
      </c>
      <c r="AL6" s="19">
        <v>52942</v>
      </c>
      <c r="AM6" s="19">
        <v>52993</v>
      </c>
      <c r="AN6" s="19">
        <v>52927</v>
      </c>
      <c r="AO6" s="19">
        <v>52927</v>
      </c>
      <c r="AP6" s="19">
        <v>52938</v>
      </c>
      <c r="AQ6" s="19">
        <v>52846</v>
      </c>
      <c r="AR6" s="19">
        <v>52748</v>
      </c>
    </row>
    <row r="7" spans="1:44" x14ac:dyDescent="0.25">
      <c r="A7" s="64"/>
      <c r="B7" s="64"/>
      <c r="C7" s="6" t="s">
        <v>44</v>
      </c>
      <c r="D7" s="19">
        <v>362552</v>
      </c>
      <c r="E7" s="19">
        <v>361192</v>
      </c>
      <c r="F7" s="19">
        <v>360197</v>
      </c>
      <c r="G7" s="19">
        <v>359007</v>
      </c>
      <c r="H7" s="19">
        <v>358393</v>
      </c>
      <c r="I7" s="19">
        <v>357889</v>
      </c>
      <c r="J7" s="19">
        <v>356849</v>
      </c>
      <c r="K7" s="19">
        <v>355913</v>
      </c>
      <c r="L7" s="19">
        <v>355127</v>
      </c>
      <c r="M7" s="19">
        <v>354382</v>
      </c>
      <c r="N7" s="19">
        <v>353388</v>
      </c>
      <c r="O7" s="19">
        <v>351481</v>
      </c>
      <c r="P7" s="19">
        <v>349842</v>
      </c>
      <c r="Q7" s="19">
        <v>348728</v>
      </c>
      <c r="R7" s="19">
        <v>347742</v>
      </c>
      <c r="S7" s="19">
        <v>347044</v>
      </c>
      <c r="T7" s="19">
        <v>346372</v>
      </c>
      <c r="U7" s="19">
        <v>345837</v>
      </c>
      <c r="V7" s="19">
        <v>345451</v>
      </c>
      <c r="W7" s="19">
        <v>344448</v>
      </c>
      <c r="X7" s="19">
        <v>343904</v>
      </c>
      <c r="Y7" s="19">
        <v>343276</v>
      </c>
      <c r="Z7" s="19">
        <v>342213</v>
      </c>
      <c r="AA7" s="19">
        <v>340876</v>
      </c>
      <c r="AB7" s="19">
        <v>340308</v>
      </c>
      <c r="AC7" s="19">
        <v>339450</v>
      </c>
      <c r="AD7" s="19">
        <v>338871</v>
      </c>
      <c r="AE7" s="19">
        <v>338128</v>
      </c>
      <c r="AF7" s="19">
        <v>337467</v>
      </c>
      <c r="AG7" s="19">
        <v>336900</v>
      </c>
      <c r="AH7" s="19">
        <v>336219</v>
      </c>
      <c r="AI7" s="19">
        <v>335374</v>
      </c>
      <c r="AJ7" s="19">
        <v>334739</v>
      </c>
      <c r="AK7" s="19">
        <v>333748</v>
      </c>
      <c r="AL7" s="19">
        <v>332700</v>
      </c>
      <c r="AM7" s="19">
        <v>331382</v>
      </c>
      <c r="AN7" s="19">
        <v>329553</v>
      </c>
      <c r="AO7" s="19">
        <v>328583</v>
      </c>
      <c r="AP7" s="19">
        <v>328147</v>
      </c>
      <c r="AQ7" s="19">
        <v>327469</v>
      </c>
      <c r="AR7" s="19">
        <v>326785</v>
      </c>
    </row>
    <row r="8" spans="1:44" x14ac:dyDescent="0.25">
      <c r="A8" s="64"/>
      <c r="B8" s="64"/>
      <c r="C8" s="9" t="s">
        <v>53</v>
      </c>
      <c r="D8" s="20">
        <v>421492</v>
      </c>
      <c r="E8" s="20">
        <v>420048</v>
      </c>
      <c r="F8" s="20">
        <v>419017</v>
      </c>
      <c r="G8" s="20">
        <v>417796</v>
      </c>
      <c r="H8" s="20">
        <v>417045</v>
      </c>
      <c r="I8" s="20">
        <v>416524</v>
      </c>
      <c r="J8" s="20">
        <v>415364</v>
      </c>
      <c r="K8" s="20">
        <v>414388</v>
      </c>
      <c r="L8" s="20">
        <v>413470</v>
      </c>
      <c r="M8" s="20">
        <v>412659</v>
      </c>
      <c r="N8" s="20">
        <v>411665</v>
      </c>
      <c r="O8" s="20">
        <v>409637</v>
      </c>
      <c r="P8" s="20">
        <v>408360</v>
      </c>
      <c r="Q8" s="20">
        <v>407677</v>
      </c>
      <c r="R8" s="20">
        <v>406588</v>
      </c>
      <c r="S8" s="20">
        <v>405913</v>
      </c>
      <c r="T8" s="20">
        <v>405129</v>
      </c>
      <c r="U8" s="20">
        <v>404458</v>
      </c>
      <c r="V8" s="20">
        <v>404038</v>
      </c>
      <c r="W8" s="20">
        <v>402833</v>
      </c>
      <c r="X8" s="20">
        <v>402212</v>
      </c>
      <c r="Y8" s="20">
        <v>401592</v>
      </c>
      <c r="Z8" s="20">
        <v>400395</v>
      </c>
      <c r="AA8" s="20">
        <v>399071</v>
      </c>
      <c r="AB8" s="20">
        <v>397683</v>
      </c>
      <c r="AC8" s="20">
        <v>396750</v>
      </c>
      <c r="AD8" s="20">
        <v>396150</v>
      </c>
      <c r="AE8" s="20">
        <v>395385</v>
      </c>
      <c r="AF8" s="20">
        <v>394647</v>
      </c>
      <c r="AG8" s="20">
        <v>394009</v>
      </c>
      <c r="AH8" s="20">
        <v>393243</v>
      </c>
      <c r="AI8" s="20">
        <v>392197</v>
      </c>
      <c r="AJ8" s="20">
        <v>391479</v>
      </c>
      <c r="AK8" s="20">
        <v>390533</v>
      </c>
      <c r="AL8" s="20">
        <v>389507</v>
      </c>
      <c r="AM8" s="20">
        <v>388236</v>
      </c>
      <c r="AN8" s="20">
        <v>386331</v>
      </c>
      <c r="AO8" s="20">
        <v>385357</v>
      </c>
      <c r="AP8" s="20">
        <v>384939</v>
      </c>
      <c r="AQ8" s="20">
        <v>384178</v>
      </c>
      <c r="AR8" s="20">
        <v>383399</v>
      </c>
    </row>
    <row r="9" spans="1:44" x14ac:dyDescent="0.25">
      <c r="A9" s="64"/>
      <c r="B9" s="64" t="s">
        <v>45</v>
      </c>
      <c r="C9" s="6" t="s">
        <v>42</v>
      </c>
      <c r="D9" s="19">
        <v>133935</v>
      </c>
      <c r="E9" s="19">
        <v>132481</v>
      </c>
      <c r="F9" s="19">
        <v>131129</v>
      </c>
      <c r="G9" s="19">
        <v>130188</v>
      </c>
      <c r="H9" s="19">
        <v>129827</v>
      </c>
      <c r="I9" s="19">
        <v>129311</v>
      </c>
      <c r="J9" s="19">
        <v>128699</v>
      </c>
      <c r="K9" s="19">
        <v>128239</v>
      </c>
      <c r="L9" s="19">
        <v>127726</v>
      </c>
      <c r="M9" s="19">
        <v>127227</v>
      </c>
      <c r="N9" s="19">
        <v>126794</v>
      </c>
      <c r="O9" s="19">
        <v>125779</v>
      </c>
      <c r="P9" s="19">
        <v>125788</v>
      </c>
      <c r="Q9" s="19">
        <v>125930</v>
      </c>
      <c r="R9" s="19">
        <v>125556</v>
      </c>
      <c r="S9" s="19">
        <v>125565</v>
      </c>
      <c r="T9" s="19">
        <v>125461</v>
      </c>
      <c r="U9" s="19">
        <v>125327</v>
      </c>
      <c r="V9" s="19">
        <v>125138</v>
      </c>
      <c r="W9" s="19">
        <v>124936</v>
      </c>
      <c r="X9" s="19">
        <v>124845</v>
      </c>
      <c r="Y9" s="19">
        <v>124785</v>
      </c>
      <c r="Z9" s="19">
        <v>124388</v>
      </c>
      <c r="AA9" s="19">
        <v>124099</v>
      </c>
      <c r="AB9" s="19">
        <v>123973</v>
      </c>
      <c r="AC9" s="19">
        <v>123586</v>
      </c>
      <c r="AD9" s="19">
        <v>123307</v>
      </c>
      <c r="AE9" s="19">
        <v>123024</v>
      </c>
      <c r="AF9" s="19">
        <v>122888</v>
      </c>
      <c r="AG9" s="19">
        <v>122646</v>
      </c>
      <c r="AH9" s="19">
        <v>122395</v>
      </c>
      <c r="AI9" s="19">
        <v>121924</v>
      </c>
      <c r="AJ9" s="19">
        <v>121832</v>
      </c>
      <c r="AK9" s="19">
        <v>121601</v>
      </c>
      <c r="AL9" s="19">
        <v>121450</v>
      </c>
      <c r="AM9" s="19">
        <v>121458</v>
      </c>
      <c r="AN9" s="19">
        <v>121045</v>
      </c>
      <c r="AO9" s="19">
        <v>120783</v>
      </c>
      <c r="AP9" s="19">
        <v>120761</v>
      </c>
      <c r="AQ9" s="19">
        <v>120731</v>
      </c>
      <c r="AR9" s="19">
        <v>120605</v>
      </c>
    </row>
    <row r="10" spans="1:44" x14ac:dyDescent="0.25">
      <c r="A10" s="64"/>
      <c r="B10" s="64"/>
      <c r="C10" s="6" t="s">
        <v>43</v>
      </c>
      <c r="D10" s="19">
        <v>353123</v>
      </c>
      <c r="E10" s="19">
        <v>349310</v>
      </c>
      <c r="F10" s="19">
        <v>347736</v>
      </c>
      <c r="G10" s="19">
        <v>345678</v>
      </c>
      <c r="H10" s="19">
        <v>344566</v>
      </c>
      <c r="I10" s="19">
        <v>343713</v>
      </c>
      <c r="J10" s="19">
        <v>342176</v>
      </c>
      <c r="K10" s="19">
        <v>341186</v>
      </c>
      <c r="L10" s="19">
        <v>339989</v>
      </c>
      <c r="M10" s="19">
        <v>339007</v>
      </c>
      <c r="N10" s="19">
        <v>338212</v>
      </c>
      <c r="O10" s="19">
        <v>336594</v>
      </c>
      <c r="P10" s="19">
        <v>336384</v>
      </c>
      <c r="Q10" s="19">
        <v>336668</v>
      </c>
      <c r="R10" s="19">
        <v>335514</v>
      </c>
      <c r="S10" s="19">
        <v>335012</v>
      </c>
      <c r="T10" s="19">
        <v>334478</v>
      </c>
      <c r="U10" s="19">
        <v>333349</v>
      </c>
      <c r="V10" s="19">
        <v>333034</v>
      </c>
      <c r="W10" s="19">
        <v>332309</v>
      </c>
      <c r="X10" s="19">
        <v>331844</v>
      </c>
      <c r="Y10" s="19">
        <v>331315</v>
      </c>
      <c r="Z10" s="19">
        <v>330329</v>
      </c>
      <c r="AA10" s="19">
        <v>329450</v>
      </c>
      <c r="AB10" s="19">
        <v>328539</v>
      </c>
      <c r="AC10" s="19">
        <v>327692</v>
      </c>
      <c r="AD10" s="19">
        <v>326856</v>
      </c>
      <c r="AE10" s="19">
        <v>325950</v>
      </c>
      <c r="AF10" s="19">
        <v>324908</v>
      </c>
      <c r="AG10" s="19">
        <v>324135</v>
      </c>
      <c r="AH10" s="19">
        <v>323292</v>
      </c>
      <c r="AI10" s="19">
        <v>322639</v>
      </c>
      <c r="AJ10" s="19">
        <v>322238</v>
      </c>
      <c r="AK10" s="19">
        <v>321420</v>
      </c>
      <c r="AL10" s="19">
        <v>321095</v>
      </c>
      <c r="AM10" s="19">
        <v>320397</v>
      </c>
      <c r="AN10" s="19">
        <v>319526</v>
      </c>
      <c r="AO10" s="19">
        <v>318647</v>
      </c>
      <c r="AP10" s="19">
        <v>317740</v>
      </c>
      <c r="AQ10" s="19">
        <v>316923</v>
      </c>
      <c r="AR10" s="19">
        <v>316091</v>
      </c>
    </row>
    <row r="11" spans="1:44" x14ac:dyDescent="0.25">
      <c r="A11" s="64"/>
      <c r="B11" s="64"/>
      <c r="C11" s="6" t="s">
        <v>44</v>
      </c>
      <c r="D11" s="19">
        <v>249696</v>
      </c>
      <c r="E11" s="19">
        <v>248153</v>
      </c>
      <c r="F11" s="19">
        <v>246615</v>
      </c>
      <c r="G11" s="19">
        <v>245381</v>
      </c>
      <c r="H11" s="19">
        <v>244213</v>
      </c>
      <c r="I11" s="19">
        <v>243003</v>
      </c>
      <c r="J11" s="19">
        <v>241845</v>
      </c>
      <c r="K11" s="19">
        <v>240864</v>
      </c>
      <c r="L11" s="19">
        <v>239671</v>
      </c>
      <c r="M11" s="19">
        <v>238480</v>
      </c>
      <c r="N11" s="19">
        <v>237342</v>
      </c>
      <c r="O11" s="19">
        <v>236020</v>
      </c>
      <c r="P11" s="19">
        <v>234080</v>
      </c>
      <c r="Q11" s="19">
        <v>232363</v>
      </c>
      <c r="R11" s="19">
        <v>231148</v>
      </c>
      <c r="S11" s="19">
        <v>230107</v>
      </c>
      <c r="T11" s="19">
        <v>229241</v>
      </c>
      <c r="U11" s="19">
        <v>228079</v>
      </c>
      <c r="V11" s="19">
        <v>227171</v>
      </c>
      <c r="W11" s="19">
        <v>226542</v>
      </c>
      <c r="X11" s="19">
        <v>225941</v>
      </c>
      <c r="Y11" s="19">
        <v>224961</v>
      </c>
      <c r="Z11" s="19">
        <v>224427</v>
      </c>
      <c r="AA11" s="19">
        <v>223495</v>
      </c>
      <c r="AB11" s="19">
        <v>223849</v>
      </c>
      <c r="AC11" s="19">
        <v>223150</v>
      </c>
      <c r="AD11" s="19">
        <v>222312</v>
      </c>
      <c r="AE11" s="19">
        <v>221515</v>
      </c>
      <c r="AF11" s="19">
        <v>220922</v>
      </c>
      <c r="AG11" s="19">
        <v>220201</v>
      </c>
      <c r="AH11" s="19">
        <v>219592</v>
      </c>
      <c r="AI11" s="19">
        <v>219092</v>
      </c>
      <c r="AJ11" s="19">
        <v>218550</v>
      </c>
      <c r="AK11" s="19">
        <v>217866</v>
      </c>
      <c r="AL11" s="19">
        <v>217464</v>
      </c>
      <c r="AM11" s="19">
        <v>216932</v>
      </c>
      <c r="AN11" s="19">
        <v>216070</v>
      </c>
      <c r="AO11" s="19">
        <v>215290</v>
      </c>
      <c r="AP11" s="19">
        <v>214352</v>
      </c>
      <c r="AQ11" s="19">
        <v>213573</v>
      </c>
      <c r="AR11" s="19">
        <v>213003</v>
      </c>
    </row>
    <row r="12" spans="1:44" x14ac:dyDescent="0.25">
      <c r="A12" s="64"/>
      <c r="B12" s="64"/>
      <c r="C12" s="9" t="s">
        <v>53</v>
      </c>
      <c r="D12" s="20">
        <v>736754</v>
      </c>
      <c r="E12" s="20">
        <v>729944</v>
      </c>
      <c r="F12" s="20">
        <v>725480</v>
      </c>
      <c r="G12" s="20">
        <v>721247</v>
      </c>
      <c r="H12" s="20">
        <v>718606</v>
      </c>
      <c r="I12" s="20">
        <v>716027</v>
      </c>
      <c r="J12" s="20">
        <v>712720</v>
      </c>
      <c r="K12" s="20">
        <v>710289</v>
      </c>
      <c r="L12" s="20">
        <v>707386</v>
      </c>
      <c r="M12" s="20">
        <v>704714</v>
      </c>
      <c r="N12" s="20">
        <v>702348</v>
      </c>
      <c r="O12" s="20">
        <v>698393</v>
      </c>
      <c r="P12" s="20">
        <v>696252</v>
      </c>
      <c r="Q12" s="20">
        <v>694961</v>
      </c>
      <c r="R12" s="20">
        <v>692218</v>
      </c>
      <c r="S12" s="20">
        <v>690684</v>
      </c>
      <c r="T12" s="20">
        <v>689180</v>
      </c>
      <c r="U12" s="20">
        <v>686755</v>
      </c>
      <c r="V12" s="20">
        <v>685343</v>
      </c>
      <c r="W12" s="20">
        <v>683787</v>
      </c>
      <c r="X12" s="20">
        <v>682630</v>
      </c>
      <c r="Y12" s="20">
        <v>681061</v>
      </c>
      <c r="Z12" s="20">
        <v>679144</v>
      </c>
      <c r="AA12" s="20">
        <v>677044</v>
      </c>
      <c r="AB12" s="20">
        <v>676361</v>
      </c>
      <c r="AC12" s="20">
        <v>674428</v>
      </c>
      <c r="AD12" s="20">
        <v>672475</v>
      </c>
      <c r="AE12" s="20">
        <v>670489</v>
      </c>
      <c r="AF12" s="20">
        <v>668718</v>
      </c>
      <c r="AG12" s="20">
        <v>666982</v>
      </c>
      <c r="AH12" s="20">
        <v>665279</v>
      </c>
      <c r="AI12" s="20">
        <v>663655</v>
      </c>
      <c r="AJ12" s="20">
        <v>662620</v>
      </c>
      <c r="AK12" s="20">
        <v>660887</v>
      </c>
      <c r="AL12" s="20">
        <v>660009</v>
      </c>
      <c r="AM12" s="20">
        <v>658787</v>
      </c>
      <c r="AN12" s="20">
        <v>656641</v>
      </c>
      <c r="AO12" s="20">
        <v>654720</v>
      </c>
      <c r="AP12" s="20">
        <v>652853</v>
      </c>
      <c r="AQ12" s="20">
        <v>651227</v>
      </c>
      <c r="AR12" s="20">
        <v>649699</v>
      </c>
    </row>
    <row r="13" spans="1:44" x14ac:dyDescent="0.25">
      <c r="A13" s="64"/>
      <c r="B13" s="64" t="s">
        <v>53</v>
      </c>
      <c r="C13" s="6" t="s">
        <v>42</v>
      </c>
      <c r="D13" s="19">
        <v>137887</v>
      </c>
      <c r="E13" s="19">
        <v>136428</v>
      </c>
      <c r="F13" s="19">
        <v>135090</v>
      </c>
      <c r="G13" s="19">
        <v>134136</v>
      </c>
      <c r="H13" s="19">
        <v>133772</v>
      </c>
      <c r="I13" s="19">
        <v>133263</v>
      </c>
      <c r="J13" s="19">
        <v>132626</v>
      </c>
      <c r="K13" s="19">
        <v>132164</v>
      </c>
      <c r="L13" s="19">
        <v>131633</v>
      </c>
      <c r="M13" s="19">
        <v>131148</v>
      </c>
      <c r="N13" s="19">
        <v>130713</v>
      </c>
      <c r="O13" s="19">
        <v>129683</v>
      </c>
      <c r="P13" s="19">
        <v>129710</v>
      </c>
      <c r="Q13" s="19">
        <v>129880</v>
      </c>
      <c r="R13" s="19">
        <v>129512</v>
      </c>
      <c r="S13" s="19">
        <v>129530</v>
      </c>
      <c r="T13" s="19">
        <v>129434</v>
      </c>
      <c r="U13" s="19">
        <v>129267</v>
      </c>
      <c r="V13" s="19">
        <v>129070</v>
      </c>
      <c r="W13" s="19">
        <v>128855</v>
      </c>
      <c r="X13" s="19">
        <v>128755</v>
      </c>
      <c r="Y13" s="19">
        <v>128698</v>
      </c>
      <c r="Z13" s="19">
        <v>128298</v>
      </c>
      <c r="AA13" s="19">
        <v>127976</v>
      </c>
      <c r="AB13" s="19">
        <v>127828</v>
      </c>
      <c r="AC13" s="19">
        <v>127443</v>
      </c>
      <c r="AD13" s="19">
        <v>127165</v>
      </c>
      <c r="AE13" s="19">
        <v>126888</v>
      </c>
      <c r="AF13" s="19">
        <v>126773</v>
      </c>
      <c r="AG13" s="19">
        <v>126519</v>
      </c>
      <c r="AH13" s="19">
        <v>126269</v>
      </c>
      <c r="AI13" s="19">
        <v>125782</v>
      </c>
      <c r="AJ13" s="19">
        <v>125684</v>
      </c>
      <c r="AK13" s="19">
        <v>125464</v>
      </c>
      <c r="AL13" s="19">
        <v>125315</v>
      </c>
      <c r="AM13" s="19">
        <v>125319</v>
      </c>
      <c r="AN13" s="19">
        <v>124896</v>
      </c>
      <c r="AO13" s="19">
        <v>124630</v>
      </c>
      <c r="AP13" s="19">
        <v>124615</v>
      </c>
      <c r="AQ13" s="19">
        <v>124594</v>
      </c>
      <c r="AR13" s="19">
        <v>124471</v>
      </c>
    </row>
    <row r="14" spans="1:44" x14ac:dyDescent="0.25">
      <c r="A14" s="64"/>
      <c r="B14" s="64"/>
      <c r="C14" s="6" t="s">
        <v>43</v>
      </c>
      <c r="D14" s="19">
        <v>408111</v>
      </c>
      <c r="E14" s="19">
        <v>404219</v>
      </c>
      <c r="F14" s="19">
        <v>402595</v>
      </c>
      <c r="G14" s="19">
        <v>400519</v>
      </c>
      <c r="H14" s="19">
        <v>399273</v>
      </c>
      <c r="I14" s="19">
        <v>398396</v>
      </c>
      <c r="J14" s="19">
        <v>396764</v>
      </c>
      <c r="K14" s="19">
        <v>395736</v>
      </c>
      <c r="L14" s="19">
        <v>394425</v>
      </c>
      <c r="M14" s="19">
        <v>393363</v>
      </c>
      <c r="N14" s="19">
        <v>392570</v>
      </c>
      <c r="O14" s="19">
        <v>390846</v>
      </c>
      <c r="P14" s="19">
        <v>390980</v>
      </c>
      <c r="Q14" s="19">
        <v>391667</v>
      </c>
      <c r="R14" s="19">
        <v>390404</v>
      </c>
      <c r="S14" s="19">
        <v>389916</v>
      </c>
      <c r="T14" s="19">
        <v>389262</v>
      </c>
      <c r="U14" s="19">
        <v>388030</v>
      </c>
      <c r="V14" s="19">
        <v>387689</v>
      </c>
      <c r="W14" s="19">
        <v>386775</v>
      </c>
      <c r="X14" s="19">
        <v>386242</v>
      </c>
      <c r="Y14" s="19">
        <v>385718</v>
      </c>
      <c r="Z14" s="19">
        <v>384601</v>
      </c>
      <c r="AA14" s="19">
        <v>383768</v>
      </c>
      <c r="AB14" s="19">
        <v>382059</v>
      </c>
      <c r="AC14" s="19">
        <v>381135</v>
      </c>
      <c r="AD14" s="19">
        <v>380277</v>
      </c>
      <c r="AE14" s="19">
        <v>379343</v>
      </c>
      <c r="AF14" s="19">
        <v>378203</v>
      </c>
      <c r="AG14" s="19">
        <v>377371</v>
      </c>
      <c r="AH14" s="19">
        <v>376442</v>
      </c>
      <c r="AI14" s="19">
        <v>375604</v>
      </c>
      <c r="AJ14" s="19">
        <v>375126</v>
      </c>
      <c r="AK14" s="19">
        <v>374342</v>
      </c>
      <c r="AL14" s="19">
        <v>374037</v>
      </c>
      <c r="AM14" s="19">
        <v>373390</v>
      </c>
      <c r="AN14" s="19">
        <v>372453</v>
      </c>
      <c r="AO14" s="19">
        <v>371574</v>
      </c>
      <c r="AP14" s="19">
        <v>370678</v>
      </c>
      <c r="AQ14" s="19">
        <v>369769</v>
      </c>
      <c r="AR14" s="19">
        <v>368839</v>
      </c>
    </row>
    <row r="15" spans="1:44" x14ac:dyDescent="0.25">
      <c r="A15" s="64"/>
      <c r="B15" s="64"/>
      <c r="C15" s="6" t="s">
        <v>44</v>
      </c>
      <c r="D15" s="19">
        <v>612248</v>
      </c>
      <c r="E15" s="19">
        <v>609345</v>
      </c>
      <c r="F15" s="19">
        <v>606812</v>
      </c>
      <c r="G15" s="19">
        <v>604388</v>
      </c>
      <c r="H15" s="19">
        <v>602606</v>
      </c>
      <c r="I15" s="19">
        <v>600892</v>
      </c>
      <c r="J15" s="19">
        <v>598694</v>
      </c>
      <c r="K15" s="19">
        <v>596777</v>
      </c>
      <c r="L15" s="19">
        <v>594798</v>
      </c>
      <c r="M15" s="19">
        <v>592862</v>
      </c>
      <c r="N15" s="19">
        <v>590730</v>
      </c>
      <c r="O15" s="19">
        <v>587501</v>
      </c>
      <c r="P15" s="19">
        <v>583922</v>
      </c>
      <c r="Q15" s="19">
        <v>581091</v>
      </c>
      <c r="R15" s="19">
        <v>578890</v>
      </c>
      <c r="S15" s="19">
        <v>577151</v>
      </c>
      <c r="T15" s="19">
        <v>575613</v>
      </c>
      <c r="U15" s="19">
        <v>573916</v>
      </c>
      <c r="V15" s="19">
        <v>572622</v>
      </c>
      <c r="W15" s="19">
        <v>570990</v>
      </c>
      <c r="X15" s="19">
        <v>569845</v>
      </c>
      <c r="Y15" s="19">
        <v>568237</v>
      </c>
      <c r="Z15" s="19">
        <v>566640</v>
      </c>
      <c r="AA15" s="19">
        <v>564371</v>
      </c>
      <c r="AB15" s="19">
        <v>564157</v>
      </c>
      <c r="AC15" s="19">
        <v>562600</v>
      </c>
      <c r="AD15" s="19">
        <v>561183</v>
      </c>
      <c r="AE15" s="19">
        <v>559643</v>
      </c>
      <c r="AF15" s="19">
        <v>558389</v>
      </c>
      <c r="AG15" s="19">
        <v>557101</v>
      </c>
      <c r="AH15" s="19">
        <v>555811</v>
      </c>
      <c r="AI15" s="19">
        <v>554466</v>
      </c>
      <c r="AJ15" s="19">
        <v>553289</v>
      </c>
      <c r="AK15" s="19">
        <v>551614</v>
      </c>
      <c r="AL15" s="19">
        <v>550164</v>
      </c>
      <c r="AM15" s="19">
        <v>548314</v>
      </c>
      <c r="AN15" s="19">
        <v>545623</v>
      </c>
      <c r="AO15" s="19">
        <v>543873</v>
      </c>
      <c r="AP15" s="19">
        <v>542499</v>
      </c>
      <c r="AQ15" s="19">
        <v>541042</v>
      </c>
      <c r="AR15" s="19">
        <v>539788</v>
      </c>
    </row>
    <row r="16" spans="1:44" x14ac:dyDescent="0.25">
      <c r="A16" s="65"/>
      <c r="B16" s="65"/>
      <c r="C16" s="21" t="s">
        <v>53</v>
      </c>
      <c r="D16" s="22">
        <v>1158246</v>
      </c>
      <c r="E16" s="22">
        <v>1149992</v>
      </c>
      <c r="F16" s="22">
        <v>1144497</v>
      </c>
      <c r="G16" s="22">
        <v>1139043</v>
      </c>
      <c r="H16" s="22">
        <v>1135651</v>
      </c>
      <c r="I16" s="22">
        <v>1132551</v>
      </c>
      <c r="J16" s="22">
        <v>1128084</v>
      </c>
      <c r="K16" s="22">
        <v>1124677</v>
      </c>
      <c r="L16" s="22">
        <v>1120856</v>
      </c>
      <c r="M16" s="22">
        <v>1117373</v>
      </c>
      <c r="N16" s="22">
        <v>1114013</v>
      </c>
      <c r="O16" s="22">
        <v>1108030</v>
      </c>
      <c r="P16" s="22">
        <v>1104612</v>
      </c>
      <c r="Q16" s="22">
        <v>1102638</v>
      </c>
      <c r="R16" s="22">
        <v>1098806</v>
      </c>
      <c r="S16" s="22">
        <v>1096597</v>
      </c>
      <c r="T16" s="22">
        <v>1094309</v>
      </c>
      <c r="U16" s="22">
        <v>1091213</v>
      </c>
      <c r="V16" s="22">
        <v>1089381</v>
      </c>
      <c r="W16" s="22">
        <v>1086620</v>
      </c>
      <c r="X16" s="22">
        <v>1084842</v>
      </c>
      <c r="Y16" s="22">
        <v>1082653</v>
      </c>
      <c r="Z16" s="22">
        <v>1079539</v>
      </c>
      <c r="AA16" s="22">
        <v>1076115</v>
      </c>
      <c r="AB16" s="22">
        <v>1074044</v>
      </c>
      <c r="AC16" s="22">
        <v>1071178</v>
      </c>
      <c r="AD16" s="22">
        <v>1068625</v>
      </c>
      <c r="AE16" s="22">
        <v>1065874</v>
      </c>
      <c r="AF16" s="22">
        <v>1063365</v>
      </c>
      <c r="AG16" s="22">
        <v>1060991</v>
      </c>
      <c r="AH16" s="22">
        <v>1058522</v>
      </c>
      <c r="AI16" s="22">
        <v>1055852</v>
      </c>
      <c r="AJ16" s="22">
        <v>1054099</v>
      </c>
      <c r="AK16" s="22">
        <v>1051420</v>
      </c>
      <c r="AL16" s="22">
        <v>1049516</v>
      </c>
      <c r="AM16" s="22">
        <v>1047023</v>
      </c>
      <c r="AN16" s="22">
        <v>1042972</v>
      </c>
      <c r="AO16" s="22">
        <v>1040077</v>
      </c>
      <c r="AP16" s="22">
        <v>1037792</v>
      </c>
      <c r="AQ16" s="22">
        <v>1035405</v>
      </c>
      <c r="AR16" s="22">
        <v>1033098</v>
      </c>
    </row>
    <row r="17" spans="1:44" x14ac:dyDescent="0.25">
      <c r="A17" s="63" t="s">
        <v>50</v>
      </c>
      <c r="B17" s="63" t="s">
        <v>41</v>
      </c>
      <c r="C17" s="6" t="s">
        <v>42</v>
      </c>
      <c r="D17" s="19">
        <v>14241</v>
      </c>
      <c r="E17" s="19">
        <v>14251</v>
      </c>
      <c r="F17" s="19">
        <v>14209</v>
      </c>
      <c r="G17" s="19">
        <v>14215</v>
      </c>
      <c r="H17" s="19">
        <v>14193</v>
      </c>
      <c r="I17" s="19">
        <v>14176</v>
      </c>
      <c r="J17" s="19">
        <v>14158</v>
      </c>
      <c r="K17" s="19">
        <v>14127</v>
      </c>
      <c r="L17" s="19">
        <v>14164</v>
      </c>
      <c r="M17" s="19">
        <v>14156</v>
      </c>
      <c r="N17" s="19">
        <v>14175</v>
      </c>
      <c r="O17" s="19">
        <v>14149</v>
      </c>
      <c r="P17" s="19">
        <v>14250</v>
      </c>
      <c r="Q17" s="19">
        <v>14289</v>
      </c>
      <c r="R17" s="19">
        <v>14310</v>
      </c>
      <c r="S17" s="19">
        <v>14357</v>
      </c>
      <c r="T17" s="19">
        <v>14384</v>
      </c>
      <c r="U17" s="19">
        <v>14345</v>
      </c>
      <c r="V17" s="19">
        <v>14347</v>
      </c>
      <c r="W17" s="19">
        <v>14353</v>
      </c>
      <c r="X17" s="19">
        <v>14380</v>
      </c>
      <c r="Y17" s="19">
        <v>14402</v>
      </c>
      <c r="Z17" s="19">
        <v>14375</v>
      </c>
      <c r="AA17" s="19">
        <v>14404</v>
      </c>
      <c r="AB17" s="19">
        <v>14369</v>
      </c>
      <c r="AC17" s="19">
        <v>14401</v>
      </c>
      <c r="AD17" s="19">
        <v>14447</v>
      </c>
      <c r="AE17" s="19">
        <v>14476</v>
      </c>
      <c r="AF17" s="19">
        <v>14464</v>
      </c>
      <c r="AG17" s="19">
        <v>14436</v>
      </c>
      <c r="AH17" s="19">
        <v>14424</v>
      </c>
      <c r="AI17" s="19">
        <v>14383</v>
      </c>
      <c r="AJ17" s="19">
        <v>14372</v>
      </c>
      <c r="AK17" s="19">
        <v>14407</v>
      </c>
      <c r="AL17" s="19">
        <v>14474</v>
      </c>
      <c r="AM17" s="19">
        <v>14490</v>
      </c>
      <c r="AN17" s="19">
        <v>14464</v>
      </c>
      <c r="AO17" s="19">
        <v>14512</v>
      </c>
      <c r="AP17" s="19">
        <v>14558</v>
      </c>
      <c r="AQ17" s="19">
        <v>14547</v>
      </c>
      <c r="AR17" s="19">
        <v>14486</v>
      </c>
    </row>
    <row r="18" spans="1:44" x14ac:dyDescent="0.25">
      <c r="A18" s="64"/>
      <c r="B18" s="64"/>
      <c r="C18" s="6" t="s">
        <v>43</v>
      </c>
      <c r="D18" s="19">
        <v>146473</v>
      </c>
      <c r="E18" s="19">
        <v>146631</v>
      </c>
      <c r="F18" s="19">
        <v>146966</v>
      </c>
      <c r="G18" s="19">
        <v>146943</v>
      </c>
      <c r="H18" s="19">
        <v>146977</v>
      </c>
      <c r="I18" s="19">
        <v>147236</v>
      </c>
      <c r="J18" s="19">
        <v>147168</v>
      </c>
      <c r="K18" s="19">
        <v>146955</v>
      </c>
      <c r="L18" s="19">
        <v>146960</v>
      </c>
      <c r="M18" s="19">
        <v>147153</v>
      </c>
      <c r="N18" s="19">
        <v>147165</v>
      </c>
      <c r="O18" s="19">
        <v>146991</v>
      </c>
      <c r="P18" s="19">
        <v>147714</v>
      </c>
      <c r="Q18" s="19">
        <v>148664</v>
      </c>
      <c r="R18" s="19">
        <v>148427</v>
      </c>
      <c r="S18" s="19">
        <v>148428</v>
      </c>
      <c r="T18" s="19">
        <v>148317</v>
      </c>
      <c r="U18" s="19">
        <v>148243</v>
      </c>
      <c r="V18" s="19">
        <v>148367</v>
      </c>
      <c r="W18" s="19">
        <v>148163</v>
      </c>
      <c r="X18" s="19">
        <v>148301</v>
      </c>
      <c r="Y18" s="19">
        <v>148518</v>
      </c>
      <c r="Z18" s="19">
        <v>148731</v>
      </c>
      <c r="AA18" s="19">
        <v>148856</v>
      </c>
      <c r="AB18" s="19">
        <v>147576</v>
      </c>
      <c r="AC18" s="19">
        <v>147674</v>
      </c>
      <c r="AD18" s="19">
        <v>148024</v>
      </c>
      <c r="AE18" s="19">
        <v>148194</v>
      </c>
      <c r="AF18" s="19">
        <v>148095</v>
      </c>
      <c r="AG18" s="19">
        <v>148295</v>
      </c>
      <c r="AH18" s="19">
        <v>148389</v>
      </c>
      <c r="AI18" s="19">
        <v>148222</v>
      </c>
      <c r="AJ18" s="19">
        <v>148515</v>
      </c>
      <c r="AK18" s="19">
        <v>148806</v>
      </c>
      <c r="AL18" s="19">
        <v>149319</v>
      </c>
      <c r="AM18" s="19">
        <v>149652</v>
      </c>
      <c r="AN18" s="19">
        <v>149721</v>
      </c>
      <c r="AO18" s="19">
        <v>150075</v>
      </c>
      <c r="AP18" s="19">
        <v>150517</v>
      </c>
      <c r="AQ18" s="19">
        <v>150882</v>
      </c>
      <c r="AR18" s="19">
        <v>150859</v>
      </c>
    </row>
    <row r="19" spans="1:44" x14ac:dyDescent="0.25">
      <c r="A19" s="64"/>
      <c r="B19" s="64"/>
      <c r="C19" s="6" t="s">
        <v>44</v>
      </c>
      <c r="D19" s="19">
        <v>199136</v>
      </c>
      <c r="E19" s="19">
        <v>199716</v>
      </c>
      <c r="F19" s="19">
        <v>200486</v>
      </c>
      <c r="G19" s="19">
        <v>201034</v>
      </c>
      <c r="H19" s="19">
        <v>201839</v>
      </c>
      <c r="I19" s="19">
        <v>202636</v>
      </c>
      <c r="J19" s="19">
        <v>203101</v>
      </c>
      <c r="K19" s="19">
        <v>203483</v>
      </c>
      <c r="L19" s="19">
        <v>204024</v>
      </c>
      <c r="M19" s="19">
        <v>204695</v>
      </c>
      <c r="N19" s="19">
        <v>205272</v>
      </c>
      <c r="O19" s="19">
        <v>205364</v>
      </c>
      <c r="P19" s="19">
        <v>205209</v>
      </c>
      <c r="Q19" s="19">
        <v>205353</v>
      </c>
      <c r="R19" s="19">
        <v>206242</v>
      </c>
      <c r="S19" s="19">
        <v>207082</v>
      </c>
      <c r="T19" s="19">
        <v>207918</v>
      </c>
      <c r="U19" s="19">
        <v>208654</v>
      </c>
      <c r="V19" s="19">
        <v>209573</v>
      </c>
      <c r="W19" s="19">
        <v>210139</v>
      </c>
      <c r="X19" s="19">
        <v>210837</v>
      </c>
      <c r="Y19" s="19">
        <v>211587</v>
      </c>
      <c r="Z19" s="19">
        <v>212076</v>
      </c>
      <c r="AA19" s="19">
        <v>212609</v>
      </c>
      <c r="AB19" s="19">
        <v>214948</v>
      </c>
      <c r="AC19" s="19">
        <v>215695</v>
      </c>
      <c r="AD19" s="19">
        <v>216505</v>
      </c>
      <c r="AE19" s="19">
        <v>217266</v>
      </c>
      <c r="AF19" s="19">
        <v>218049</v>
      </c>
      <c r="AG19" s="19">
        <v>218919</v>
      </c>
      <c r="AH19" s="19">
        <v>219769</v>
      </c>
      <c r="AI19" s="19">
        <v>220283</v>
      </c>
      <c r="AJ19" s="19">
        <v>221028</v>
      </c>
      <c r="AK19" s="19">
        <v>221770</v>
      </c>
      <c r="AL19" s="19">
        <v>222343</v>
      </c>
      <c r="AM19" s="19">
        <v>222885</v>
      </c>
      <c r="AN19" s="19">
        <v>223499</v>
      </c>
      <c r="AO19" s="19">
        <v>224177</v>
      </c>
      <c r="AP19" s="19">
        <v>225081</v>
      </c>
      <c r="AQ19" s="19">
        <v>225913</v>
      </c>
      <c r="AR19" s="19">
        <v>226575</v>
      </c>
    </row>
    <row r="20" spans="1:44" x14ac:dyDescent="0.25">
      <c r="A20" s="64"/>
      <c r="B20" s="64"/>
      <c r="C20" s="9" t="s">
        <v>53</v>
      </c>
      <c r="D20" s="20">
        <v>359850</v>
      </c>
      <c r="E20" s="20">
        <v>360598</v>
      </c>
      <c r="F20" s="20">
        <v>361661</v>
      </c>
      <c r="G20" s="20">
        <v>362192</v>
      </c>
      <c r="H20" s="20">
        <v>363009</v>
      </c>
      <c r="I20" s="20">
        <v>364048</v>
      </c>
      <c r="J20" s="20">
        <v>364427</v>
      </c>
      <c r="K20" s="20">
        <v>364565</v>
      </c>
      <c r="L20" s="20">
        <v>365148</v>
      </c>
      <c r="M20" s="20">
        <v>366004</v>
      </c>
      <c r="N20" s="20">
        <v>366612</v>
      </c>
      <c r="O20" s="20">
        <v>366504</v>
      </c>
      <c r="P20" s="20">
        <v>367173</v>
      </c>
      <c r="Q20" s="20">
        <v>368306</v>
      </c>
      <c r="R20" s="20">
        <v>368979</v>
      </c>
      <c r="S20" s="20">
        <v>369867</v>
      </c>
      <c r="T20" s="20">
        <v>370619</v>
      </c>
      <c r="U20" s="20">
        <v>371242</v>
      </c>
      <c r="V20" s="20">
        <v>372287</v>
      </c>
      <c r="W20" s="20">
        <v>372655</v>
      </c>
      <c r="X20" s="20">
        <v>373518</v>
      </c>
      <c r="Y20" s="20">
        <v>374507</v>
      </c>
      <c r="Z20" s="20">
        <v>375182</v>
      </c>
      <c r="AA20" s="20">
        <v>375869</v>
      </c>
      <c r="AB20" s="20">
        <v>376893</v>
      </c>
      <c r="AC20" s="20">
        <v>377770</v>
      </c>
      <c r="AD20" s="20">
        <v>378976</v>
      </c>
      <c r="AE20" s="20">
        <v>379936</v>
      </c>
      <c r="AF20" s="20">
        <v>380608</v>
      </c>
      <c r="AG20" s="20">
        <v>381650</v>
      </c>
      <c r="AH20" s="20">
        <v>382582</v>
      </c>
      <c r="AI20" s="20">
        <v>382888</v>
      </c>
      <c r="AJ20" s="20">
        <v>383915</v>
      </c>
      <c r="AK20" s="20">
        <v>384983</v>
      </c>
      <c r="AL20" s="20">
        <v>386136</v>
      </c>
      <c r="AM20" s="20">
        <v>387027</v>
      </c>
      <c r="AN20" s="20">
        <v>387684</v>
      </c>
      <c r="AO20" s="20">
        <v>388764</v>
      </c>
      <c r="AP20" s="20">
        <v>390156</v>
      </c>
      <c r="AQ20" s="20">
        <v>391342</v>
      </c>
      <c r="AR20" s="20">
        <v>391920</v>
      </c>
    </row>
    <row r="21" spans="1:44" x14ac:dyDescent="0.25">
      <c r="A21" s="64"/>
      <c r="B21" s="64" t="s">
        <v>45</v>
      </c>
      <c r="C21" s="6" t="s">
        <v>42</v>
      </c>
      <c r="D21" s="19">
        <v>453130</v>
      </c>
      <c r="E21" s="19">
        <v>449307</v>
      </c>
      <c r="F21" s="19">
        <v>445055</v>
      </c>
      <c r="G21" s="19">
        <v>441088</v>
      </c>
      <c r="H21" s="19">
        <v>438839</v>
      </c>
      <c r="I21" s="19">
        <v>436626</v>
      </c>
      <c r="J21" s="19">
        <v>433743</v>
      </c>
      <c r="K21" s="19">
        <v>433053</v>
      </c>
      <c r="L21" s="19">
        <v>431009</v>
      </c>
      <c r="M21" s="19">
        <v>429643</v>
      </c>
      <c r="N21" s="19">
        <v>428999</v>
      </c>
      <c r="O21" s="19">
        <v>425873</v>
      </c>
      <c r="P21" s="19">
        <v>426727</v>
      </c>
      <c r="Q21" s="19">
        <v>427367</v>
      </c>
      <c r="R21" s="19">
        <v>425752</v>
      </c>
      <c r="S21" s="19">
        <v>425671</v>
      </c>
      <c r="T21" s="19">
        <v>425122</v>
      </c>
      <c r="U21" s="19">
        <v>423484</v>
      </c>
      <c r="V21" s="19">
        <v>423423</v>
      </c>
      <c r="W21" s="19">
        <v>422954</v>
      </c>
      <c r="X21" s="19">
        <v>423178</v>
      </c>
      <c r="Y21" s="19">
        <v>423962</v>
      </c>
      <c r="Z21" s="19">
        <v>424669</v>
      </c>
      <c r="AA21" s="19">
        <v>425100</v>
      </c>
      <c r="AB21" s="19">
        <v>426022</v>
      </c>
      <c r="AC21" s="19">
        <v>425171</v>
      </c>
      <c r="AD21" s="19">
        <v>424382</v>
      </c>
      <c r="AE21" s="19">
        <v>423524</v>
      </c>
      <c r="AF21" s="19">
        <v>422678</v>
      </c>
      <c r="AG21" s="19">
        <v>420870</v>
      </c>
      <c r="AH21" s="19">
        <v>419392</v>
      </c>
      <c r="AI21" s="19">
        <v>418158</v>
      </c>
      <c r="AJ21" s="19">
        <v>417581</v>
      </c>
      <c r="AK21" s="19">
        <v>417384</v>
      </c>
      <c r="AL21" s="19">
        <v>417193</v>
      </c>
      <c r="AM21" s="19">
        <v>417310</v>
      </c>
      <c r="AN21" s="19">
        <v>415933</v>
      </c>
      <c r="AO21" s="19">
        <v>414649</v>
      </c>
      <c r="AP21" s="19">
        <v>413909</v>
      </c>
      <c r="AQ21" s="19">
        <v>412743</v>
      </c>
      <c r="AR21" s="19">
        <v>411118</v>
      </c>
    </row>
    <row r="22" spans="1:44" x14ac:dyDescent="0.25">
      <c r="A22" s="64"/>
      <c r="B22" s="64"/>
      <c r="C22" s="6" t="s">
        <v>43</v>
      </c>
      <c r="D22" s="19">
        <v>955194</v>
      </c>
      <c r="E22" s="19">
        <v>944881</v>
      </c>
      <c r="F22" s="19">
        <v>938934</v>
      </c>
      <c r="G22" s="19">
        <v>932609</v>
      </c>
      <c r="H22" s="19">
        <v>929168</v>
      </c>
      <c r="I22" s="19">
        <v>926769</v>
      </c>
      <c r="J22" s="19">
        <v>920895</v>
      </c>
      <c r="K22" s="19">
        <v>919141</v>
      </c>
      <c r="L22" s="19">
        <v>917034</v>
      </c>
      <c r="M22" s="19">
        <v>914426</v>
      </c>
      <c r="N22" s="19">
        <v>913724</v>
      </c>
      <c r="O22" s="19">
        <v>909266</v>
      </c>
      <c r="P22" s="19">
        <v>908673</v>
      </c>
      <c r="Q22" s="19">
        <v>909104</v>
      </c>
      <c r="R22" s="19">
        <v>905490</v>
      </c>
      <c r="S22" s="19">
        <v>904744</v>
      </c>
      <c r="T22" s="19">
        <v>903058</v>
      </c>
      <c r="U22" s="19">
        <v>900427</v>
      </c>
      <c r="V22" s="19">
        <v>901094</v>
      </c>
      <c r="W22" s="19">
        <v>900318</v>
      </c>
      <c r="X22" s="19">
        <v>899192</v>
      </c>
      <c r="Y22" s="19">
        <v>899251</v>
      </c>
      <c r="Z22" s="19">
        <v>899311</v>
      </c>
      <c r="AA22" s="19">
        <v>898672</v>
      </c>
      <c r="AB22" s="19">
        <v>900135</v>
      </c>
      <c r="AC22" s="19">
        <v>899846</v>
      </c>
      <c r="AD22" s="19">
        <v>899784</v>
      </c>
      <c r="AE22" s="19">
        <v>899232</v>
      </c>
      <c r="AF22" s="19">
        <v>899108</v>
      </c>
      <c r="AG22" s="19">
        <v>897623</v>
      </c>
      <c r="AH22" s="19">
        <v>896023</v>
      </c>
      <c r="AI22" s="19">
        <v>894450</v>
      </c>
      <c r="AJ22" s="19">
        <v>893850</v>
      </c>
      <c r="AK22" s="19">
        <v>892581</v>
      </c>
      <c r="AL22" s="19">
        <v>891887</v>
      </c>
      <c r="AM22" s="19">
        <v>891333</v>
      </c>
      <c r="AN22" s="19">
        <v>888837</v>
      </c>
      <c r="AO22" s="19">
        <v>886486</v>
      </c>
      <c r="AP22" s="19">
        <v>885106</v>
      </c>
      <c r="AQ22" s="19">
        <v>883311</v>
      </c>
      <c r="AR22" s="19">
        <v>881271</v>
      </c>
    </row>
    <row r="23" spans="1:44" x14ac:dyDescent="0.25">
      <c r="A23" s="64"/>
      <c r="B23" s="64"/>
      <c r="C23" s="6" t="s">
        <v>44</v>
      </c>
      <c r="D23" s="19">
        <v>172597</v>
      </c>
      <c r="E23" s="19">
        <v>172426</v>
      </c>
      <c r="F23" s="19">
        <v>172351</v>
      </c>
      <c r="G23" s="19">
        <v>172419</v>
      </c>
      <c r="H23" s="19">
        <v>172582</v>
      </c>
      <c r="I23" s="19">
        <v>172714</v>
      </c>
      <c r="J23" s="19">
        <v>172855</v>
      </c>
      <c r="K23" s="19">
        <v>173073</v>
      </c>
      <c r="L23" s="19">
        <v>173412</v>
      </c>
      <c r="M23" s="19">
        <v>173574</v>
      </c>
      <c r="N23" s="19">
        <v>173736</v>
      </c>
      <c r="O23" s="19">
        <v>173972</v>
      </c>
      <c r="P23" s="19">
        <v>173106</v>
      </c>
      <c r="Q23" s="19">
        <v>172554</v>
      </c>
      <c r="R23" s="19">
        <v>172719</v>
      </c>
      <c r="S23" s="19">
        <v>172948</v>
      </c>
      <c r="T23" s="19">
        <v>173173</v>
      </c>
      <c r="U23" s="19">
        <v>173285</v>
      </c>
      <c r="V23" s="19">
        <v>173588</v>
      </c>
      <c r="W23" s="19">
        <v>173975</v>
      </c>
      <c r="X23" s="19">
        <v>174509</v>
      </c>
      <c r="Y23" s="19">
        <v>174988</v>
      </c>
      <c r="Z23" s="19">
        <v>176448</v>
      </c>
      <c r="AA23" s="19">
        <v>177180</v>
      </c>
      <c r="AB23" s="19">
        <v>179836</v>
      </c>
      <c r="AC23" s="19">
        <v>180600</v>
      </c>
      <c r="AD23" s="19">
        <v>181255</v>
      </c>
      <c r="AE23" s="19">
        <v>181694</v>
      </c>
      <c r="AF23" s="19">
        <v>182206</v>
      </c>
      <c r="AG23" s="19">
        <v>182550</v>
      </c>
      <c r="AH23" s="19">
        <v>182949</v>
      </c>
      <c r="AI23" s="19">
        <v>183399</v>
      </c>
      <c r="AJ23" s="19">
        <v>184070</v>
      </c>
      <c r="AK23" s="19">
        <v>184574</v>
      </c>
      <c r="AL23" s="19">
        <v>185140</v>
      </c>
      <c r="AM23" s="19">
        <v>185586</v>
      </c>
      <c r="AN23" s="19">
        <v>186285</v>
      </c>
      <c r="AO23" s="19">
        <v>186572</v>
      </c>
      <c r="AP23" s="19">
        <v>186997</v>
      </c>
      <c r="AQ23" s="19">
        <v>187397</v>
      </c>
      <c r="AR23" s="19">
        <v>187780</v>
      </c>
    </row>
    <row r="24" spans="1:44" x14ac:dyDescent="0.25">
      <c r="A24" s="64"/>
      <c r="B24" s="64"/>
      <c r="C24" s="9" t="s">
        <v>53</v>
      </c>
      <c r="D24" s="20">
        <v>1580921</v>
      </c>
      <c r="E24" s="20">
        <v>1566614</v>
      </c>
      <c r="F24" s="20">
        <v>1556340</v>
      </c>
      <c r="G24" s="20">
        <v>1546116</v>
      </c>
      <c r="H24" s="20">
        <v>1540589</v>
      </c>
      <c r="I24" s="20">
        <v>1536109</v>
      </c>
      <c r="J24" s="20">
        <v>1527493</v>
      </c>
      <c r="K24" s="20">
        <v>1525267</v>
      </c>
      <c r="L24" s="20">
        <v>1521455</v>
      </c>
      <c r="M24" s="20">
        <v>1517643</v>
      </c>
      <c r="N24" s="20">
        <v>1516459</v>
      </c>
      <c r="O24" s="20">
        <v>1509111</v>
      </c>
      <c r="P24" s="20">
        <v>1508506</v>
      </c>
      <c r="Q24" s="20">
        <v>1509025</v>
      </c>
      <c r="R24" s="20">
        <v>1503961</v>
      </c>
      <c r="S24" s="20">
        <v>1503363</v>
      </c>
      <c r="T24" s="20">
        <v>1501353</v>
      </c>
      <c r="U24" s="20">
        <v>1497196</v>
      </c>
      <c r="V24" s="20">
        <v>1498105</v>
      </c>
      <c r="W24" s="20">
        <v>1497247</v>
      </c>
      <c r="X24" s="20">
        <v>1496879</v>
      </c>
      <c r="Y24" s="20">
        <v>1498201</v>
      </c>
      <c r="Z24" s="20">
        <v>1500428</v>
      </c>
      <c r="AA24" s="20">
        <v>1500952</v>
      </c>
      <c r="AB24" s="20">
        <v>1505993</v>
      </c>
      <c r="AC24" s="20">
        <v>1505617</v>
      </c>
      <c r="AD24" s="20">
        <v>1505421</v>
      </c>
      <c r="AE24" s="20">
        <v>1504450</v>
      </c>
      <c r="AF24" s="20">
        <v>1503992</v>
      </c>
      <c r="AG24" s="20">
        <v>1501043</v>
      </c>
      <c r="AH24" s="20">
        <v>1498364</v>
      </c>
      <c r="AI24" s="20">
        <v>1496007</v>
      </c>
      <c r="AJ24" s="20">
        <v>1495501</v>
      </c>
      <c r="AK24" s="20">
        <v>1494539</v>
      </c>
      <c r="AL24" s="20">
        <v>1494220</v>
      </c>
      <c r="AM24" s="20">
        <v>1494229</v>
      </c>
      <c r="AN24" s="20">
        <v>1491055</v>
      </c>
      <c r="AO24" s="20">
        <v>1487707</v>
      </c>
      <c r="AP24" s="20">
        <v>1486012</v>
      </c>
      <c r="AQ24" s="20">
        <v>1483451</v>
      </c>
      <c r="AR24" s="20">
        <v>1480169</v>
      </c>
    </row>
    <row r="25" spans="1:44" x14ac:dyDescent="0.25">
      <c r="A25" s="64"/>
      <c r="B25" s="64" t="s">
        <v>53</v>
      </c>
      <c r="C25" s="6" t="s">
        <v>42</v>
      </c>
      <c r="D25" s="19">
        <v>467371</v>
      </c>
      <c r="E25" s="19">
        <v>463558</v>
      </c>
      <c r="F25" s="19">
        <v>459264</v>
      </c>
      <c r="G25" s="19">
        <v>455303</v>
      </c>
      <c r="H25" s="19">
        <v>453032</v>
      </c>
      <c r="I25" s="19">
        <v>450802</v>
      </c>
      <c r="J25" s="19">
        <v>447901</v>
      </c>
      <c r="K25" s="19">
        <v>447180</v>
      </c>
      <c r="L25" s="19">
        <v>445173</v>
      </c>
      <c r="M25" s="19">
        <v>443799</v>
      </c>
      <c r="N25" s="19">
        <v>443174</v>
      </c>
      <c r="O25" s="19">
        <v>440022</v>
      </c>
      <c r="P25" s="19">
        <v>440977</v>
      </c>
      <c r="Q25" s="19">
        <v>441656</v>
      </c>
      <c r="R25" s="19">
        <v>440062</v>
      </c>
      <c r="S25" s="19">
        <v>440028</v>
      </c>
      <c r="T25" s="19">
        <v>439506</v>
      </c>
      <c r="U25" s="19">
        <v>437829</v>
      </c>
      <c r="V25" s="19">
        <v>437770</v>
      </c>
      <c r="W25" s="19">
        <v>437307</v>
      </c>
      <c r="X25" s="19">
        <v>437558</v>
      </c>
      <c r="Y25" s="19">
        <v>438364</v>
      </c>
      <c r="Z25" s="19">
        <v>439044</v>
      </c>
      <c r="AA25" s="19">
        <v>439504</v>
      </c>
      <c r="AB25" s="19">
        <v>440391</v>
      </c>
      <c r="AC25" s="19">
        <v>439572</v>
      </c>
      <c r="AD25" s="19">
        <v>438829</v>
      </c>
      <c r="AE25" s="19">
        <v>438000</v>
      </c>
      <c r="AF25" s="19">
        <v>437142</v>
      </c>
      <c r="AG25" s="19">
        <v>435306</v>
      </c>
      <c r="AH25" s="19">
        <v>433816</v>
      </c>
      <c r="AI25" s="19">
        <v>432541</v>
      </c>
      <c r="AJ25" s="19">
        <v>431953</v>
      </c>
      <c r="AK25" s="19">
        <v>431791</v>
      </c>
      <c r="AL25" s="19">
        <v>431667</v>
      </c>
      <c r="AM25" s="19">
        <v>431800</v>
      </c>
      <c r="AN25" s="19">
        <v>430397</v>
      </c>
      <c r="AO25" s="19">
        <v>429161</v>
      </c>
      <c r="AP25" s="19">
        <v>428467</v>
      </c>
      <c r="AQ25" s="19">
        <v>427290</v>
      </c>
      <c r="AR25" s="19">
        <v>425604</v>
      </c>
    </row>
    <row r="26" spans="1:44" x14ac:dyDescent="0.25">
      <c r="A26" s="64"/>
      <c r="B26" s="64"/>
      <c r="C26" s="6" t="s">
        <v>43</v>
      </c>
      <c r="D26" s="19">
        <v>1101667</v>
      </c>
      <c r="E26" s="19">
        <v>1091512</v>
      </c>
      <c r="F26" s="19">
        <v>1085900</v>
      </c>
      <c r="G26" s="19">
        <v>1079552</v>
      </c>
      <c r="H26" s="19">
        <v>1076145</v>
      </c>
      <c r="I26" s="19">
        <v>1074005</v>
      </c>
      <c r="J26" s="19">
        <v>1068063</v>
      </c>
      <c r="K26" s="19">
        <v>1066096</v>
      </c>
      <c r="L26" s="19">
        <v>1063994</v>
      </c>
      <c r="M26" s="19">
        <v>1061579</v>
      </c>
      <c r="N26" s="19">
        <v>1060889</v>
      </c>
      <c r="O26" s="19">
        <v>1056257</v>
      </c>
      <c r="P26" s="19">
        <v>1056387</v>
      </c>
      <c r="Q26" s="19">
        <v>1057768</v>
      </c>
      <c r="R26" s="19">
        <v>1053917</v>
      </c>
      <c r="S26" s="19">
        <v>1053172</v>
      </c>
      <c r="T26" s="19">
        <v>1051375</v>
      </c>
      <c r="U26" s="19">
        <v>1048670</v>
      </c>
      <c r="V26" s="19">
        <v>1049461</v>
      </c>
      <c r="W26" s="19">
        <v>1048481</v>
      </c>
      <c r="X26" s="19">
        <v>1047493</v>
      </c>
      <c r="Y26" s="19">
        <v>1047769</v>
      </c>
      <c r="Z26" s="19">
        <v>1048042</v>
      </c>
      <c r="AA26" s="19">
        <v>1047528</v>
      </c>
      <c r="AB26" s="19">
        <v>1047711</v>
      </c>
      <c r="AC26" s="19">
        <v>1047520</v>
      </c>
      <c r="AD26" s="19">
        <v>1047808</v>
      </c>
      <c r="AE26" s="19">
        <v>1047426</v>
      </c>
      <c r="AF26" s="19">
        <v>1047203</v>
      </c>
      <c r="AG26" s="19">
        <v>1045918</v>
      </c>
      <c r="AH26" s="19">
        <v>1044412</v>
      </c>
      <c r="AI26" s="19">
        <v>1042672</v>
      </c>
      <c r="AJ26" s="19">
        <v>1042365</v>
      </c>
      <c r="AK26" s="19">
        <v>1041387</v>
      </c>
      <c r="AL26" s="19">
        <v>1041206</v>
      </c>
      <c r="AM26" s="19">
        <v>1040985</v>
      </c>
      <c r="AN26" s="19">
        <v>1038558</v>
      </c>
      <c r="AO26" s="19">
        <v>1036561</v>
      </c>
      <c r="AP26" s="19">
        <v>1035623</v>
      </c>
      <c r="AQ26" s="19">
        <v>1034193</v>
      </c>
      <c r="AR26" s="19">
        <v>1032130</v>
      </c>
    </row>
    <row r="27" spans="1:44" x14ac:dyDescent="0.25">
      <c r="A27" s="64"/>
      <c r="B27" s="64"/>
      <c r="C27" s="6" t="s">
        <v>44</v>
      </c>
      <c r="D27" s="19">
        <v>371733</v>
      </c>
      <c r="E27" s="19">
        <v>372142</v>
      </c>
      <c r="F27" s="19">
        <v>372837</v>
      </c>
      <c r="G27" s="19">
        <v>373453</v>
      </c>
      <c r="H27" s="19">
        <v>374421</v>
      </c>
      <c r="I27" s="19">
        <v>375350</v>
      </c>
      <c r="J27" s="19">
        <v>375956</v>
      </c>
      <c r="K27" s="19">
        <v>376556</v>
      </c>
      <c r="L27" s="19">
        <v>377436</v>
      </c>
      <c r="M27" s="19">
        <v>378269</v>
      </c>
      <c r="N27" s="19">
        <v>379008</v>
      </c>
      <c r="O27" s="19">
        <v>379336</v>
      </c>
      <c r="P27" s="19">
        <v>378315</v>
      </c>
      <c r="Q27" s="19">
        <v>377907</v>
      </c>
      <c r="R27" s="19">
        <v>378961</v>
      </c>
      <c r="S27" s="19">
        <v>380030</v>
      </c>
      <c r="T27" s="19">
        <v>381091</v>
      </c>
      <c r="U27" s="19">
        <v>381939</v>
      </c>
      <c r="V27" s="19">
        <v>383161</v>
      </c>
      <c r="W27" s="19">
        <v>384114</v>
      </c>
      <c r="X27" s="19">
        <v>385346</v>
      </c>
      <c r="Y27" s="19">
        <v>386575</v>
      </c>
      <c r="Z27" s="19">
        <v>388524</v>
      </c>
      <c r="AA27" s="19">
        <v>389789</v>
      </c>
      <c r="AB27" s="19">
        <v>394784</v>
      </c>
      <c r="AC27" s="19">
        <v>396295</v>
      </c>
      <c r="AD27" s="19">
        <v>397760</v>
      </c>
      <c r="AE27" s="19">
        <v>398960</v>
      </c>
      <c r="AF27" s="19">
        <v>400255</v>
      </c>
      <c r="AG27" s="19">
        <v>401469</v>
      </c>
      <c r="AH27" s="19">
        <v>402718</v>
      </c>
      <c r="AI27" s="19">
        <v>403682</v>
      </c>
      <c r="AJ27" s="19">
        <v>405098</v>
      </c>
      <c r="AK27" s="19">
        <v>406344</v>
      </c>
      <c r="AL27" s="19">
        <v>407483</v>
      </c>
      <c r="AM27" s="19">
        <v>408471</v>
      </c>
      <c r="AN27" s="19">
        <v>409784</v>
      </c>
      <c r="AO27" s="19">
        <v>410749</v>
      </c>
      <c r="AP27" s="19">
        <v>412078</v>
      </c>
      <c r="AQ27" s="19">
        <v>413310</v>
      </c>
      <c r="AR27" s="19">
        <v>414355</v>
      </c>
    </row>
    <row r="28" spans="1:44" x14ac:dyDescent="0.25">
      <c r="A28" s="65"/>
      <c r="B28" s="65"/>
      <c r="C28" s="21" t="s">
        <v>53</v>
      </c>
      <c r="D28" s="22">
        <v>1940771</v>
      </c>
      <c r="E28" s="22">
        <v>1927212</v>
      </c>
      <c r="F28" s="22">
        <v>1918001</v>
      </c>
      <c r="G28" s="22">
        <v>1908308</v>
      </c>
      <c r="H28" s="22">
        <v>1903598</v>
      </c>
      <c r="I28" s="22">
        <v>1900157</v>
      </c>
      <c r="J28" s="22">
        <v>1891920</v>
      </c>
      <c r="K28" s="22">
        <v>1889832</v>
      </c>
      <c r="L28" s="22">
        <v>1886603</v>
      </c>
      <c r="M28" s="22">
        <v>1883647</v>
      </c>
      <c r="N28" s="22">
        <v>1883071</v>
      </c>
      <c r="O28" s="22">
        <v>1875615</v>
      </c>
      <c r="P28" s="22">
        <v>1875679</v>
      </c>
      <c r="Q28" s="22">
        <v>1877331</v>
      </c>
      <c r="R28" s="22">
        <v>1872940</v>
      </c>
      <c r="S28" s="22">
        <v>1873230</v>
      </c>
      <c r="T28" s="22">
        <v>1871972</v>
      </c>
      <c r="U28" s="22">
        <v>1868438</v>
      </c>
      <c r="V28" s="22">
        <v>1870392</v>
      </c>
      <c r="W28" s="22">
        <v>1869902</v>
      </c>
      <c r="X28" s="22">
        <v>1870397</v>
      </c>
      <c r="Y28" s="22">
        <v>1872708</v>
      </c>
      <c r="Z28" s="22">
        <v>1875610</v>
      </c>
      <c r="AA28" s="22">
        <v>1876821</v>
      </c>
      <c r="AB28" s="22">
        <v>1882886</v>
      </c>
      <c r="AC28" s="22">
        <v>1883387</v>
      </c>
      <c r="AD28" s="22">
        <v>1884397</v>
      </c>
      <c r="AE28" s="22">
        <v>1884386</v>
      </c>
      <c r="AF28" s="22">
        <v>1884600</v>
      </c>
      <c r="AG28" s="22">
        <v>1882693</v>
      </c>
      <c r="AH28" s="22">
        <v>1880946</v>
      </c>
      <c r="AI28" s="22">
        <v>1878895</v>
      </c>
      <c r="AJ28" s="22">
        <v>1879416</v>
      </c>
      <c r="AK28" s="22">
        <v>1879522</v>
      </c>
      <c r="AL28" s="22">
        <v>1880356</v>
      </c>
      <c r="AM28" s="22">
        <v>1881256</v>
      </c>
      <c r="AN28" s="22">
        <v>1878739</v>
      </c>
      <c r="AO28" s="22">
        <v>1876471</v>
      </c>
      <c r="AP28" s="22">
        <v>1876168</v>
      </c>
      <c r="AQ28" s="22">
        <v>1874793</v>
      </c>
      <c r="AR28" s="22">
        <v>1872089</v>
      </c>
    </row>
    <row r="29" spans="1:44" x14ac:dyDescent="0.25">
      <c r="A29" s="63" t="s">
        <v>51</v>
      </c>
      <c r="B29" s="63" t="s">
        <v>41</v>
      </c>
      <c r="C29" s="15" t="s">
        <v>42</v>
      </c>
      <c r="D29" s="19">
        <v>17827</v>
      </c>
      <c r="E29" s="19">
        <v>17831</v>
      </c>
      <c r="F29" s="19">
        <v>17799</v>
      </c>
      <c r="G29" s="19">
        <v>17784</v>
      </c>
      <c r="H29" s="19">
        <v>17759</v>
      </c>
      <c r="I29" s="19">
        <v>17741</v>
      </c>
      <c r="J29" s="19">
        <v>17704</v>
      </c>
      <c r="K29" s="19">
        <v>17682</v>
      </c>
      <c r="L29" s="19">
        <v>17705</v>
      </c>
      <c r="M29" s="19">
        <v>17711</v>
      </c>
      <c r="N29" s="19">
        <v>17732</v>
      </c>
      <c r="O29" s="19">
        <v>17694</v>
      </c>
      <c r="P29" s="19">
        <v>17805</v>
      </c>
      <c r="Q29" s="19">
        <v>17882</v>
      </c>
      <c r="R29" s="19">
        <v>17907</v>
      </c>
      <c r="S29" s="19">
        <v>17964</v>
      </c>
      <c r="T29" s="19">
        <v>18003</v>
      </c>
      <c r="U29" s="19">
        <v>17952</v>
      </c>
      <c r="V29" s="19">
        <v>17946</v>
      </c>
      <c r="W29" s="19">
        <v>17942</v>
      </c>
      <c r="X29" s="19">
        <v>17955</v>
      </c>
      <c r="Y29" s="19">
        <v>17976</v>
      </c>
      <c r="Z29" s="19">
        <v>17937</v>
      </c>
      <c r="AA29" s="19">
        <v>17934</v>
      </c>
      <c r="AB29" s="19">
        <v>17878</v>
      </c>
      <c r="AC29" s="19">
        <v>17903</v>
      </c>
      <c r="AD29" s="19">
        <v>17939</v>
      </c>
      <c r="AE29" s="19">
        <v>17971</v>
      </c>
      <c r="AF29" s="19">
        <v>17965</v>
      </c>
      <c r="AG29" s="19">
        <v>17936</v>
      </c>
      <c r="AH29" s="19">
        <v>17921</v>
      </c>
      <c r="AI29" s="19">
        <v>17863</v>
      </c>
      <c r="AJ29" s="19">
        <v>17851</v>
      </c>
      <c r="AK29" s="19">
        <v>17895</v>
      </c>
      <c r="AL29" s="19">
        <v>17965</v>
      </c>
      <c r="AM29" s="19">
        <v>17973</v>
      </c>
      <c r="AN29" s="19">
        <v>17944</v>
      </c>
      <c r="AO29" s="19">
        <v>17990</v>
      </c>
      <c r="AP29" s="19">
        <v>18034</v>
      </c>
      <c r="AQ29" s="19">
        <v>18030</v>
      </c>
      <c r="AR29" s="19">
        <v>17983</v>
      </c>
    </row>
    <row r="30" spans="1:44" x14ac:dyDescent="0.25">
      <c r="A30" s="64"/>
      <c r="B30" s="64"/>
      <c r="C30" s="6" t="s">
        <v>43</v>
      </c>
      <c r="D30" s="19">
        <v>199878</v>
      </c>
      <c r="E30" s="19">
        <v>199968</v>
      </c>
      <c r="F30" s="19">
        <v>200259</v>
      </c>
      <c r="G30" s="19">
        <v>200243</v>
      </c>
      <c r="H30" s="19">
        <v>200147</v>
      </c>
      <c r="I30" s="19">
        <v>200361</v>
      </c>
      <c r="J30" s="19">
        <v>200166</v>
      </c>
      <c r="K30" s="19">
        <v>199931</v>
      </c>
      <c r="L30" s="19">
        <v>199826</v>
      </c>
      <c r="M30" s="19">
        <v>199952</v>
      </c>
      <c r="N30" s="19">
        <v>199974</v>
      </c>
      <c r="O30" s="19">
        <v>199710</v>
      </c>
      <c r="P30" s="19">
        <v>200796</v>
      </c>
      <c r="Q30" s="19">
        <v>202099</v>
      </c>
      <c r="R30" s="19">
        <v>201748</v>
      </c>
      <c r="S30" s="19">
        <v>201771</v>
      </c>
      <c r="T30" s="19">
        <v>201530</v>
      </c>
      <c r="U30" s="19">
        <v>201367</v>
      </c>
      <c r="V30" s="19">
        <v>201448</v>
      </c>
      <c r="W30" s="19">
        <v>201050</v>
      </c>
      <c r="X30" s="19">
        <v>201116</v>
      </c>
      <c r="Y30" s="19">
        <v>201320</v>
      </c>
      <c r="Z30" s="19">
        <v>201373</v>
      </c>
      <c r="AA30" s="19">
        <v>201551</v>
      </c>
      <c r="AB30" s="19">
        <v>199498</v>
      </c>
      <c r="AC30" s="19">
        <v>199530</v>
      </c>
      <c r="AD30" s="19">
        <v>199890</v>
      </c>
      <c r="AE30" s="19">
        <v>200004</v>
      </c>
      <c r="AF30" s="19">
        <v>199801</v>
      </c>
      <c r="AG30" s="19">
        <v>199958</v>
      </c>
      <c r="AH30" s="19">
        <v>199954</v>
      </c>
      <c r="AI30" s="19">
        <v>199603</v>
      </c>
      <c r="AJ30" s="19">
        <v>199793</v>
      </c>
      <c r="AK30" s="19">
        <v>200107</v>
      </c>
      <c r="AL30" s="19">
        <v>200636</v>
      </c>
      <c r="AM30" s="19">
        <v>201006</v>
      </c>
      <c r="AN30" s="19">
        <v>200992</v>
      </c>
      <c r="AO30" s="19">
        <v>201337</v>
      </c>
      <c r="AP30" s="19">
        <v>201804</v>
      </c>
      <c r="AQ30" s="19">
        <v>202087</v>
      </c>
      <c r="AR30" s="19">
        <v>201970</v>
      </c>
    </row>
    <row r="31" spans="1:44" x14ac:dyDescent="0.25">
      <c r="A31" s="64"/>
      <c r="B31" s="64"/>
      <c r="C31" s="6" t="s">
        <v>44</v>
      </c>
      <c r="D31" s="19">
        <v>561066</v>
      </c>
      <c r="E31" s="19">
        <v>560288</v>
      </c>
      <c r="F31" s="19">
        <v>560066</v>
      </c>
      <c r="G31" s="19">
        <v>559414</v>
      </c>
      <c r="H31" s="19">
        <v>559597</v>
      </c>
      <c r="I31" s="19">
        <v>559882</v>
      </c>
      <c r="J31" s="19">
        <v>559296</v>
      </c>
      <c r="K31" s="19">
        <v>558734</v>
      </c>
      <c r="L31" s="19">
        <v>558494</v>
      </c>
      <c r="M31" s="19">
        <v>558407</v>
      </c>
      <c r="N31" s="19">
        <v>557968</v>
      </c>
      <c r="O31" s="19">
        <v>556149</v>
      </c>
      <c r="P31" s="19">
        <v>554378</v>
      </c>
      <c r="Q31" s="19">
        <v>553406</v>
      </c>
      <c r="R31" s="19">
        <v>553305</v>
      </c>
      <c r="S31" s="19">
        <v>553447</v>
      </c>
      <c r="T31" s="19">
        <v>553620</v>
      </c>
      <c r="U31" s="19">
        <v>553812</v>
      </c>
      <c r="V31" s="19">
        <v>554327</v>
      </c>
      <c r="W31" s="19">
        <v>553893</v>
      </c>
      <c r="X31" s="19">
        <v>554030</v>
      </c>
      <c r="Y31" s="19">
        <v>554138</v>
      </c>
      <c r="Z31" s="19">
        <v>553555</v>
      </c>
      <c r="AA31" s="19">
        <v>552741</v>
      </c>
      <c r="AB31" s="19">
        <v>554493</v>
      </c>
      <c r="AC31" s="19">
        <v>554373</v>
      </c>
      <c r="AD31" s="19">
        <v>554606</v>
      </c>
      <c r="AE31" s="19">
        <v>554627</v>
      </c>
      <c r="AF31" s="19">
        <v>554747</v>
      </c>
      <c r="AG31" s="19">
        <v>555058</v>
      </c>
      <c r="AH31" s="19">
        <v>555233</v>
      </c>
      <c r="AI31" s="19">
        <v>554890</v>
      </c>
      <c r="AJ31" s="19">
        <v>554997</v>
      </c>
      <c r="AK31" s="19">
        <v>554726</v>
      </c>
      <c r="AL31" s="19">
        <v>554250</v>
      </c>
      <c r="AM31" s="19">
        <v>553494</v>
      </c>
      <c r="AN31" s="19">
        <v>552263</v>
      </c>
      <c r="AO31" s="19">
        <v>551976</v>
      </c>
      <c r="AP31" s="19">
        <v>552437</v>
      </c>
      <c r="AQ31" s="19">
        <v>552590</v>
      </c>
      <c r="AR31" s="19">
        <v>552584</v>
      </c>
    </row>
    <row r="32" spans="1:44" x14ac:dyDescent="0.25">
      <c r="A32" s="64"/>
      <c r="B32" s="64"/>
      <c r="C32" s="9" t="s">
        <v>53</v>
      </c>
      <c r="D32" s="20">
        <v>778771</v>
      </c>
      <c r="E32" s="20">
        <v>778087</v>
      </c>
      <c r="F32" s="20">
        <v>778124</v>
      </c>
      <c r="G32" s="20">
        <v>777441</v>
      </c>
      <c r="H32" s="20">
        <v>777503</v>
      </c>
      <c r="I32" s="20">
        <v>777984</v>
      </c>
      <c r="J32" s="20">
        <v>777166</v>
      </c>
      <c r="K32" s="20">
        <v>776347</v>
      </c>
      <c r="L32" s="20">
        <v>776025</v>
      </c>
      <c r="M32" s="20">
        <v>776070</v>
      </c>
      <c r="N32" s="20">
        <v>775674</v>
      </c>
      <c r="O32" s="20">
        <v>773553</v>
      </c>
      <c r="P32" s="20">
        <v>772979</v>
      </c>
      <c r="Q32" s="20">
        <v>773387</v>
      </c>
      <c r="R32" s="20">
        <v>772960</v>
      </c>
      <c r="S32" s="20">
        <v>773182</v>
      </c>
      <c r="T32" s="20">
        <v>773153</v>
      </c>
      <c r="U32" s="20">
        <v>773131</v>
      </c>
      <c r="V32" s="20">
        <v>773721</v>
      </c>
      <c r="W32" s="20">
        <v>772885</v>
      </c>
      <c r="X32" s="20">
        <v>773101</v>
      </c>
      <c r="Y32" s="20">
        <v>773434</v>
      </c>
      <c r="Z32" s="20">
        <v>772865</v>
      </c>
      <c r="AA32" s="20">
        <v>772226</v>
      </c>
      <c r="AB32" s="20">
        <v>771869</v>
      </c>
      <c r="AC32" s="20">
        <v>771806</v>
      </c>
      <c r="AD32" s="20">
        <v>772435</v>
      </c>
      <c r="AE32" s="20">
        <v>772602</v>
      </c>
      <c r="AF32" s="20">
        <v>772513</v>
      </c>
      <c r="AG32" s="20">
        <v>772952</v>
      </c>
      <c r="AH32" s="20">
        <v>773108</v>
      </c>
      <c r="AI32" s="20">
        <v>772356</v>
      </c>
      <c r="AJ32" s="20">
        <v>772641</v>
      </c>
      <c r="AK32" s="20">
        <v>772728</v>
      </c>
      <c r="AL32" s="20">
        <v>772851</v>
      </c>
      <c r="AM32" s="20">
        <v>772473</v>
      </c>
      <c r="AN32" s="20">
        <v>771199</v>
      </c>
      <c r="AO32" s="20">
        <v>771303</v>
      </c>
      <c r="AP32" s="20">
        <v>772275</v>
      </c>
      <c r="AQ32" s="20">
        <v>772707</v>
      </c>
      <c r="AR32" s="20">
        <v>772537</v>
      </c>
    </row>
    <row r="33" spans="1:44" x14ac:dyDescent="0.25">
      <c r="A33" s="64"/>
      <c r="B33" s="64" t="s">
        <v>45</v>
      </c>
      <c r="C33" s="6" t="s">
        <v>42</v>
      </c>
      <c r="D33" s="19">
        <v>576528</v>
      </c>
      <c r="E33" s="19">
        <v>571502</v>
      </c>
      <c r="F33" s="19">
        <v>566079</v>
      </c>
      <c r="G33" s="19">
        <v>561439</v>
      </c>
      <c r="H33" s="19">
        <v>558901</v>
      </c>
      <c r="I33" s="19">
        <v>556121</v>
      </c>
      <c r="J33" s="19">
        <v>552722</v>
      </c>
      <c r="K33" s="19">
        <v>551581</v>
      </c>
      <c r="L33" s="19">
        <v>549039</v>
      </c>
      <c r="M33" s="19">
        <v>547094</v>
      </c>
      <c r="N33" s="19">
        <v>545989</v>
      </c>
      <c r="O33" s="19">
        <v>541918</v>
      </c>
      <c r="P33" s="19">
        <v>542744</v>
      </c>
      <c r="Q33" s="19">
        <v>543443</v>
      </c>
      <c r="R33" s="19">
        <v>541468</v>
      </c>
      <c r="S33" s="19">
        <v>541384</v>
      </c>
      <c r="T33" s="19">
        <v>540770</v>
      </c>
      <c r="U33" s="19">
        <v>539109</v>
      </c>
      <c r="V33" s="19">
        <v>538862</v>
      </c>
      <c r="W33" s="19">
        <v>538204</v>
      </c>
      <c r="X33" s="19">
        <v>538232</v>
      </c>
      <c r="Y33" s="19">
        <v>538787</v>
      </c>
      <c r="Z33" s="19">
        <v>539051</v>
      </c>
      <c r="AA33" s="19">
        <v>539102</v>
      </c>
      <c r="AB33" s="19">
        <v>539801</v>
      </c>
      <c r="AC33" s="19">
        <v>538684</v>
      </c>
      <c r="AD33" s="19">
        <v>537627</v>
      </c>
      <c r="AE33" s="19">
        <v>536543</v>
      </c>
      <c r="AF33" s="19">
        <v>535576</v>
      </c>
      <c r="AG33" s="19">
        <v>533553</v>
      </c>
      <c r="AH33" s="19">
        <v>531919</v>
      </c>
      <c r="AI33" s="19">
        <v>530290</v>
      </c>
      <c r="AJ33" s="19">
        <v>529537</v>
      </c>
      <c r="AK33" s="19">
        <v>528973</v>
      </c>
      <c r="AL33" s="19">
        <v>528567</v>
      </c>
      <c r="AM33" s="19">
        <v>528559</v>
      </c>
      <c r="AN33" s="19">
        <v>526828</v>
      </c>
      <c r="AO33" s="19">
        <v>525357</v>
      </c>
      <c r="AP33" s="19">
        <v>524551</v>
      </c>
      <c r="AQ33" s="19">
        <v>523392</v>
      </c>
      <c r="AR33" s="19">
        <v>521662</v>
      </c>
    </row>
    <row r="34" spans="1:44" x14ac:dyDescent="0.25">
      <c r="A34" s="64"/>
      <c r="B34" s="64"/>
      <c r="C34" s="6" t="s">
        <v>43</v>
      </c>
      <c r="D34" s="19">
        <v>1297639</v>
      </c>
      <c r="E34" s="19">
        <v>1283934</v>
      </c>
      <c r="F34" s="19">
        <v>1276616</v>
      </c>
      <c r="G34" s="19">
        <v>1268582</v>
      </c>
      <c r="H34" s="19">
        <v>1264087</v>
      </c>
      <c r="I34" s="19">
        <v>1260761</v>
      </c>
      <c r="J34" s="19">
        <v>1253531</v>
      </c>
      <c r="K34" s="19">
        <v>1250841</v>
      </c>
      <c r="L34" s="19">
        <v>1247587</v>
      </c>
      <c r="M34" s="19">
        <v>1244001</v>
      </c>
      <c r="N34" s="19">
        <v>1242547</v>
      </c>
      <c r="O34" s="19">
        <v>1236569</v>
      </c>
      <c r="P34" s="19">
        <v>1235904</v>
      </c>
      <c r="Q34" s="19">
        <v>1236559</v>
      </c>
      <c r="R34" s="19">
        <v>1231863</v>
      </c>
      <c r="S34" s="19">
        <v>1230512</v>
      </c>
      <c r="T34" s="19">
        <v>1228348</v>
      </c>
      <c r="U34" s="19">
        <v>1224572</v>
      </c>
      <c r="V34" s="19">
        <v>1224828</v>
      </c>
      <c r="W34" s="19">
        <v>1223360</v>
      </c>
      <c r="X34" s="19">
        <v>1221770</v>
      </c>
      <c r="Y34" s="19">
        <v>1221196</v>
      </c>
      <c r="Z34" s="19">
        <v>1220305</v>
      </c>
      <c r="AA34" s="19">
        <v>1218890</v>
      </c>
      <c r="AB34" s="19">
        <v>1219436</v>
      </c>
      <c r="AC34" s="19">
        <v>1218484</v>
      </c>
      <c r="AD34" s="19">
        <v>1217654</v>
      </c>
      <c r="AE34" s="19">
        <v>1216245</v>
      </c>
      <c r="AF34" s="19">
        <v>1215081</v>
      </c>
      <c r="AG34" s="19">
        <v>1212825</v>
      </c>
      <c r="AH34" s="19">
        <v>1210367</v>
      </c>
      <c r="AI34" s="19">
        <v>1208200</v>
      </c>
      <c r="AJ34" s="19">
        <v>1207061</v>
      </c>
      <c r="AK34" s="19">
        <v>1204835</v>
      </c>
      <c r="AL34" s="19">
        <v>1203698</v>
      </c>
      <c r="AM34" s="19">
        <v>1202427</v>
      </c>
      <c r="AN34" s="19">
        <v>1199113</v>
      </c>
      <c r="AO34" s="19">
        <v>1195987</v>
      </c>
      <c r="AP34" s="19">
        <v>1193713</v>
      </c>
      <c r="AQ34" s="19">
        <v>1191192</v>
      </c>
      <c r="AR34" s="19">
        <v>1188360</v>
      </c>
    </row>
    <row r="35" spans="1:44" x14ac:dyDescent="0.25">
      <c r="A35" s="64"/>
      <c r="B35" s="64"/>
      <c r="C35" s="6" t="s">
        <v>44</v>
      </c>
      <c r="D35" s="19">
        <v>421579</v>
      </c>
      <c r="E35" s="19">
        <v>419858</v>
      </c>
      <c r="F35" s="19">
        <v>418251</v>
      </c>
      <c r="G35" s="19">
        <v>417088</v>
      </c>
      <c r="H35" s="19">
        <v>416067</v>
      </c>
      <c r="I35" s="19">
        <v>414983</v>
      </c>
      <c r="J35" s="19">
        <v>413957</v>
      </c>
      <c r="K35" s="19">
        <v>413183</v>
      </c>
      <c r="L35" s="19">
        <v>412353</v>
      </c>
      <c r="M35" s="19">
        <v>411328</v>
      </c>
      <c r="N35" s="19">
        <v>410343</v>
      </c>
      <c r="O35" s="19">
        <v>409272</v>
      </c>
      <c r="P35" s="19">
        <v>406470</v>
      </c>
      <c r="Q35" s="19">
        <v>404202</v>
      </c>
      <c r="R35" s="19">
        <v>403162</v>
      </c>
      <c r="S35" s="19">
        <v>402339</v>
      </c>
      <c r="T35" s="19">
        <v>401705</v>
      </c>
      <c r="U35" s="19">
        <v>400653</v>
      </c>
      <c r="V35" s="19">
        <v>400027</v>
      </c>
      <c r="W35" s="19">
        <v>399768</v>
      </c>
      <c r="X35" s="19">
        <v>399690</v>
      </c>
      <c r="Y35" s="19">
        <v>399167</v>
      </c>
      <c r="Z35" s="19">
        <v>400056</v>
      </c>
      <c r="AA35" s="19">
        <v>399875</v>
      </c>
      <c r="AB35" s="19">
        <v>402824</v>
      </c>
      <c r="AC35" s="19">
        <v>402897</v>
      </c>
      <c r="AD35" s="19">
        <v>402728</v>
      </c>
      <c r="AE35" s="19">
        <v>402365</v>
      </c>
      <c r="AF35" s="19">
        <v>402265</v>
      </c>
      <c r="AG35" s="19">
        <v>401874</v>
      </c>
      <c r="AH35" s="19">
        <v>401654</v>
      </c>
      <c r="AI35" s="19">
        <v>401602</v>
      </c>
      <c r="AJ35" s="19">
        <v>401708</v>
      </c>
      <c r="AK35" s="19">
        <v>401522</v>
      </c>
      <c r="AL35" s="19">
        <v>401678</v>
      </c>
      <c r="AM35" s="19">
        <v>401607</v>
      </c>
      <c r="AN35" s="19">
        <v>401446</v>
      </c>
      <c r="AO35" s="19">
        <v>400948</v>
      </c>
      <c r="AP35" s="19">
        <v>400452</v>
      </c>
      <c r="AQ35" s="19">
        <v>400066</v>
      </c>
      <c r="AR35" s="19">
        <v>399895</v>
      </c>
    </row>
    <row r="36" spans="1:44" x14ac:dyDescent="0.25">
      <c r="A36" s="64"/>
      <c r="B36" s="64"/>
      <c r="C36" s="9" t="s">
        <v>53</v>
      </c>
      <c r="D36" s="20">
        <v>2295746</v>
      </c>
      <c r="E36" s="20">
        <v>2275294</v>
      </c>
      <c r="F36" s="20">
        <v>2260946</v>
      </c>
      <c r="G36" s="20">
        <v>2247109</v>
      </c>
      <c r="H36" s="20">
        <v>2239055</v>
      </c>
      <c r="I36" s="20">
        <v>2231865</v>
      </c>
      <c r="J36" s="20">
        <v>2220210</v>
      </c>
      <c r="K36" s="20">
        <v>2215605</v>
      </c>
      <c r="L36" s="20">
        <v>2208979</v>
      </c>
      <c r="M36" s="20">
        <v>2202423</v>
      </c>
      <c r="N36" s="20">
        <v>2198879</v>
      </c>
      <c r="O36" s="20">
        <v>2187759</v>
      </c>
      <c r="P36" s="20">
        <v>2185118</v>
      </c>
      <c r="Q36" s="20">
        <v>2184204</v>
      </c>
      <c r="R36" s="20">
        <v>2176493</v>
      </c>
      <c r="S36" s="20">
        <v>2174235</v>
      </c>
      <c r="T36" s="20">
        <v>2170823</v>
      </c>
      <c r="U36" s="20">
        <v>2164334</v>
      </c>
      <c r="V36" s="20">
        <v>2163717</v>
      </c>
      <c r="W36" s="20">
        <v>2161332</v>
      </c>
      <c r="X36" s="20">
        <v>2159692</v>
      </c>
      <c r="Y36" s="20">
        <v>2159150</v>
      </c>
      <c r="Z36" s="20">
        <v>2159412</v>
      </c>
      <c r="AA36" s="20">
        <v>2157867</v>
      </c>
      <c r="AB36" s="20">
        <v>2162061</v>
      </c>
      <c r="AC36" s="20">
        <v>2160065</v>
      </c>
      <c r="AD36" s="20">
        <v>2158009</v>
      </c>
      <c r="AE36" s="20">
        <v>2155153</v>
      </c>
      <c r="AF36" s="20">
        <v>2152922</v>
      </c>
      <c r="AG36" s="20">
        <v>2148252</v>
      </c>
      <c r="AH36" s="20">
        <v>2143940</v>
      </c>
      <c r="AI36" s="20">
        <v>2140092</v>
      </c>
      <c r="AJ36" s="20">
        <v>2138306</v>
      </c>
      <c r="AK36" s="20">
        <v>2135330</v>
      </c>
      <c r="AL36" s="20">
        <v>2133943</v>
      </c>
      <c r="AM36" s="20">
        <v>2132593</v>
      </c>
      <c r="AN36" s="20">
        <v>2127387</v>
      </c>
      <c r="AO36" s="20">
        <v>2122292</v>
      </c>
      <c r="AP36" s="20">
        <v>2118716</v>
      </c>
      <c r="AQ36" s="20">
        <v>2114650</v>
      </c>
      <c r="AR36" s="20">
        <v>2109917</v>
      </c>
    </row>
    <row r="37" spans="1:44" x14ac:dyDescent="0.25">
      <c r="A37" s="64"/>
      <c r="B37" s="64" t="s">
        <v>53</v>
      </c>
      <c r="C37" s="6" t="s">
        <v>42</v>
      </c>
      <c r="D37" s="19">
        <v>594355</v>
      </c>
      <c r="E37" s="19">
        <v>589333</v>
      </c>
      <c r="F37" s="19">
        <v>583878</v>
      </c>
      <c r="G37" s="19">
        <v>579223</v>
      </c>
      <c r="H37" s="19">
        <v>576660</v>
      </c>
      <c r="I37" s="19">
        <v>573862</v>
      </c>
      <c r="J37" s="19">
        <v>570426</v>
      </c>
      <c r="K37" s="19">
        <v>569263</v>
      </c>
      <c r="L37" s="19">
        <v>566744</v>
      </c>
      <c r="M37" s="19">
        <v>564805</v>
      </c>
      <c r="N37" s="19">
        <v>563721</v>
      </c>
      <c r="O37" s="19">
        <v>559612</v>
      </c>
      <c r="P37" s="19">
        <v>560549</v>
      </c>
      <c r="Q37" s="19">
        <v>561325</v>
      </c>
      <c r="R37" s="19">
        <v>559375</v>
      </c>
      <c r="S37" s="19">
        <v>559348</v>
      </c>
      <c r="T37" s="19">
        <v>558773</v>
      </c>
      <c r="U37" s="19">
        <v>557061</v>
      </c>
      <c r="V37" s="19">
        <v>556808</v>
      </c>
      <c r="W37" s="19">
        <v>556146</v>
      </c>
      <c r="X37" s="19">
        <v>556187</v>
      </c>
      <c r="Y37" s="19">
        <v>556763</v>
      </c>
      <c r="Z37" s="19">
        <v>556988</v>
      </c>
      <c r="AA37" s="19">
        <v>557036</v>
      </c>
      <c r="AB37" s="19">
        <v>557679</v>
      </c>
      <c r="AC37" s="19">
        <v>556587</v>
      </c>
      <c r="AD37" s="19">
        <v>555566</v>
      </c>
      <c r="AE37" s="19">
        <v>554514</v>
      </c>
      <c r="AF37" s="19">
        <v>553541</v>
      </c>
      <c r="AG37" s="19">
        <v>551489</v>
      </c>
      <c r="AH37" s="19">
        <v>549840</v>
      </c>
      <c r="AI37" s="19">
        <v>548153</v>
      </c>
      <c r="AJ37" s="19">
        <v>547388</v>
      </c>
      <c r="AK37" s="19">
        <v>546868</v>
      </c>
      <c r="AL37" s="19">
        <v>546532</v>
      </c>
      <c r="AM37" s="19">
        <v>546532</v>
      </c>
      <c r="AN37" s="19">
        <v>544772</v>
      </c>
      <c r="AO37" s="19">
        <v>543347</v>
      </c>
      <c r="AP37" s="19">
        <v>542585</v>
      </c>
      <c r="AQ37" s="19">
        <v>541422</v>
      </c>
      <c r="AR37" s="19">
        <v>539645</v>
      </c>
    </row>
    <row r="38" spans="1:44" x14ac:dyDescent="0.25">
      <c r="A38" s="64"/>
      <c r="B38" s="64"/>
      <c r="C38" s="6" t="s">
        <v>43</v>
      </c>
      <c r="D38" s="19">
        <v>1497517</v>
      </c>
      <c r="E38" s="19">
        <v>1483902</v>
      </c>
      <c r="F38" s="19">
        <v>1476875</v>
      </c>
      <c r="G38" s="19">
        <v>1468825</v>
      </c>
      <c r="H38" s="19">
        <v>1464234</v>
      </c>
      <c r="I38" s="19">
        <v>1461122</v>
      </c>
      <c r="J38" s="19">
        <v>1453697</v>
      </c>
      <c r="K38" s="19">
        <v>1450772</v>
      </c>
      <c r="L38" s="19">
        <v>1447413</v>
      </c>
      <c r="M38" s="19">
        <v>1443953</v>
      </c>
      <c r="N38" s="19">
        <v>1442521</v>
      </c>
      <c r="O38" s="19">
        <v>1436279</v>
      </c>
      <c r="P38" s="19">
        <v>1436700</v>
      </c>
      <c r="Q38" s="19">
        <v>1438658</v>
      </c>
      <c r="R38" s="19">
        <v>1433611</v>
      </c>
      <c r="S38" s="19">
        <v>1432283</v>
      </c>
      <c r="T38" s="19">
        <v>1429878</v>
      </c>
      <c r="U38" s="19">
        <v>1425939</v>
      </c>
      <c r="V38" s="19">
        <v>1426276</v>
      </c>
      <c r="W38" s="19">
        <v>1424410</v>
      </c>
      <c r="X38" s="19">
        <v>1422886</v>
      </c>
      <c r="Y38" s="19">
        <v>1422516</v>
      </c>
      <c r="Z38" s="19">
        <v>1421678</v>
      </c>
      <c r="AA38" s="19">
        <v>1420441</v>
      </c>
      <c r="AB38" s="19">
        <v>1418934</v>
      </c>
      <c r="AC38" s="19">
        <v>1418014</v>
      </c>
      <c r="AD38" s="19">
        <v>1417544</v>
      </c>
      <c r="AE38" s="19">
        <v>1416249</v>
      </c>
      <c r="AF38" s="19">
        <v>1414882</v>
      </c>
      <c r="AG38" s="19">
        <v>1412783</v>
      </c>
      <c r="AH38" s="19">
        <v>1410321</v>
      </c>
      <c r="AI38" s="19">
        <v>1407803</v>
      </c>
      <c r="AJ38" s="19">
        <v>1406854</v>
      </c>
      <c r="AK38" s="19">
        <v>1404942</v>
      </c>
      <c r="AL38" s="19">
        <v>1404334</v>
      </c>
      <c r="AM38" s="19">
        <v>1403433</v>
      </c>
      <c r="AN38" s="19">
        <v>1400105</v>
      </c>
      <c r="AO38" s="19">
        <v>1397324</v>
      </c>
      <c r="AP38" s="19">
        <v>1395517</v>
      </c>
      <c r="AQ38" s="19">
        <v>1393279</v>
      </c>
      <c r="AR38" s="19">
        <v>1390330</v>
      </c>
    </row>
    <row r="39" spans="1:44" x14ac:dyDescent="0.25">
      <c r="A39" s="64"/>
      <c r="B39" s="64"/>
      <c r="C39" s="6" t="s">
        <v>44</v>
      </c>
      <c r="D39" s="19">
        <v>982645</v>
      </c>
      <c r="E39" s="19">
        <v>980146</v>
      </c>
      <c r="F39" s="19">
        <v>978317</v>
      </c>
      <c r="G39" s="19">
        <v>976502</v>
      </c>
      <c r="H39" s="19">
        <v>975664</v>
      </c>
      <c r="I39" s="19">
        <v>974865</v>
      </c>
      <c r="J39" s="19">
        <v>973253</v>
      </c>
      <c r="K39" s="19">
        <v>971917</v>
      </c>
      <c r="L39" s="19">
        <v>970847</v>
      </c>
      <c r="M39" s="19">
        <v>969735</v>
      </c>
      <c r="N39" s="19">
        <v>968311</v>
      </c>
      <c r="O39" s="19">
        <v>965421</v>
      </c>
      <c r="P39" s="19">
        <v>960848</v>
      </c>
      <c r="Q39" s="19">
        <v>957608</v>
      </c>
      <c r="R39" s="19">
        <v>956467</v>
      </c>
      <c r="S39" s="19">
        <v>955786</v>
      </c>
      <c r="T39" s="19">
        <v>955325</v>
      </c>
      <c r="U39" s="19">
        <v>954465</v>
      </c>
      <c r="V39" s="19">
        <v>954354</v>
      </c>
      <c r="W39" s="19">
        <v>953661</v>
      </c>
      <c r="X39" s="19">
        <v>953720</v>
      </c>
      <c r="Y39" s="19">
        <v>953305</v>
      </c>
      <c r="Z39" s="19">
        <v>953611</v>
      </c>
      <c r="AA39" s="19">
        <v>952616</v>
      </c>
      <c r="AB39" s="19">
        <v>957317</v>
      </c>
      <c r="AC39" s="19">
        <v>957270</v>
      </c>
      <c r="AD39" s="19">
        <v>957334</v>
      </c>
      <c r="AE39" s="19">
        <v>956992</v>
      </c>
      <c r="AF39" s="19">
        <v>957012</v>
      </c>
      <c r="AG39" s="19">
        <v>956932</v>
      </c>
      <c r="AH39" s="19">
        <v>956887</v>
      </c>
      <c r="AI39" s="19">
        <v>956492</v>
      </c>
      <c r="AJ39" s="19">
        <v>956705</v>
      </c>
      <c r="AK39" s="19">
        <v>956248</v>
      </c>
      <c r="AL39" s="19">
        <v>955928</v>
      </c>
      <c r="AM39" s="19">
        <v>955101</v>
      </c>
      <c r="AN39" s="19">
        <v>953709</v>
      </c>
      <c r="AO39" s="19">
        <v>952924</v>
      </c>
      <c r="AP39" s="19">
        <v>952889</v>
      </c>
      <c r="AQ39" s="19">
        <v>952656</v>
      </c>
      <c r="AR39" s="19">
        <v>952479</v>
      </c>
    </row>
    <row r="40" spans="1:44" x14ac:dyDescent="0.25">
      <c r="A40" s="65"/>
      <c r="B40" s="65"/>
      <c r="C40" s="21" t="s">
        <v>53</v>
      </c>
      <c r="D40" s="22">
        <v>3074517</v>
      </c>
      <c r="E40" s="22">
        <v>3053381</v>
      </c>
      <c r="F40" s="22">
        <v>3039070</v>
      </c>
      <c r="G40" s="22">
        <v>3024550</v>
      </c>
      <c r="H40" s="22">
        <v>3016558</v>
      </c>
      <c r="I40" s="22">
        <v>3009849</v>
      </c>
      <c r="J40" s="22">
        <v>2997376</v>
      </c>
      <c r="K40" s="22">
        <v>2991952</v>
      </c>
      <c r="L40" s="22">
        <v>2985004</v>
      </c>
      <c r="M40" s="22">
        <v>2978493</v>
      </c>
      <c r="N40" s="22">
        <v>2974553</v>
      </c>
      <c r="O40" s="22">
        <v>2961312</v>
      </c>
      <c r="P40" s="22">
        <v>2958097</v>
      </c>
      <c r="Q40" s="22">
        <v>2957591</v>
      </c>
      <c r="R40" s="22">
        <v>2949453</v>
      </c>
      <c r="S40" s="22">
        <v>2947417</v>
      </c>
      <c r="T40" s="22">
        <v>2943976</v>
      </c>
      <c r="U40" s="22">
        <v>2937465</v>
      </c>
      <c r="V40" s="22">
        <v>2937438</v>
      </c>
      <c r="W40" s="22">
        <v>2934217</v>
      </c>
      <c r="X40" s="22">
        <v>2932793</v>
      </c>
      <c r="Y40" s="22">
        <v>2932584</v>
      </c>
      <c r="Z40" s="22">
        <v>2932277</v>
      </c>
      <c r="AA40" s="22">
        <v>2930093</v>
      </c>
      <c r="AB40" s="22">
        <v>2933930</v>
      </c>
      <c r="AC40" s="22">
        <v>2931871</v>
      </c>
      <c r="AD40" s="22">
        <v>2930444</v>
      </c>
      <c r="AE40" s="22">
        <v>2927755</v>
      </c>
      <c r="AF40" s="22">
        <v>2925435</v>
      </c>
      <c r="AG40" s="22">
        <v>2921204</v>
      </c>
      <c r="AH40" s="22">
        <v>2917048</v>
      </c>
      <c r="AI40" s="22">
        <v>2912448</v>
      </c>
      <c r="AJ40" s="22">
        <v>2910947</v>
      </c>
      <c r="AK40" s="22">
        <v>2908058</v>
      </c>
      <c r="AL40" s="22">
        <v>2906794</v>
      </c>
      <c r="AM40" s="22">
        <v>2905066</v>
      </c>
      <c r="AN40" s="22">
        <v>2898586</v>
      </c>
      <c r="AO40" s="22">
        <v>2893595</v>
      </c>
      <c r="AP40" s="22">
        <v>2890991</v>
      </c>
      <c r="AQ40" s="22">
        <v>2887357</v>
      </c>
      <c r="AR40" s="22">
        <v>2882454</v>
      </c>
    </row>
    <row r="41" spans="1:44" x14ac:dyDescent="0.25">
      <c r="A41" s="17" t="s">
        <v>54</v>
      </c>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E7983-D4DC-416E-ABB9-73BDCDF6C38B}">
  <sheetPr codeName="Feuil6">
    <tabColor theme="8" tint="-0.249977111117893"/>
  </sheetPr>
  <dimension ref="A1:AR44"/>
  <sheetViews>
    <sheetView showGridLines="0" zoomScaleNormal="100" workbookViewId="0">
      <pane xSplit="3" ySplit="4" topLeftCell="AB5" activePane="bottomRight" state="frozen"/>
      <selection activeCell="AR10" sqref="AR10"/>
      <selection pane="topRight" activeCell="AR10" sqref="AR10"/>
      <selection pane="bottomLeft" activeCell="AR10" sqref="AR10"/>
      <selection pane="bottomRight" activeCell="AR8" sqref="AR8"/>
    </sheetView>
  </sheetViews>
  <sheetFormatPr baseColWidth="10" defaultColWidth="11.42578125" defaultRowHeight="15" x14ac:dyDescent="0.25"/>
  <cols>
    <col min="1" max="1" width="20.5703125" bestFit="1" customWidth="1"/>
    <col min="2" max="2" width="23.85546875" customWidth="1"/>
    <col min="3" max="3" width="15.140625" customWidth="1"/>
    <col min="4" max="21" width="11.7109375" bestFit="1" customWidth="1"/>
    <col min="22" max="27" width="8.5703125" customWidth="1"/>
    <col min="28" max="28" width="10.7109375" bestFit="1" customWidth="1"/>
    <col min="29" max="44" width="8.5703125" customWidth="1"/>
  </cols>
  <sheetData>
    <row r="1" spans="1:44" ht="21" x14ac:dyDescent="0.3">
      <c r="A1" s="41" t="s">
        <v>59</v>
      </c>
    </row>
    <row r="2" spans="1:44" s="39" customFormat="1" ht="18.75" x14ac:dyDescent="0.3">
      <c r="A2" s="38" t="s">
        <v>57</v>
      </c>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row>
    <row r="3" spans="1:44" ht="19.5" thickBot="1" x14ac:dyDescent="0.35">
      <c r="A3" s="38" t="s">
        <v>58</v>
      </c>
    </row>
    <row r="4" spans="1:44" s="3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c r="AR4" s="8">
        <v>46143</v>
      </c>
    </row>
    <row r="5" spans="1:44" x14ac:dyDescent="0.25">
      <c r="A5" s="71" t="s">
        <v>49</v>
      </c>
      <c r="B5" s="71" t="s">
        <v>41</v>
      </c>
      <c r="C5" s="36" t="s">
        <v>42</v>
      </c>
      <c r="D5" s="23">
        <v>0</v>
      </c>
      <c r="E5" s="23">
        <v>0</v>
      </c>
      <c r="F5" s="23">
        <v>0</v>
      </c>
      <c r="G5" s="23">
        <v>0</v>
      </c>
      <c r="H5" s="23">
        <v>0</v>
      </c>
      <c r="I5" s="23">
        <v>0</v>
      </c>
      <c r="J5" s="23">
        <v>4.2535091450446316E-4</v>
      </c>
      <c r="K5" s="23">
        <v>0</v>
      </c>
      <c r="L5" s="23">
        <v>4.0633888663155204E-4</v>
      </c>
      <c r="M5" s="23">
        <v>1.5860428231562196E-3</v>
      </c>
      <c r="N5" s="23">
        <v>1.944768572539779E-3</v>
      </c>
      <c r="O5" s="23">
        <v>7.8247261345842922E-4</v>
      </c>
      <c r="P5" s="23">
        <v>1.5503875968991832E-3</v>
      </c>
      <c r="Q5" s="24">
        <v>0</v>
      </c>
      <c r="R5" s="24">
        <v>0</v>
      </c>
      <c r="S5" s="24">
        <v>0</v>
      </c>
      <c r="T5" s="24">
        <v>0</v>
      </c>
      <c r="U5" s="24">
        <v>0</v>
      </c>
      <c r="V5" s="24">
        <v>0</v>
      </c>
      <c r="W5" s="24">
        <v>0</v>
      </c>
      <c r="X5" s="24">
        <v>0</v>
      </c>
      <c r="Y5" s="24">
        <v>0</v>
      </c>
      <c r="Z5" s="24">
        <v>3.9904229848364281E-4</v>
      </c>
      <c r="AA5" s="24">
        <v>4.0355125100877132E-4</v>
      </c>
      <c r="AB5" s="24">
        <v>1.1705033164259859E-3</v>
      </c>
      <c r="AC5" s="24">
        <v>8.1201786439311086E-4</v>
      </c>
      <c r="AD5" s="24">
        <v>1.1914217633042234E-3</v>
      </c>
      <c r="AE5" s="24">
        <v>2.015316404675449E-3</v>
      </c>
      <c r="AF5" s="24">
        <v>1.216051884880498E-3</v>
      </c>
      <c r="AG5" s="24">
        <v>1.2170385395537942E-3</v>
      </c>
      <c r="AH5" s="24">
        <v>1.6266775111835052E-3</v>
      </c>
      <c r="AI5" s="24">
        <v>9.2936802973975219E-4</v>
      </c>
      <c r="AJ5" s="24">
        <v>2.0161290322580072E-3</v>
      </c>
      <c r="AK5" s="24">
        <v>3.5307963907413864E-3</v>
      </c>
      <c r="AL5" s="24">
        <v>4.4070512820513219E-3</v>
      </c>
      <c r="AM5" s="24">
        <v>3.489724699495822E-3</v>
      </c>
      <c r="AN5" s="24">
        <v>5.6134723336005443E-3</v>
      </c>
      <c r="AO5" s="24">
        <v>7.6612903225805606E-3</v>
      </c>
      <c r="AP5" s="24">
        <v>7.8678206136899576E-3</v>
      </c>
      <c r="AQ5" s="24">
        <v>1.3562026326286336E-2</v>
      </c>
      <c r="AR5" s="24">
        <v>2.1331058020477744E-2</v>
      </c>
    </row>
    <row r="6" spans="1:44" x14ac:dyDescent="0.25">
      <c r="A6" s="68"/>
      <c r="B6" s="68"/>
      <c r="C6" t="s">
        <v>43</v>
      </c>
      <c r="D6" s="24">
        <v>0</v>
      </c>
      <c r="E6" s="24">
        <v>0</v>
      </c>
      <c r="F6" s="24">
        <v>0</v>
      </c>
      <c r="G6" s="24">
        <v>2.2485553032192129E-5</v>
      </c>
      <c r="H6" s="24">
        <v>6.6761616521304745E-5</v>
      </c>
      <c r="I6" s="24">
        <v>6.6217856748762571E-5</v>
      </c>
      <c r="J6" s="24">
        <v>1.1322207377539861E-4</v>
      </c>
      <c r="K6" s="24">
        <v>1.5963511972638678E-4</v>
      </c>
      <c r="L6" s="24">
        <v>4.4661798530576391E-5</v>
      </c>
      <c r="M6" s="24">
        <v>1.1048258794410515E-4</v>
      </c>
      <c r="N6" s="24">
        <v>8.7796312554955236E-5</v>
      </c>
      <c r="O6" s="24">
        <v>6.6355532945427953E-5</v>
      </c>
      <c r="P6" s="24">
        <v>2.1652051531884098E-4</v>
      </c>
      <c r="Q6" s="24">
        <v>0</v>
      </c>
      <c r="R6" s="24">
        <v>2.1789340654443379E-5</v>
      </c>
      <c r="S6" s="24">
        <v>2.1928381904734451E-5</v>
      </c>
      <c r="T6" s="24">
        <v>0</v>
      </c>
      <c r="U6" s="24">
        <v>2.2275683863481888E-5</v>
      </c>
      <c r="V6" s="24">
        <v>6.6436353972854079E-5</v>
      </c>
      <c r="W6" s="24">
        <v>2.2897966660551106E-5</v>
      </c>
      <c r="X6" s="24">
        <v>6.6991201822075297E-5</v>
      </c>
      <c r="Y6" s="24">
        <v>8.7621300738138785E-5</v>
      </c>
      <c r="Z6" s="24">
        <v>1.5497354380222816E-4</v>
      </c>
      <c r="AA6" s="24">
        <v>1.9761977954413368E-4</v>
      </c>
      <c r="AB6" s="24">
        <v>1.55049061953072E-4</v>
      </c>
      <c r="AC6" s="24">
        <v>6.8615342390554446E-5</v>
      </c>
      <c r="AD6" s="24">
        <v>1.1197957492559141E-4</v>
      </c>
      <c r="AE6" s="24">
        <v>1.8011527377526093E-4</v>
      </c>
      <c r="AF6" s="24">
        <v>1.5923566878983664E-4</v>
      </c>
      <c r="AG6" s="24">
        <v>2.2762451060720501E-4</v>
      </c>
      <c r="AH6" s="24">
        <v>1.5911622303543815E-4</v>
      </c>
      <c r="AI6" s="24">
        <v>2.1334597605782157E-4</v>
      </c>
      <c r="AJ6" s="24">
        <v>1.8249424002547698E-4</v>
      </c>
      <c r="AK6" s="24">
        <v>5.1863711186772576E-4</v>
      </c>
      <c r="AL6" s="24">
        <v>4.0964952207556138E-4</v>
      </c>
      <c r="AM6" s="24">
        <v>5.8172055039706905E-4</v>
      </c>
      <c r="AN6" s="24">
        <v>8.6046827589325581E-4</v>
      </c>
      <c r="AO6" s="24">
        <v>1.5950069348127371E-3</v>
      </c>
      <c r="AP6" s="24">
        <v>1.5781760793596167E-3</v>
      </c>
      <c r="AQ6" s="24">
        <v>2.9102408396159962E-3</v>
      </c>
      <c r="AR6" s="24">
        <v>3.9112818230788715E-3</v>
      </c>
    </row>
    <row r="7" spans="1:44" x14ac:dyDescent="0.25">
      <c r="A7" s="68"/>
      <c r="B7" s="68"/>
      <c r="C7" t="s">
        <v>44</v>
      </c>
      <c r="D7" s="24">
        <v>6.4869773928055707E-6</v>
      </c>
      <c r="E7" s="24">
        <v>1.3242533694057812E-5</v>
      </c>
      <c r="F7" s="24">
        <v>6.5012742498371523E-6</v>
      </c>
      <c r="G7" s="24">
        <v>1.9876764062898289E-5</v>
      </c>
      <c r="H7" s="24">
        <v>3.9488882234373079E-5</v>
      </c>
      <c r="I7" s="24">
        <v>2.6259728408861704E-5</v>
      </c>
      <c r="J7" s="24">
        <v>3.3277095042638649E-5</v>
      </c>
      <c r="K7" s="24">
        <v>3.6671433953028298E-5</v>
      </c>
      <c r="L7" s="24">
        <v>3.320383836369345E-5</v>
      </c>
      <c r="M7" s="24">
        <v>6.2499383229663863E-5</v>
      </c>
      <c r="N7" s="24">
        <v>2.6267229660925651E-5</v>
      </c>
      <c r="O7" s="24">
        <v>7.9656679710549128E-5</v>
      </c>
      <c r="P7" s="24">
        <v>9.3348269056381383E-5</v>
      </c>
      <c r="Q7" s="24">
        <v>0</v>
      </c>
      <c r="R7" s="24">
        <v>0</v>
      </c>
      <c r="S7" s="24">
        <v>1.0133697245562345E-5</v>
      </c>
      <c r="T7" s="24">
        <v>2.3712255170948993E-5</v>
      </c>
      <c r="U7" s="24">
        <v>3.0684154361804161E-5</v>
      </c>
      <c r="V7" s="24">
        <v>3.3910374879209115E-5</v>
      </c>
      <c r="W7" s="24">
        <v>4.4746733488532087E-5</v>
      </c>
      <c r="X7" s="24">
        <v>4.1075352734676329E-5</v>
      </c>
      <c r="Y7" s="24">
        <v>5.7454754381014439E-5</v>
      </c>
      <c r="Z7" s="24">
        <v>5.0849353704807143E-5</v>
      </c>
      <c r="AA7" s="24">
        <v>6.1359731653443106E-5</v>
      </c>
      <c r="AB7" s="24">
        <v>4.7680838092922784E-5</v>
      </c>
      <c r="AC7" s="24">
        <v>6.9591843835814515E-5</v>
      </c>
      <c r="AD7" s="24">
        <v>6.2086092715185615E-5</v>
      </c>
      <c r="AE7" s="24">
        <v>1.0032935706183466E-4</v>
      </c>
      <c r="AF7" s="24">
        <v>5.218226220549127E-5</v>
      </c>
      <c r="AG7" s="24">
        <v>1.1140276975130092E-4</v>
      </c>
      <c r="AH7" s="24">
        <v>1.1818194457968723E-4</v>
      </c>
      <c r="AI7" s="24">
        <v>1.5947211187139487E-4</v>
      </c>
      <c r="AJ7" s="24">
        <v>1.2903810809206107E-4</v>
      </c>
      <c r="AK7" s="24">
        <v>1.4211734039526469E-4</v>
      </c>
      <c r="AL7" s="24">
        <v>2.2353705475963714E-4</v>
      </c>
      <c r="AM7" s="24">
        <v>2.8661207056246418E-4</v>
      </c>
      <c r="AN7" s="24">
        <v>3.811338732728764E-4</v>
      </c>
      <c r="AO7" s="24">
        <v>7.2976169506033806E-4</v>
      </c>
      <c r="AP7" s="24">
        <v>8.1492084638390416E-4</v>
      </c>
      <c r="AQ7" s="24">
        <v>1.176688726608921E-3</v>
      </c>
      <c r="AR7" s="24">
        <v>1.80322774152053E-3</v>
      </c>
    </row>
    <row r="8" spans="1:44" x14ac:dyDescent="0.25">
      <c r="A8" s="68"/>
      <c r="B8" s="68"/>
      <c r="C8" s="34" t="s">
        <v>53</v>
      </c>
      <c r="D8" s="25">
        <v>5.604407306014636E-6</v>
      </c>
      <c r="E8" s="25">
        <v>1.1461186691263947E-5</v>
      </c>
      <c r="F8" s="25">
        <v>5.6118927229675819E-6</v>
      </c>
      <c r="G8" s="25">
        <v>2.0071109072095084E-5</v>
      </c>
      <c r="H8" s="25">
        <v>4.2707301240119122E-5</v>
      </c>
      <c r="I8" s="25">
        <v>3.1209392324704766E-5</v>
      </c>
      <c r="J8" s="25">
        <v>4.6106985496452424E-5</v>
      </c>
      <c r="K8" s="25">
        <v>5.2022519970940095E-5</v>
      </c>
      <c r="L8" s="25">
        <v>3.7312147687318387E-5</v>
      </c>
      <c r="M8" s="25">
        <v>7.959497528298165E-5</v>
      </c>
      <c r="N8" s="25">
        <v>4.8200559693567513E-5</v>
      </c>
      <c r="O8" s="25">
        <v>8.3080272732516391E-5</v>
      </c>
      <c r="P8" s="25">
        <v>1.2044150414225463E-4</v>
      </c>
      <c r="Q8" s="25">
        <v>0</v>
      </c>
      <c r="R8" s="25">
        <v>2.8930748467992373E-6</v>
      </c>
      <c r="S8" s="25">
        <v>1.1621521896376663E-5</v>
      </c>
      <c r="T8" s="25">
        <v>2.0405783582200243E-5</v>
      </c>
      <c r="U8" s="25">
        <v>2.9353058588643677E-5</v>
      </c>
      <c r="V8" s="25">
        <v>3.7952436838351034E-5</v>
      </c>
      <c r="W8" s="25">
        <v>4.1614648356169681E-5</v>
      </c>
      <c r="X8" s="25">
        <v>4.4193295582362069E-5</v>
      </c>
      <c r="Y8" s="25">
        <v>6.1028415992980811E-5</v>
      </c>
      <c r="Z8" s="25">
        <v>6.7121144911697073E-5</v>
      </c>
      <c r="AA8" s="25">
        <v>8.2021958450084753E-5</v>
      </c>
      <c r="AB8" s="25">
        <v>7.031339265051173E-5</v>
      </c>
      <c r="AC8" s="25">
        <v>7.4945664393366584E-5</v>
      </c>
      <c r="AD8" s="25">
        <v>7.7130965412619545E-5</v>
      </c>
      <c r="AE8" s="25">
        <v>1.2502046465945327E-4</v>
      </c>
      <c r="AF8" s="25">
        <v>7.487697712660335E-5</v>
      </c>
      <c r="AG8" s="25">
        <v>1.3487470140249869E-4</v>
      </c>
      <c r="AH8" s="25">
        <v>1.3467247653697889E-4</v>
      </c>
      <c r="AI8" s="25">
        <v>1.7150662444342935E-4</v>
      </c>
      <c r="AJ8" s="25">
        <v>1.5012580542483889E-4</v>
      </c>
      <c r="AK8" s="25">
        <v>2.1765705596465956E-4</v>
      </c>
      <c r="AL8" s="25">
        <v>2.7949582559450015E-4</v>
      </c>
      <c r="AM8" s="25">
        <v>3.509561304837483E-4</v>
      </c>
      <c r="AN8" s="25">
        <v>4.8481763281738033E-4</v>
      </c>
      <c r="AO8" s="25">
        <v>8.9838938233421928E-4</v>
      </c>
      <c r="AP8" s="25">
        <v>9.7225133912437478E-4</v>
      </c>
      <c r="AQ8" s="25">
        <v>1.5033956533188064E-3</v>
      </c>
      <c r="AR8" s="25">
        <v>2.2252126538768735E-3</v>
      </c>
    </row>
    <row r="9" spans="1:44" x14ac:dyDescent="0.25">
      <c r="A9" s="68"/>
      <c r="B9" s="70" t="s">
        <v>45</v>
      </c>
      <c r="C9" t="s">
        <v>42</v>
      </c>
      <c r="D9" s="24">
        <v>2.0131661063294004E-5</v>
      </c>
      <c r="E9" s="24">
        <v>2.0771451716861122E-5</v>
      </c>
      <c r="F9" s="24">
        <v>1.3707213910874039E-4</v>
      </c>
      <c r="G9" s="24">
        <v>2.0066442219790481E-4</v>
      </c>
      <c r="H9" s="24">
        <v>3.0096772699916841E-4</v>
      </c>
      <c r="I9" s="24">
        <v>3.7080661344490728E-4</v>
      </c>
      <c r="J9" s="24">
        <v>5.4488166591637466E-4</v>
      </c>
      <c r="K9" s="24">
        <v>5.9634930512331152E-4</v>
      </c>
      <c r="L9" s="24">
        <v>5.2130848429565724E-4</v>
      </c>
      <c r="M9" s="24">
        <v>7.3844639084330588E-4</v>
      </c>
      <c r="N9" s="24">
        <v>6.9586573884561354E-4</v>
      </c>
      <c r="O9" s="24">
        <v>8.4586660064789321E-4</v>
      </c>
      <c r="P9" s="24">
        <v>1.562343515272957E-3</v>
      </c>
      <c r="Q9" s="24">
        <v>4.0462895524839837E-5</v>
      </c>
      <c r="R9" s="24">
        <v>4.1982409370477924E-5</v>
      </c>
      <c r="S9" s="24">
        <v>2.3213117521692084E-4</v>
      </c>
      <c r="T9" s="24">
        <v>3.4884532198420359E-4</v>
      </c>
      <c r="U9" s="24">
        <v>3.1154034447467005E-4</v>
      </c>
      <c r="V9" s="24">
        <v>4.6766435061473821E-4</v>
      </c>
      <c r="W9" s="24">
        <v>6.5716839282892181E-4</v>
      </c>
      <c r="X9" s="24">
        <v>4.4314455375338291E-4</v>
      </c>
      <c r="Y9" s="24">
        <v>3.8342784493372584E-4</v>
      </c>
      <c r="Z9" s="24">
        <v>5.5760008921601489E-4</v>
      </c>
      <c r="AA9" s="24">
        <v>5.0299702393430401E-4</v>
      </c>
      <c r="AB9" s="24">
        <v>5.0898555264078382E-4</v>
      </c>
      <c r="AC9" s="24">
        <v>6.7630399864748725E-4</v>
      </c>
      <c r="AD9" s="24">
        <v>6.6278970324118447E-4</v>
      </c>
      <c r="AE9" s="24">
        <v>9.1344062635934087E-4</v>
      </c>
      <c r="AF9" s="24">
        <v>1.2935089369707775E-3</v>
      </c>
      <c r="AG9" s="24">
        <v>1.0936591041303956E-3</v>
      </c>
      <c r="AH9" s="24">
        <v>1.8807214719478438E-3</v>
      </c>
      <c r="AI9" s="24">
        <v>1.6987857858972166E-3</v>
      </c>
      <c r="AJ9" s="24">
        <v>2.3794698452233032E-3</v>
      </c>
      <c r="AK9" s="24">
        <v>2.1854128796388039E-3</v>
      </c>
      <c r="AL9" s="24">
        <v>3.0068337129840472E-3</v>
      </c>
      <c r="AM9" s="24">
        <v>3.0778764718033536E-3</v>
      </c>
      <c r="AN9" s="24">
        <v>5.1123655341356322E-3</v>
      </c>
      <c r="AO9" s="24">
        <v>6.0129810927562755E-3</v>
      </c>
      <c r="AP9" s="24">
        <v>1.0164911753983485E-2</v>
      </c>
      <c r="AQ9" s="24">
        <v>1.3802637642360338E-2</v>
      </c>
      <c r="AR9" s="24">
        <v>2.4271111334911222E-2</v>
      </c>
    </row>
    <row r="10" spans="1:44" x14ac:dyDescent="0.25">
      <c r="A10" s="68"/>
      <c r="B10" s="70"/>
      <c r="C10" t="s">
        <v>43</v>
      </c>
      <c r="D10" s="24">
        <v>6.2781804691436349E-5</v>
      </c>
      <c r="E10" s="24">
        <v>8.0007385297120592E-5</v>
      </c>
      <c r="F10" s="24">
        <v>9.1849504586738462E-5</v>
      </c>
      <c r="G10" s="24">
        <v>1.5435473290192903E-4</v>
      </c>
      <c r="H10" s="24">
        <v>1.9374963671947576E-4</v>
      </c>
      <c r="I10" s="24">
        <v>2.7973419035598468E-4</v>
      </c>
      <c r="J10" s="24">
        <v>3.1757400487841814E-4</v>
      </c>
      <c r="K10" s="24">
        <v>3.2587596877253766E-4</v>
      </c>
      <c r="L10" s="24">
        <v>3.4799868533830214E-4</v>
      </c>
      <c r="M10" s="24">
        <v>4.1046496207930439E-4</v>
      </c>
      <c r="N10" s="24">
        <v>5.1409791117129622E-4</v>
      </c>
      <c r="O10" s="24">
        <v>7.0979329584797135E-4</v>
      </c>
      <c r="P10" s="24">
        <v>9.2674029431383254E-4</v>
      </c>
      <c r="Q10" s="24">
        <v>1.8036433595769452E-5</v>
      </c>
      <c r="R10" s="24">
        <v>4.2359547842041323E-5</v>
      </c>
      <c r="S10" s="24">
        <v>8.1683945962973681E-5</v>
      </c>
      <c r="T10" s="24">
        <v>9.0784115373665486E-5</v>
      </c>
      <c r="U10" s="24">
        <v>1.822881063520132E-4</v>
      </c>
      <c r="V10" s="24">
        <v>2.8763809897358605E-4</v>
      </c>
      <c r="W10" s="24">
        <v>3.3787009629304698E-4</v>
      </c>
      <c r="X10" s="24">
        <v>3.2342363321169465E-4</v>
      </c>
      <c r="Y10" s="24">
        <v>4.0834275662771091E-4</v>
      </c>
      <c r="Z10" s="24">
        <v>4.6047582501929085E-4</v>
      </c>
      <c r="AA10" s="24">
        <v>4.2482475978666834E-4</v>
      </c>
      <c r="AB10" s="24">
        <v>4.246359631274732E-4</v>
      </c>
      <c r="AC10" s="24">
        <v>4.5030113888655521E-4</v>
      </c>
      <c r="AD10" s="24">
        <v>4.6885796071460817E-4</v>
      </c>
      <c r="AE10" s="24">
        <v>6.7156131548529174E-4</v>
      </c>
      <c r="AF10" s="24">
        <v>7.1654824646572024E-4</v>
      </c>
      <c r="AG10" s="24">
        <v>8.8999880447926394E-4</v>
      </c>
      <c r="AH10" s="24">
        <v>1.0853326008455344E-3</v>
      </c>
      <c r="AI10" s="24">
        <v>1.1491628614916927E-3</v>
      </c>
      <c r="AJ10" s="24">
        <v>1.4435764115694472E-3</v>
      </c>
      <c r="AK10" s="24">
        <v>1.6628492306896003E-3</v>
      </c>
      <c r="AL10" s="24">
        <v>1.9944678040582087E-3</v>
      </c>
      <c r="AM10" s="24">
        <v>2.3828385328252821E-3</v>
      </c>
      <c r="AN10" s="24">
        <v>3.7480178751621018E-3</v>
      </c>
      <c r="AO10" s="24">
        <v>4.9277502924627292E-3</v>
      </c>
      <c r="AP10" s="24">
        <v>6.4176371769946172E-3</v>
      </c>
      <c r="AQ10" s="24">
        <v>1.0429712223434251E-2</v>
      </c>
      <c r="AR10" s="24">
        <v>1.3921362534588866E-2</v>
      </c>
    </row>
    <row r="11" spans="1:44" x14ac:dyDescent="0.25">
      <c r="A11" s="68"/>
      <c r="B11" s="70"/>
      <c r="C11" t="s">
        <v>44</v>
      </c>
      <c r="D11" s="24">
        <v>5.1761441866027269E-6</v>
      </c>
      <c r="E11" s="24">
        <v>3.2638318473887651E-5</v>
      </c>
      <c r="F11" s="24">
        <v>1.0388800872673798E-5</v>
      </c>
      <c r="G11" s="24">
        <v>3.291982376918412E-5</v>
      </c>
      <c r="H11" s="24">
        <v>5.4119875524394345E-5</v>
      </c>
      <c r="I11" s="24">
        <v>8.0592732684570123E-5</v>
      </c>
      <c r="J11" s="24">
        <v>8.4558968606041063E-5</v>
      </c>
      <c r="K11" s="24">
        <v>8.5917542070879094E-5</v>
      </c>
      <c r="L11" s="24">
        <v>7.228527104197191E-5</v>
      </c>
      <c r="M11" s="24">
        <v>1.1263918985604526E-4</v>
      </c>
      <c r="N11" s="24">
        <v>1.7578236075710407E-4</v>
      </c>
      <c r="O11" s="24">
        <v>2.0653633137124316E-4</v>
      </c>
      <c r="P11" s="24">
        <v>2.0068343859924731E-4</v>
      </c>
      <c r="Q11" s="24">
        <v>5.6915196358087172E-6</v>
      </c>
      <c r="R11" s="24">
        <v>5.6511542483317356E-6</v>
      </c>
      <c r="S11" s="24">
        <v>2.2938278826156733E-5</v>
      </c>
      <c r="T11" s="24">
        <v>5.2055317450783178E-5</v>
      </c>
      <c r="U11" s="24">
        <v>5.268241285460995E-5</v>
      </c>
      <c r="V11" s="24">
        <v>6.4372659176026303E-5</v>
      </c>
      <c r="W11" s="24">
        <v>6.1623027292734278E-5</v>
      </c>
      <c r="X11" s="24">
        <v>8.2787820728791317E-5</v>
      </c>
      <c r="Y11" s="24">
        <v>1.2966439472106295E-4</v>
      </c>
      <c r="Z11" s="24">
        <v>7.1790680465255718E-5</v>
      </c>
      <c r="AA11" s="24">
        <v>1.7120942336656952E-4</v>
      </c>
      <c r="AB11" s="24">
        <v>1.1978985436966738E-4</v>
      </c>
      <c r="AC11" s="24">
        <v>1.4919494408172085E-4</v>
      </c>
      <c r="AD11" s="24">
        <v>1.5105125866377023E-4</v>
      </c>
      <c r="AE11" s="24">
        <v>2.1265661273450753E-4</v>
      </c>
      <c r="AF11" s="24">
        <v>2.0974411218310784E-4</v>
      </c>
      <c r="AG11" s="24">
        <v>2.8686344702300026E-4</v>
      </c>
      <c r="AH11" s="24">
        <v>3.0074464373797127E-4</v>
      </c>
      <c r="AI11" s="24">
        <v>3.0226829848678527E-4</v>
      </c>
      <c r="AJ11" s="24">
        <v>4.3095966337269864E-4</v>
      </c>
      <c r="AK11" s="24">
        <v>3.5300517355119077E-4</v>
      </c>
      <c r="AL11" s="24">
        <v>3.4819537756369812E-4</v>
      </c>
      <c r="AM11" s="24">
        <v>6.419271821147543E-4</v>
      </c>
      <c r="AN11" s="24">
        <v>1.0279716496239821E-3</v>
      </c>
      <c r="AO11" s="24">
        <v>1.3482364197798802E-3</v>
      </c>
      <c r="AP11" s="24">
        <v>1.6531994800808025E-3</v>
      </c>
      <c r="AQ11" s="24">
        <v>2.7336366602841444E-3</v>
      </c>
      <c r="AR11" s="24">
        <v>3.7515605097560023E-3</v>
      </c>
    </row>
    <row r="12" spans="1:44" x14ac:dyDescent="0.25">
      <c r="A12" s="68"/>
      <c r="B12" s="70"/>
      <c r="C12" s="34" t="s">
        <v>53</v>
      </c>
      <c r="D12" s="25">
        <v>3.1094750488458445E-5</v>
      </c>
      <c r="E12" s="25">
        <v>5.0702097292187887E-5</v>
      </c>
      <c r="F12" s="25">
        <v>5.9839964000385493E-5</v>
      </c>
      <c r="G12" s="25">
        <v>1.0193466771912796E-4</v>
      </c>
      <c r="H12" s="25">
        <v>1.3845060709294366E-4</v>
      </c>
      <c r="I12" s="25">
        <v>1.9601154686199607E-4</v>
      </c>
      <c r="J12" s="25">
        <v>2.3123022641513558E-4</v>
      </c>
      <c r="K12" s="25">
        <v>2.3707918444770826E-4</v>
      </c>
      <c r="L12" s="25">
        <v>2.38811297086583E-4</v>
      </c>
      <c r="M12" s="25">
        <v>3.1000345577614219E-4</v>
      </c>
      <c r="N12" s="25">
        <v>3.7468509197036148E-4</v>
      </c>
      <c r="O12" s="25">
        <v>4.9179039589120066E-4</v>
      </c>
      <c r="P12" s="25">
        <v>6.7966984598322178E-4</v>
      </c>
      <c r="Q12" s="25">
        <v>1.5327314807800363E-5</v>
      </c>
      <c r="R12" s="25">
        <v>2.5651154558437028E-5</v>
      </c>
      <c r="S12" s="25">
        <v>7.3506633973652313E-5</v>
      </c>
      <c r="T12" s="25">
        <v>1.0267384302786731E-4</v>
      </c>
      <c r="U12" s="25">
        <v>1.3807069219451407E-4</v>
      </c>
      <c r="V12" s="25">
        <v>2.0609945926008955E-4</v>
      </c>
      <c r="W12" s="25">
        <v>2.4073754851894336E-4</v>
      </c>
      <c r="X12" s="25">
        <v>2.2774411322146193E-4</v>
      </c>
      <c r="Y12" s="25">
        <v>2.7712022874082365E-4</v>
      </c>
      <c r="Z12" s="25">
        <v>2.8774945916176797E-4</v>
      </c>
      <c r="AA12" s="25">
        <v>3.185345322764821E-4</v>
      </c>
      <c r="AB12" s="25">
        <v>3.005460340550492E-4</v>
      </c>
      <c r="AC12" s="25">
        <v>3.4420652391431439E-4</v>
      </c>
      <c r="AD12" s="25">
        <v>3.4908594600979725E-4</v>
      </c>
      <c r="AE12" s="25">
        <v>4.9171912571255305E-4</v>
      </c>
      <c r="AF12" s="25">
        <v>5.4917943671473068E-4</v>
      </c>
      <c r="AG12" s="25">
        <v>6.3458809967187335E-4</v>
      </c>
      <c r="AH12" s="25">
        <v>8.2024418252246711E-4</v>
      </c>
      <c r="AI12" s="25">
        <v>8.0235688462471089E-4</v>
      </c>
      <c r="AJ12" s="25">
        <v>1.0955032331039227E-3</v>
      </c>
      <c r="AK12" s="25">
        <v>1.1293669964418385E-3</v>
      </c>
      <c r="AL12" s="25">
        <v>1.3386664946291038E-3</v>
      </c>
      <c r="AM12" s="25">
        <v>1.6841638443283458E-3</v>
      </c>
      <c r="AN12" s="25">
        <v>2.7062329184133205E-3</v>
      </c>
      <c r="AO12" s="25">
        <v>3.466387429901463E-3</v>
      </c>
      <c r="AP12" s="25">
        <v>4.7514610071486274E-3</v>
      </c>
      <c r="AQ12" s="25">
        <v>7.3546324086279924E-3</v>
      </c>
      <c r="AR12" s="25">
        <v>1.0383074077586985E-2</v>
      </c>
    </row>
    <row r="13" spans="1:44" x14ac:dyDescent="0.25">
      <c r="A13" s="68"/>
      <c r="B13" s="70" t="s">
        <v>53</v>
      </c>
      <c r="C13" t="s">
        <v>42</v>
      </c>
      <c r="D13" s="24">
        <v>1.9167736865277618E-5</v>
      </c>
      <c r="E13" s="24">
        <v>1.9775743073546792E-5</v>
      </c>
      <c r="F13" s="24">
        <v>1.3050449308327217E-4</v>
      </c>
      <c r="G13" s="24">
        <v>1.9036338254574403E-4</v>
      </c>
      <c r="H13" s="24">
        <v>2.8506896476110377E-4</v>
      </c>
      <c r="I13" s="24">
        <v>3.5160289555324908E-4</v>
      </c>
      <c r="J13" s="24">
        <v>5.3857546788749211E-4</v>
      </c>
      <c r="K13" s="24">
        <v>5.6426486101912587E-4</v>
      </c>
      <c r="L13" s="24">
        <v>5.1547454586686747E-4</v>
      </c>
      <c r="M13" s="24">
        <v>7.8013769430307356E-4</v>
      </c>
      <c r="N13" s="24">
        <v>7.5829752483902446E-4</v>
      </c>
      <c r="O13" s="24">
        <v>8.4269112430668258E-4</v>
      </c>
      <c r="P13" s="24">
        <v>1.5617560232359384E-3</v>
      </c>
      <c r="Q13" s="24">
        <v>3.8473376423597827E-5</v>
      </c>
      <c r="R13" s="24">
        <v>3.9830322824840891E-5</v>
      </c>
      <c r="S13" s="24">
        <v>2.2030401954697965E-4</v>
      </c>
      <c r="T13" s="24">
        <v>3.2987332864187202E-4</v>
      </c>
      <c r="U13" s="24">
        <v>2.9526521143097284E-4</v>
      </c>
      <c r="V13" s="24">
        <v>4.4315951632301065E-4</v>
      </c>
      <c r="W13" s="24">
        <v>6.2087120647702498E-4</v>
      </c>
      <c r="X13" s="24">
        <v>4.1997396161441714E-4</v>
      </c>
      <c r="Y13" s="24">
        <v>3.6455035591620444E-4</v>
      </c>
      <c r="Z13" s="24">
        <v>5.4920681861392318E-4</v>
      </c>
      <c r="AA13" s="24">
        <v>4.9808734459677595E-4</v>
      </c>
      <c r="AB13" s="24">
        <v>5.4059092180080981E-4</v>
      </c>
      <c r="AC13" s="24">
        <v>6.830189437312395E-4</v>
      </c>
      <c r="AD13" s="24">
        <v>6.8979509028199715E-4</v>
      </c>
      <c r="AE13" s="24">
        <v>9.6985204597510588E-4</v>
      </c>
      <c r="AF13" s="24">
        <v>1.2892613421655597E-3</v>
      </c>
      <c r="AG13" s="24">
        <v>1.1003521126760063E-3</v>
      </c>
      <c r="AH13" s="24">
        <v>1.8673134296323113E-3</v>
      </c>
      <c r="AI13" s="24">
        <v>1.6552811350498686E-3</v>
      </c>
      <c r="AJ13" s="24">
        <v>2.3604788399933518E-3</v>
      </c>
      <c r="AK13" s="24">
        <v>2.2519899048727421E-3</v>
      </c>
      <c r="AL13" s="24">
        <v>3.0821622553669492E-3</v>
      </c>
      <c r="AM13" s="24">
        <v>3.0987075643766904E-3</v>
      </c>
      <c r="AN13" s="24">
        <v>5.1376443698294416E-3</v>
      </c>
      <c r="AO13" s="24">
        <v>6.097184172039416E-3</v>
      </c>
      <c r="AP13" s="24">
        <v>1.0046163545034847E-2</v>
      </c>
      <c r="AQ13" s="24">
        <v>1.3790091101959279E-2</v>
      </c>
      <c r="AR13" s="24">
        <v>2.4107270220151245E-2</v>
      </c>
    </row>
    <row r="14" spans="1:44" x14ac:dyDescent="0.25">
      <c r="A14" s="68"/>
      <c r="B14" s="70"/>
      <c r="C14" t="s">
        <v>43</v>
      </c>
      <c r="D14" s="24">
        <v>4.9714368356434946E-5</v>
      </c>
      <c r="E14" s="24">
        <v>6.279950533305545E-5</v>
      </c>
      <c r="F14" s="24">
        <v>7.2601210625133916E-5</v>
      </c>
      <c r="G14" s="24">
        <v>1.2502563025429403E-4</v>
      </c>
      <c r="H14" s="24">
        <v>1.6518583406321952E-4</v>
      </c>
      <c r="I14" s="24">
        <v>2.3281531924790322E-4</v>
      </c>
      <c r="J14" s="24">
        <v>2.7061064332478679E-4</v>
      </c>
      <c r="K14" s="24">
        <v>2.8647409841742189E-4</v>
      </c>
      <c r="L14" s="24">
        <v>2.8006441481531752E-4</v>
      </c>
      <c r="M14" s="24">
        <v>3.4378944369950482E-4</v>
      </c>
      <c r="N14" s="24">
        <v>4.2114733935383342E-4</v>
      </c>
      <c r="O14" s="24">
        <v>5.6941562515078203E-4</v>
      </c>
      <c r="P14" s="24">
        <v>7.7459693129733331E-4</v>
      </c>
      <c r="Q14" s="24">
        <v>1.4150008961655303E-5</v>
      </c>
      <c r="R14" s="24">
        <v>3.7888475272973565E-5</v>
      </c>
      <c r="S14" s="24">
        <v>6.837506654355785E-5</v>
      </c>
      <c r="T14" s="24">
        <v>7.0149769758387492E-5</v>
      </c>
      <c r="U14" s="24">
        <v>1.4609939796961235E-4</v>
      </c>
      <c r="V14" s="24">
        <v>2.3722277742455056E-4</v>
      </c>
      <c r="W14" s="24">
        <v>2.6137393712577506E-4</v>
      </c>
      <c r="X14" s="24">
        <v>2.658267211026466E-4</v>
      </c>
      <c r="Y14" s="24">
        <v>3.3686307248403935E-4</v>
      </c>
      <c r="Z14" s="24">
        <v>3.9200313602516523E-4</v>
      </c>
      <c r="AA14" s="24">
        <v>3.7449904672959278E-4</v>
      </c>
      <c r="AB14" s="24">
        <v>3.6794843132881283E-4</v>
      </c>
      <c r="AC14" s="24">
        <v>3.6834221447334947E-4</v>
      </c>
      <c r="AD14" s="24">
        <v>3.917831939519445E-4</v>
      </c>
      <c r="AE14" s="24">
        <v>5.6202610410527321E-4</v>
      </c>
      <c r="AF14" s="24">
        <v>5.8979652020063611E-4</v>
      </c>
      <c r="AG14" s="24">
        <v>7.4038273674248423E-4</v>
      </c>
      <c r="AH14" s="24">
        <v>8.7448772612486181E-4</v>
      </c>
      <c r="AI14" s="24">
        <v>9.2173862948996543E-4</v>
      </c>
      <c r="AJ14" s="24">
        <v>1.1628556484823971E-3</v>
      </c>
      <c r="AK14" s="24">
        <v>1.407735506608887E-3</v>
      </c>
      <c r="AL14" s="24">
        <v>1.6407349273352967E-3</v>
      </c>
      <c r="AM14" s="24">
        <v>1.9877398171279648E-3</v>
      </c>
      <c r="AN14" s="24">
        <v>3.122039339659155E-3</v>
      </c>
      <c r="AO14" s="24">
        <v>4.1931818760794215E-3</v>
      </c>
      <c r="AP14" s="24">
        <v>5.361745666332185E-3</v>
      </c>
      <c r="AQ14" s="24">
        <v>8.722034586301719E-3</v>
      </c>
      <c r="AR14" s="24">
        <v>1.1580135192874375E-2</v>
      </c>
    </row>
    <row r="15" spans="1:44" x14ac:dyDescent="0.25">
      <c r="A15" s="68"/>
      <c r="B15" s="70"/>
      <c r="C15" t="s">
        <v>44</v>
      </c>
      <c r="D15" s="24">
        <v>5.982006125559991E-6</v>
      </c>
      <c r="E15" s="24">
        <v>2.0580789890756179E-5</v>
      </c>
      <c r="F15" s="24">
        <v>7.997648691304704E-6</v>
      </c>
      <c r="G15" s="24">
        <v>2.4787191631903127E-5</v>
      </c>
      <c r="H15" s="24">
        <v>4.502126231442638E-5</v>
      </c>
      <c r="I15" s="24">
        <v>4.6865130305384639E-5</v>
      </c>
      <c r="J15" s="24">
        <v>5.2312418131084115E-5</v>
      </c>
      <c r="K15" s="24">
        <v>5.4789093598683891E-5</v>
      </c>
      <c r="L15" s="24">
        <v>4.7815755499280854E-5</v>
      </c>
      <c r="M15" s="24">
        <v>8.1559582333357028E-5</v>
      </c>
      <c r="N15" s="24">
        <v>8.4340228481805113E-5</v>
      </c>
      <c r="O15" s="24">
        <v>1.2776129244973511E-4</v>
      </c>
      <c r="P15" s="24">
        <v>1.3351719764087555E-4</v>
      </c>
      <c r="Q15" s="24">
        <v>2.1190032208906473E-6</v>
      </c>
      <c r="R15" s="24">
        <v>2.1090817057256572E-6</v>
      </c>
      <c r="S15" s="24">
        <v>1.488022481899165E-5</v>
      </c>
      <c r="T15" s="24">
        <v>3.4180803633487855E-5</v>
      </c>
      <c r="U15" s="24">
        <v>3.8780900837309673E-5</v>
      </c>
      <c r="V15" s="24">
        <v>4.5086146744699462E-5</v>
      </c>
      <c r="W15" s="24">
        <v>5.0794940823939427E-5</v>
      </c>
      <c r="X15" s="24">
        <v>5.6368197063116909E-5</v>
      </c>
      <c r="Y15" s="24">
        <v>8.4519065388199976E-5</v>
      </c>
      <c r="Z15" s="24">
        <v>5.8814756622505016E-5</v>
      </c>
      <c r="AA15" s="24">
        <v>1.0243802499498855E-4</v>
      </c>
      <c r="AB15" s="24">
        <v>7.4638642344471151E-5</v>
      </c>
      <c r="AC15" s="24">
        <v>9.8910663888451822E-5</v>
      </c>
      <c r="AD15" s="24">
        <v>9.5228407499758916E-5</v>
      </c>
      <c r="AE15" s="24">
        <v>1.4181766611764957E-4</v>
      </c>
      <c r="AF15" s="24">
        <v>1.1005361812266301E-4</v>
      </c>
      <c r="AG15" s="24">
        <v>1.7598933504636705E-4</v>
      </c>
      <c r="AH15" s="24">
        <v>1.8504403607466635E-4</v>
      </c>
      <c r="AI15" s="24">
        <v>2.102030744484118E-4</v>
      </c>
      <c r="AJ15" s="24">
        <v>2.4019074229952864E-4</v>
      </c>
      <c r="AK15" s="24">
        <v>2.2111615968922749E-4</v>
      </c>
      <c r="AL15" s="24">
        <v>2.708588392072997E-4</v>
      </c>
      <c r="AM15" s="24">
        <v>4.1970882700126388E-4</v>
      </c>
      <c r="AN15" s="24">
        <v>6.2039705411454094E-4</v>
      </c>
      <c r="AO15" s="24">
        <v>9.5644965886632072E-4</v>
      </c>
      <c r="AP15" s="24">
        <v>1.1264846332803558E-3</v>
      </c>
      <c r="AQ15" s="24">
        <v>1.7476951423558429E-3</v>
      </c>
      <c r="AR15" s="24">
        <v>2.5107760852605132E-3</v>
      </c>
    </row>
    <row r="16" spans="1:44" x14ac:dyDescent="0.25">
      <c r="A16" s="69"/>
      <c r="B16" s="69"/>
      <c r="C16" s="33" t="s">
        <v>53</v>
      </c>
      <c r="D16" s="26">
        <v>1.9356362242595182E-5</v>
      </c>
      <c r="E16" s="26">
        <v>3.2281277531520658E-5</v>
      </c>
      <c r="F16" s="26">
        <v>3.4876195962985079E-5</v>
      </c>
      <c r="G16" s="26">
        <v>6.2896693548086802E-5</v>
      </c>
      <c r="H16" s="26">
        <v>9.2638508192965929E-5</v>
      </c>
      <c r="I16" s="26">
        <v>1.1807452649437167E-4</v>
      </c>
      <c r="J16" s="26">
        <v>1.4133425130635757E-4</v>
      </c>
      <c r="K16" s="26">
        <v>1.4564853580378845E-4</v>
      </c>
      <c r="L16" s="26">
        <v>1.4257004438866794E-4</v>
      </c>
      <c r="M16" s="26">
        <v>2.0125448629793041E-4</v>
      </c>
      <c r="N16" s="26">
        <v>2.2284724941878942E-4</v>
      </c>
      <c r="O16" s="26">
        <v>2.9991782520566446E-4</v>
      </c>
      <c r="P16" s="26">
        <v>4.1876271005025778E-4</v>
      </c>
      <c r="Q16" s="26">
        <v>8.1530822726438856E-6</v>
      </c>
      <c r="R16" s="26">
        <v>1.4955832706720074E-5</v>
      </c>
      <c r="S16" s="26">
        <v>4.4131417845871823E-5</v>
      </c>
      <c r="T16" s="26">
        <v>6.3100860415277182E-5</v>
      </c>
      <c r="U16" s="26">
        <v>8.590871705904668E-5</v>
      </c>
      <c r="V16" s="26">
        <v>1.2512512512508067E-4</v>
      </c>
      <c r="W16" s="26">
        <v>1.4118290468223549E-4</v>
      </c>
      <c r="X16" s="26">
        <v>1.3978055864227734E-4</v>
      </c>
      <c r="Y16" s="26">
        <v>1.7529059894605403E-4</v>
      </c>
      <c r="Z16" s="26">
        <v>1.8346320597117938E-4</v>
      </c>
      <c r="AA16" s="26">
        <v>2.070747788440741E-4</v>
      </c>
      <c r="AB16" s="26">
        <v>1.9395747855277534E-4</v>
      </c>
      <c r="AC16" s="26">
        <v>2.1740664925529174E-4</v>
      </c>
      <c r="AD16" s="26">
        <v>2.2142256337698285E-4</v>
      </c>
      <c r="AE16" s="26">
        <v>3.1724675140742953E-4</v>
      </c>
      <c r="AF16" s="26">
        <v>3.2053225680694908E-4</v>
      </c>
      <c r="AG16" s="26">
        <v>3.9452446123644513E-4</v>
      </c>
      <c r="AH16" s="26">
        <v>4.9005971521776104E-4</v>
      </c>
      <c r="AI16" s="26">
        <v>4.8512513918463895E-4</v>
      </c>
      <c r="AJ16" s="26">
        <v>6.4453015899834654E-4</v>
      </c>
      <c r="AK16" s="26">
        <v>6.9972615135172056E-4</v>
      </c>
      <c r="AL16" s="26">
        <v>8.3859048689327587E-4</v>
      </c>
      <c r="AM16" s="26">
        <v>1.0600984557664894E-3</v>
      </c>
      <c r="AN16" s="26">
        <v>1.6631951558196967E-3</v>
      </c>
      <c r="AO16" s="26">
        <v>2.2501908056531406E-3</v>
      </c>
      <c r="AP16" s="26">
        <v>2.978693080595729E-3</v>
      </c>
      <c r="AQ16" s="26">
        <v>4.5571391764651636E-3</v>
      </c>
      <c r="AR16" s="26">
        <v>6.4007355004906952E-3</v>
      </c>
    </row>
    <row r="17" spans="1:44" x14ac:dyDescent="0.25">
      <c r="A17" s="67" t="s">
        <v>50</v>
      </c>
      <c r="B17" s="67" t="s">
        <v>41</v>
      </c>
      <c r="C17" t="s">
        <v>42</v>
      </c>
      <c r="D17" s="24">
        <v>0</v>
      </c>
      <c r="E17" s="24">
        <v>2.241649854293204E-4</v>
      </c>
      <c r="F17" s="24">
        <v>0</v>
      </c>
      <c r="G17" s="24">
        <v>3.3975084937720723E-4</v>
      </c>
      <c r="H17" s="24">
        <v>5.66829157691906E-4</v>
      </c>
      <c r="I17" s="24">
        <v>3.3087018859601081E-4</v>
      </c>
      <c r="J17" s="24">
        <v>3.5731300619334938E-4</v>
      </c>
      <c r="K17" s="24">
        <v>2.6092628832352638E-4</v>
      </c>
      <c r="L17" s="24">
        <v>3.2844317933000688E-4</v>
      </c>
      <c r="M17" s="24">
        <v>4.2983021706421987E-4</v>
      </c>
      <c r="N17" s="24">
        <v>2.151000215100396E-4</v>
      </c>
      <c r="O17" s="24">
        <v>2.1694326933507924E-4</v>
      </c>
      <c r="P17" s="24">
        <v>8.5233326230560458E-4</v>
      </c>
      <c r="Q17" s="24">
        <v>0</v>
      </c>
      <c r="R17" s="24">
        <v>1.0801468999788177E-4</v>
      </c>
      <c r="S17" s="24">
        <v>0</v>
      </c>
      <c r="T17" s="24">
        <v>0</v>
      </c>
      <c r="U17" s="24">
        <v>1.0864841373314782E-4</v>
      </c>
      <c r="V17" s="24">
        <v>1.1064394777604569E-4</v>
      </c>
      <c r="W17" s="24">
        <v>3.7598696578511337E-4</v>
      </c>
      <c r="X17" s="24">
        <v>1.0766580534027348E-4</v>
      </c>
      <c r="Y17" s="24">
        <v>1.0492078480739409E-4</v>
      </c>
      <c r="Z17" s="24">
        <v>3.2358968827517209E-4</v>
      </c>
      <c r="AA17" s="24">
        <v>3.1972716615147334E-4</v>
      </c>
      <c r="AB17" s="24">
        <v>4.1575719779651799E-4</v>
      </c>
      <c r="AC17" s="24">
        <v>3.2144005143042165E-4</v>
      </c>
      <c r="AD17" s="24">
        <v>4.2136310965967816E-4</v>
      </c>
      <c r="AE17" s="24">
        <v>8.5015940488841757E-4</v>
      </c>
      <c r="AF17" s="24">
        <v>8.7117499727762393E-4</v>
      </c>
      <c r="AG17" s="24">
        <v>8.756567425569628E-4</v>
      </c>
      <c r="AH17" s="24">
        <v>7.8081427774678858E-4</v>
      </c>
      <c r="AI17" s="24">
        <v>1.2703252032519874E-3</v>
      </c>
      <c r="AJ17" s="24">
        <v>2.5814778960955298E-3</v>
      </c>
      <c r="AK17" s="24">
        <v>1.1438078402827845E-3</v>
      </c>
      <c r="AL17" s="24">
        <v>2.6948366928964962E-3</v>
      </c>
      <c r="AM17" s="24">
        <v>4.2003570303474902E-3</v>
      </c>
      <c r="AN17" s="24">
        <v>4.5339519190215061E-3</v>
      </c>
      <c r="AO17" s="24">
        <v>6.0969087602951166E-3</v>
      </c>
      <c r="AP17" s="24">
        <v>8.0275229357797961E-3</v>
      </c>
      <c r="AQ17" s="24">
        <v>8.5242408098029632E-3</v>
      </c>
      <c r="AR17" s="24">
        <v>1.7831271592555487E-2</v>
      </c>
    </row>
    <row r="18" spans="1:44" x14ac:dyDescent="0.25">
      <c r="A18" s="70"/>
      <c r="B18" s="70"/>
      <c r="C18" t="s">
        <v>43</v>
      </c>
      <c r="D18" s="24">
        <v>2.5827113303567018E-5</v>
      </c>
      <c r="E18" s="24">
        <v>1.7612455528448479E-5</v>
      </c>
      <c r="F18" s="24">
        <v>4.2480161764446578E-5</v>
      </c>
      <c r="G18" s="24">
        <v>3.5009408778652329E-5</v>
      </c>
      <c r="H18" s="24">
        <v>1.0396271204071716E-4</v>
      </c>
      <c r="I18" s="24">
        <v>5.985361515836729E-5</v>
      </c>
      <c r="J18" s="24">
        <v>1.1378356615199259E-4</v>
      </c>
      <c r="K18" s="24">
        <v>1.1721955222121494E-4</v>
      </c>
      <c r="L18" s="24">
        <v>1.387371451364583E-4</v>
      </c>
      <c r="M18" s="24">
        <v>1.2774763879774831E-4</v>
      </c>
      <c r="N18" s="24">
        <v>1.1075329278065205E-4</v>
      </c>
      <c r="O18" s="24">
        <v>1.2855012597912108E-4</v>
      </c>
      <c r="P18" s="24">
        <v>2.7700831024923822E-4</v>
      </c>
      <c r="Q18" s="24">
        <v>0</v>
      </c>
      <c r="R18" s="24">
        <v>0</v>
      </c>
      <c r="S18" s="24">
        <v>1.6899313887819289E-5</v>
      </c>
      <c r="T18" s="24">
        <v>5.9535453362569157E-5</v>
      </c>
      <c r="U18" s="24">
        <v>8.5010881392122428E-6</v>
      </c>
      <c r="V18" s="24">
        <v>6.7634402238780922E-5</v>
      </c>
      <c r="W18" s="24">
        <v>9.7339102887339379E-5</v>
      </c>
      <c r="X18" s="24">
        <v>1.1901826930427184E-4</v>
      </c>
      <c r="Y18" s="24">
        <v>1.4108235059784313E-4</v>
      </c>
      <c r="Z18" s="24">
        <v>1.6765443068744723E-4</v>
      </c>
      <c r="AA18" s="24">
        <v>2.0065715217332247E-4</v>
      </c>
      <c r="AB18" s="24">
        <v>7.5100760186685989E-5</v>
      </c>
      <c r="AC18" s="24">
        <v>1.1938058530591711E-4</v>
      </c>
      <c r="AD18" s="24">
        <v>1.8393726067245098E-4</v>
      </c>
      <c r="AE18" s="24">
        <v>1.4276956152947662E-4</v>
      </c>
      <c r="AF18" s="24">
        <v>1.6075946154048282E-4</v>
      </c>
      <c r="AG18" s="24">
        <v>2.3617730167435624E-4</v>
      </c>
      <c r="AH18" s="24">
        <v>2.6111859838273688E-4</v>
      </c>
      <c r="AI18" s="24">
        <v>3.5505374626088049E-4</v>
      </c>
      <c r="AJ18" s="24">
        <v>3.6879955744062443E-4</v>
      </c>
      <c r="AK18" s="24">
        <v>2.8088959386662893E-4</v>
      </c>
      <c r="AL18" s="24">
        <v>5.6991040673159965E-4</v>
      </c>
      <c r="AM18" s="24">
        <v>6.1894465809486654E-4</v>
      </c>
      <c r="AN18" s="24">
        <v>8.693420322731793E-4</v>
      </c>
      <c r="AO18" s="24">
        <v>1.3212040629129174E-3</v>
      </c>
      <c r="AP18" s="24">
        <v>1.6779347488009577E-3</v>
      </c>
      <c r="AQ18" s="24">
        <v>2.5377353811562031E-3</v>
      </c>
      <c r="AR18" s="24">
        <v>3.3939414355614872E-3</v>
      </c>
    </row>
    <row r="19" spans="1:44" x14ac:dyDescent="0.25">
      <c r="A19" s="70"/>
      <c r="B19" s="70"/>
      <c r="C19" t="s">
        <v>44</v>
      </c>
      <c r="D19" s="24">
        <v>2.3206971374145624E-5</v>
      </c>
      <c r="E19" s="24">
        <v>0</v>
      </c>
      <c r="F19" s="24">
        <v>1.147440347448736E-5</v>
      </c>
      <c r="G19" s="24">
        <v>2.9204754534051247E-5</v>
      </c>
      <c r="H19" s="24">
        <v>2.877979428195232E-5</v>
      </c>
      <c r="I19" s="24">
        <v>3.4305513467725035E-5</v>
      </c>
      <c r="J19" s="24">
        <v>4.0700750638222871E-5</v>
      </c>
      <c r="K19" s="24">
        <v>6.4581278474529213E-5</v>
      </c>
      <c r="L19" s="24">
        <v>2.8742404819537271E-5</v>
      </c>
      <c r="M19" s="24">
        <v>5.0633196248650592E-5</v>
      </c>
      <c r="N19" s="24">
        <v>8.3864475008299522E-5</v>
      </c>
      <c r="O19" s="24">
        <v>1.4598376211383268E-4</v>
      </c>
      <c r="P19" s="24">
        <v>1.5760796145358746E-4</v>
      </c>
      <c r="Q19" s="24">
        <v>1.1338318413933735E-5</v>
      </c>
      <c r="R19" s="24">
        <v>5.6080531642965781E-6</v>
      </c>
      <c r="S19" s="24">
        <v>2.2347492331986629E-5</v>
      </c>
      <c r="T19" s="24">
        <v>3.3433820538331105E-5</v>
      </c>
      <c r="U19" s="24">
        <v>3.3603656077740851E-5</v>
      </c>
      <c r="V19" s="24">
        <v>2.776898426604113E-5</v>
      </c>
      <c r="W19" s="24">
        <v>2.2696194415638971E-5</v>
      </c>
      <c r="X19" s="24">
        <v>2.773494269958654E-5</v>
      </c>
      <c r="Y19" s="24">
        <v>6.4835075775926398E-5</v>
      </c>
      <c r="Z19" s="24">
        <v>8.6295703013439251E-5</v>
      </c>
      <c r="AA19" s="24">
        <v>8.0602260087436761E-5</v>
      </c>
      <c r="AB19" s="24">
        <v>7.4144295390876636E-5</v>
      </c>
      <c r="AC19" s="24">
        <v>8.5981750373553822E-5</v>
      </c>
      <c r="AD19" s="24">
        <v>1.0602430076978031E-4</v>
      </c>
      <c r="AE19" s="24">
        <v>1.0040903469921147E-4</v>
      </c>
      <c r="AF19" s="24">
        <v>1.0037720697786412E-4</v>
      </c>
      <c r="AG19" s="24">
        <v>1.3694228935912101E-4</v>
      </c>
      <c r="AH19" s="24">
        <v>2.365346102697341E-4</v>
      </c>
      <c r="AI19" s="24">
        <v>1.6211571819968462E-4</v>
      </c>
      <c r="AJ19" s="24">
        <v>2.9751651999632145E-4</v>
      </c>
      <c r="AK19" s="24">
        <v>2.0498944304359057E-4</v>
      </c>
      <c r="AL19" s="24">
        <v>2.4216942585231216E-4</v>
      </c>
      <c r="AM19" s="24">
        <v>3.1647831102676882E-4</v>
      </c>
      <c r="AN19" s="24">
        <v>5.6311782984619363E-4</v>
      </c>
      <c r="AO19" s="24">
        <v>7.5079739861649841E-4</v>
      </c>
      <c r="AP19" s="24">
        <v>8.5595190461962289E-4</v>
      </c>
      <c r="AQ19" s="24">
        <v>1.3938659759848981E-3</v>
      </c>
      <c r="AR19" s="24">
        <v>1.9822671604408093E-3</v>
      </c>
    </row>
    <row r="20" spans="1:44" x14ac:dyDescent="0.25">
      <c r="A20" s="70"/>
      <c r="B20" s="70"/>
      <c r="C20" s="34" t="s">
        <v>53</v>
      </c>
      <c r="D20" s="25">
        <v>2.35196876585686E-5</v>
      </c>
      <c r="E20" s="25">
        <v>1.3700788480397463E-5</v>
      </c>
      <c r="F20" s="25">
        <v>2.3239523124995998E-5</v>
      </c>
      <c r="G20" s="25">
        <v>4.0776105202366963E-5</v>
      </c>
      <c r="H20" s="25">
        <v>7.3830458420021117E-5</v>
      </c>
      <c r="I20" s="25">
        <v>5.3170631201915342E-5</v>
      </c>
      <c r="J20" s="25">
        <v>7.8062687732360914E-5</v>
      </c>
      <c r="K20" s="25">
        <v>8.9997784670003966E-5</v>
      </c>
      <c r="L20" s="25">
        <v>8.0423833603182615E-5</v>
      </c>
      <c r="M20" s="25">
        <v>9.1961875233970147E-5</v>
      </c>
      <c r="N20" s="25">
        <v>9.8188102220397866E-5</v>
      </c>
      <c r="O20" s="25">
        <v>1.4144411148420133E-4</v>
      </c>
      <c r="P20" s="25">
        <v>2.2536352115798408E-4</v>
      </c>
      <c r="Q20" s="25">
        <v>6.585446163942521E-6</v>
      </c>
      <c r="R20" s="25">
        <v>6.5250513032744095E-6</v>
      </c>
      <c r="S20" s="25">
        <v>1.9566025553308108E-5</v>
      </c>
      <c r="T20" s="25">
        <v>4.2474360189004301E-5</v>
      </c>
      <c r="U20" s="25">
        <v>2.6196183216198321E-5</v>
      </c>
      <c r="V20" s="25">
        <v>4.5546525776041236E-5</v>
      </c>
      <c r="W20" s="25">
        <v>6.0559774179402837E-5</v>
      </c>
      <c r="X20" s="25">
        <v>6.5105226322081933E-5</v>
      </c>
      <c r="Y20" s="25">
        <v>9.520394271267385E-5</v>
      </c>
      <c r="Z20" s="25">
        <v>1.2421450252086963E-4</v>
      </c>
      <c r="AA20" s="25">
        <v>1.3329567201658676E-4</v>
      </c>
      <c r="AB20" s="25">
        <v>8.4830699916160768E-5</v>
      </c>
      <c r="AC20" s="25">
        <v>1.0553549670433426E-4</v>
      </c>
      <c r="AD20" s="25">
        <v>1.447747336615901E-4</v>
      </c>
      <c r="AE20" s="25">
        <v>1.3849151267364412E-4</v>
      </c>
      <c r="AF20" s="25">
        <v>1.452671336268363E-4</v>
      </c>
      <c r="AG20" s="25">
        <v>1.9524361364431364E-4</v>
      </c>
      <c r="AH20" s="25">
        <v>2.6106211391119238E-4</v>
      </c>
      <c r="AI20" s="25">
        <v>2.6179381119439959E-4</v>
      </c>
      <c r="AJ20" s="25">
        <v>3.90394423293694E-4</v>
      </c>
      <c r="AK20" s="25">
        <v>2.6090186099758661E-4</v>
      </c>
      <c r="AL20" s="25">
        <v>4.3387578136377947E-4</v>
      </c>
      <c r="AM20" s="25">
        <v>5.4194235815341329E-4</v>
      </c>
      <c r="AN20" s="25">
        <v>7.9236869099452711E-4</v>
      </c>
      <c r="AO20" s="25">
        <v>1.1173080035355998E-3</v>
      </c>
      <c r="AP20" s="25">
        <v>1.3699587189823781E-3</v>
      </c>
      <c r="AQ20" s="25">
        <v>2.0204363165798878E-3</v>
      </c>
      <c r="AR20" s="25">
        <v>2.9416773754045167E-3</v>
      </c>
    </row>
    <row r="21" spans="1:44" x14ac:dyDescent="0.25">
      <c r="A21" s="70"/>
      <c r="B21" s="70" t="s">
        <v>45</v>
      </c>
      <c r="C21" t="s">
        <v>42</v>
      </c>
      <c r="D21" s="24">
        <v>9.9553181895473131E-5</v>
      </c>
      <c r="E21" s="24">
        <v>1.0425034801220256E-4</v>
      </c>
      <c r="F21" s="24">
        <v>1.3190947568841871E-4</v>
      </c>
      <c r="G21" s="24">
        <v>2.2976281912412411E-4</v>
      </c>
      <c r="H21" s="24">
        <v>3.1561841062632823E-4</v>
      </c>
      <c r="I21" s="24">
        <v>2.6883064919469568E-4</v>
      </c>
      <c r="J21" s="24">
        <v>4.3264252379526802E-4</v>
      </c>
      <c r="K21" s="24">
        <v>4.6916996676049649E-4</v>
      </c>
      <c r="L21" s="24">
        <v>4.4312685286307385E-4</v>
      </c>
      <c r="M21" s="24">
        <v>5.067879777966855E-4</v>
      </c>
      <c r="N21" s="24">
        <v>8.1676136363628693E-4</v>
      </c>
      <c r="O21" s="24">
        <v>7.8711046976187582E-4</v>
      </c>
      <c r="P21" s="24">
        <v>1.3473348213768332E-3</v>
      </c>
      <c r="Q21" s="24">
        <v>4.7059930821991003E-5</v>
      </c>
      <c r="R21" s="24">
        <v>6.076330868376445E-5</v>
      </c>
      <c r="S21" s="24">
        <v>1.8678670825789112E-4</v>
      </c>
      <c r="T21" s="24">
        <v>2.5366986869257424E-4</v>
      </c>
      <c r="U21" s="24">
        <v>2.7305748177508526E-4</v>
      </c>
      <c r="V21" s="24">
        <v>4.6082342562958623E-4</v>
      </c>
      <c r="W21" s="24">
        <v>3.8781777313445787E-4</v>
      </c>
      <c r="X21" s="24">
        <v>4.5710993807102085E-4</v>
      </c>
      <c r="Y21" s="24">
        <v>6.0713618531660352E-4</v>
      </c>
      <c r="Z21" s="24">
        <v>6.4613931757739884E-4</v>
      </c>
      <c r="AA21" s="24">
        <v>6.4328796874457694E-4</v>
      </c>
      <c r="AB21" s="24">
        <v>5.0754700326605118E-4</v>
      </c>
      <c r="AC21" s="24">
        <v>5.4605788213546447E-4</v>
      </c>
      <c r="AD21" s="24">
        <v>7.7109362763416733E-4</v>
      </c>
      <c r="AE21" s="24">
        <v>9.1993441555993094E-4</v>
      </c>
      <c r="AF21" s="24">
        <v>1.0240857080960897E-3</v>
      </c>
      <c r="AG21" s="24">
        <v>1.3333940407043166E-3</v>
      </c>
      <c r="AH21" s="24">
        <v>1.5424301252560113E-3</v>
      </c>
      <c r="AI21" s="24">
        <v>1.5742995596881304E-3</v>
      </c>
      <c r="AJ21" s="24">
        <v>2.0895242265945857E-3</v>
      </c>
      <c r="AK21" s="24">
        <v>2.2849911236884068E-3</v>
      </c>
      <c r="AL21" s="24">
        <v>2.9647993968167086E-3</v>
      </c>
      <c r="AM21" s="24">
        <v>3.1022888768212908E-3</v>
      </c>
      <c r="AN21" s="24">
        <v>4.5216362407032307E-3</v>
      </c>
      <c r="AO21" s="24">
        <v>6.0434372049102958E-3</v>
      </c>
      <c r="AP21" s="24">
        <v>8.8465073529411242E-3</v>
      </c>
      <c r="AQ21" s="24">
        <v>1.3051659906673896E-2</v>
      </c>
      <c r="AR21" s="24">
        <v>1.9824394372156995E-2</v>
      </c>
    </row>
    <row r="22" spans="1:44" x14ac:dyDescent="0.25">
      <c r="A22" s="70"/>
      <c r="B22" s="70"/>
      <c r="C22" t="s">
        <v>43</v>
      </c>
      <c r="D22" s="24">
        <v>1.564427192919382E-4</v>
      </c>
      <c r="E22" s="24">
        <v>1.4381453677336786E-4</v>
      </c>
      <c r="F22" s="24">
        <v>1.7345741170005091E-4</v>
      </c>
      <c r="G22" s="24">
        <v>3.6229026597522918E-4</v>
      </c>
      <c r="H22" s="24">
        <v>2.0233724189666624E-4</v>
      </c>
      <c r="I22" s="24">
        <v>3.2885619118760978E-4</v>
      </c>
      <c r="J22" s="24">
        <v>4.5165066965413558E-4</v>
      </c>
      <c r="K22" s="24">
        <v>4.7811547294474011E-4</v>
      </c>
      <c r="L22" s="24">
        <v>4.466558444677915E-4</v>
      </c>
      <c r="M22" s="24">
        <v>5.8529292853304327E-4</v>
      </c>
      <c r="N22" s="24">
        <v>7.1803395241198942E-4</v>
      </c>
      <c r="O22" s="24">
        <v>8.1093494340200856E-4</v>
      </c>
      <c r="P22" s="24">
        <v>1.0446400344548135E-3</v>
      </c>
      <c r="Q22" s="24">
        <v>5.5850711049298951E-5</v>
      </c>
      <c r="R22" s="24">
        <v>5.6292703292992741E-5</v>
      </c>
      <c r="S22" s="24">
        <v>1.1471069008028856E-4</v>
      </c>
      <c r="T22" s="24">
        <v>1.3809259601749169E-4</v>
      </c>
      <c r="U22" s="24">
        <v>1.613303250445064E-4</v>
      </c>
      <c r="V22" s="24">
        <v>3.0670804030341614E-4</v>
      </c>
      <c r="W22" s="24">
        <v>3.3389797380944941E-4</v>
      </c>
      <c r="X22" s="24">
        <v>3.5110248585379367E-4</v>
      </c>
      <c r="Y22" s="24">
        <v>4.2559884533188708E-4</v>
      </c>
      <c r="Z22" s="24">
        <v>4.2416198221850721E-4</v>
      </c>
      <c r="AA22" s="24">
        <v>5.6132805006003927E-4</v>
      </c>
      <c r="AB22" s="24">
        <v>3.9887870763299915E-4</v>
      </c>
      <c r="AC22" s="24">
        <v>4.8247024766800983E-4</v>
      </c>
      <c r="AD22" s="24">
        <v>4.983096331481196E-4</v>
      </c>
      <c r="AE22" s="24">
        <v>6.6508718322566551E-4</v>
      </c>
      <c r="AF22" s="24">
        <v>8.1890981121590656E-4</v>
      </c>
      <c r="AG22" s="24">
        <v>8.3408432880172079E-4</v>
      </c>
      <c r="AH22" s="24">
        <v>9.0163541316967688E-4</v>
      </c>
      <c r="AI22" s="24">
        <v>1.0944203665899099E-3</v>
      </c>
      <c r="AJ22" s="24">
        <v>1.5132082132141011E-3</v>
      </c>
      <c r="AK22" s="24">
        <v>1.6627529445547573E-3</v>
      </c>
      <c r="AL22" s="24">
        <v>2.0122721967426038E-3</v>
      </c>
      <c r="AM22" s="24">
        <v>2.3169514193681628E-3</v>
      </c>
      <c r="AN22" s="24">
        <v>3.122837065800077E-3</v>
      </c>
      <c r="AO22" s="24">
        <v>4.1324317118689446E-3</v>
      </c>
      <c r="AP22" s="24">
        <v>5.1025235683048731E-3</v>
      </c>
      <c r="AQ22" s="24">
        <v>7.8935264895478863E-3</v>
      </c>
      <c r="AR22" s="24">
        <v>1.1645210938853623E-2</v>
      </c>
    </row>
    <row r="23" spans="1:44" x14ac:dyDescent="0.25">
      <c r="A23" s="70"/>
      <c r="B23" s="70"/>
      <c r="C23" t="s">
        <v>44</v>
      </c>
      <c r="D23" s="24">
        <v>7.7247516492295887E-6</v>
      </c>
      <c r="E23" s="24">
        <v>1.6238115729150238E-5</v>
      </c>
      <c r="F23" s="24">
        <v>3.8442317302989082E-5</v>
      </c>
      <c r="G23" s="24">
        <v>1.6295668611387981E-5</v>
      </c>
      <c r="H23" s="24">
        <v>4.7655734970675212E-5</v>
      </c>
      <c r="I23" s="24">
        <v>8.6110393524574391E-5</v>
      </c>
      <c r="J23" s="24">
        <v>1.1579722252097469E-4</v>
      </c>
      <c r="K23" s="24">
        <v>9.4278980072859397E-5</v>
      </c>
      <c r="L23" s="24">
        <v>1.1284316412241147E-4</v>
      </c>
      <c r="M23" s="24">
        <v>9.8054744718245601E-5</v>
      </c>
      <c r="N23" s="24">
        <v>1.2469010840709949E-4</v>
      </c>
      <c r="O23" s="24">
        <v>2.2224436150719562E-4</v>
      </c>
      <c r="P23" s="24">
        <v>3.0498533724343524E-4</v>
      </c>
      <c r="Q23" s="24">
        <v>1.5927751718214367E-5</v>
      </c>
      <c r="R23" s="24">
        <v>2.3527566465286753E-5</v>
      </c>
      <c r="S23" s="24">
        <v>5.5523387243905375E-5</v>
      </c>
      <c r="T23" s="24">
        <v>4.7794674080225974E-5</v>
      </c>
      <c r="U23" s="24">
        <v>1.0404578014333588E-4</v>
      </c>
      <c r="V23" s="24">
        <v>7.2102096568826823E-5</v>
      </c>
      <c r="W23" s="24">
        <v>1.2871779909717773E-4</v>
      </c>
      <c r="X23" s="24">
        <v>1.3562783721465799E-4</v>
      </c>
      <c r="Y23" s="24">
        <v>1.9973073338164227E-4</v>
      </c>
      <c r="Z23" s="24">
        <v>1.4352968193831472E-4</v>
      </c>
      <c r="AA23" s="24">
        <v>2.2882281732550247E-4</v>
      </c>
      <c r="AB23" s="24">
        <v>1.438497058272592E-4</v>
      </c>
      <c r="AC23" s="24">
        <v>2.7706224165813254E-4</v>
      </c>
      <c r="AD23" s="24">
        <v>1.5959144589849927E-4</v>
      </c>
      <c r="AE23" s="24">
        <v>2.3471251384443725E-4</v>
      </c>
      <c r="AF23" s="24">
        <v>2.9589738278756883E-4</v>
      </c>
      <c r="AG23" s="24">
        <v>3.0146837155609063E-4</v>
      </c>
      <c r="AH23" s="24">
        <v>4.1665736627893857E-4</v>
      </c>
      <c r="AI23" s="24">
        <v>4.5115810674722923E-4</v>
      </c>
      <c r="AJ23" s="24">
        <v>5.603504737508036E-4</v>
      </c>
      <c r="AK23" s="24">
        <v>5.4444084546845239E-4</v>
      </c>
      <c r="AL23" s="24">
        <v>5.6329126967225029E-4</v>
      </c>
      <c r="AM23" s="24">
        <v>6.7733646165013539E-4</v>
      </c>
      <c r="AN23" s="24">
        <v>9.6759964141890364E-4</v>
      </c>
      <c r="AO23" s="24">
        <v>1.5574843337549105E-3</v>
      </c>
      <c r="AP23" s="24">
        <v>1.8763034729052386E-3</v>
      </c>
      <c r="AQ23" s="24">
        <v>2.8754039088412231E-3</v>
      </c>
      <c r="AR23" s="24">
        <v>3.9077420302628951E-3</v>
      </c>
    </row>
    <row r="24" spans="1:44" x14ac:dyDescent="0.25">
      <c r="A24" s="70"/>
      <c r="B24" s="70"/>
      <c r="C24" s="34" t="s">
        <v>53</v>
      </c>
      <c r="D24" s="25">
        <v>1.173656669000156E-4</v>
      </c>
      <c r="E24" s="25">
        <v>1.123052428066984E-4</v>
      </c>
      <c r="F24" s="25">
        <v>1.4031055402630166E-4</v>
      </c>
      <c r="G24" s="25">
        <v>2.7026431556298469E-4</v>
      </c>
      <c r="H24" s="25">
        <v>1.985057662248213E-4</v>
      </c>
      <c r="I24" s="25">
        <v>2.7193224681920647E-4</v>
      </c>
      <c r="J24" s="25">
        <v>3.8588980263409844E-4</v>
      </c>
      <c r="K24" s="25">
        <v>4.0343308541723744E-4</v>
      </c>
      <c r="L24" s="25">
        <v>3.8674561414775432E-4</v>
      </c>
      <c r="M24" s="25">
        <v>4.781392528900863E-4</v>
      </c>
      <c r="N24" s="25">
        <v>6.300774310372681E-4</v>
      </c>
      <c r="O24" s="25">
        <v>6.9810464588648813E-4</v>
      </c>
      <c r="P24" s="25">
        <v>9.8735560941398681E-4</v>
      </c>
      <c r="Q24" s="25">
        <v>4.6878446944731422E-5</v>
      </c>
      <c r="R24" s="25">
        <v>5.1501476839632687E-5</v>
      </c>
      <c r="S24" s="25">
        <v>1.2054548961315525E-4</v>
      </c>
      <c r="T24" s="25">
        <v>1.4687242514277443E-4</v>
      </c>
      <c r="U24" s="25">
        <v>1.7628898781452129E-4</v>
      </c>
      <c r="V24" s="25">
        <v>2.9824510849207897E-4</v>
      </c>
      <c r="W24" s="25">
        <v>3.0592646640204002E-4</v>
      </c>
      <c r="X24" s="25">
        <v>3.3672195469947042E-4</v>
      </c>
      <c r="Y24" s="25">
        <v>4.2636131075646233E-4</v>
      </c>
      <c r="Z24" s="25">
        <v>4.194729919120288E-4</v>
      </c>
      <c r="AA24" s="25">
        <v>5.1847603801791209E-4</v>
      </c>
      <c r="AB24" s="25">
        <v>3.7845256965396423E-4</v>
      </c>
      <c r="AC24" s="25">
        <v>4.5938552044266778E-4</v>
      </c>
      <c r="AD24" s="25">
        <v>4.9640577935039509E-4</v>
      </c>
      <c r="AE24" s="25">
        <v>6.4010508855716353E-4</v>
      </c>
      <c r="AF24" s="25">
        <v>7.6267537969831878E-4</v>
      </c>
      <c r="AG24" s="25">
        <v>8.4020776046433987E-4</v>
      </c>
      <c r="AH24" s="25">
        <v>9.4609131775991173E-4</v>
      </c>
      <c r="AI24" s="25">
        <v>1.0596125964916769E-3</v>
      </c>
      <c r="AJ24" s="25">
        <v>1.4594618545966664E-3</v>
      </c>
      <c r="AK24" s="25">
        <v>1.5877559537504915E-3</v>
      </c>
      <c r="AL24" s="25">
        <v>1.9257610042486828E-3</v>
      </c>
      <c r="AM24" s="25">
        <v>2.183529869015155E-3</v>
      </c>
      <c r="AN24" s="25">
        <v>3.0255988050522653E-3</v>
      </c>
      <c r="AO24" s="25">
        <v>4.063829516844919E-3</v>
      </c>
      <c r="AP24" s="25">
        <v>5.3136008236553955E-3</v>
      </c>
      <c r="AQ24" s="25">
        <v>8.0426097041412792E-3</v>
      </c>
      <c r="AR24" s="25">
        <v>1.180391156538696E-2</v>
      </c>
    </row>
    <row r="25" spans="1:44" x14ac:dyDescent="0.25">
      <c r="A25" s="70"/>
      <c r="B25" s="70" t="s">
        <v>53</v>
      </c>
      <c r="C25" t="s">
        <v>42</v>
      </c>
      <c r="D25" s="24">
        <v>9.4514279995738804E-5</v>
      </c>
      <c r="E25" s="24">
        <v>1.1047089673299482E-4</v>
      </c>
      <c r="F25" s="24">
        <v>1.2529280383510866E-4</v>
      </c>
      <c r="G25" s="24">
        <v>2.3578905566479236E-4</v>
      </c>
      <c r="H25" s="24">
        <v>3.2966684629287535E-4</v>
      </c>
      <c r="I25" s="24">
        <v>2.7215875138297818E-4</v>
      </c>
      <c r="J25" s="24">
        <v>4.2840886270845147E-4</v>
      </c>
      <c r="K25" s="24">
        <v>4.5720624498768458E-4</v>
      </c>
      <c r="L25" s="24">
        <v>4.3694164467189545E-4</v>
      </c>
      <c r="M25" s="24">
        <v>5.0274248851889247E-4</v>
      </c>
      <c r="N25" s="24">
        <v>7.8537849633675272E-4</v>
      </c>
      <c r="O25" s="24">
        <v>7.5740019556747029E-4</v>
      </c>
      <c r="P25" s="24">
        <v>1.3218516893374055E-3</v>
      </c>
      <c r="Q25" s="24">
        <v>4.4619451849969849E-5</v>
      </c>
      <c r="R25" s="24">
        <v>6.3279852270392567E-5</v>
      </c>
      <c r="S25" s="24">
        <v>1.765474382966481E-4</v>
      </c>
      <c r="T25" s="24">
        <v>2.3924649944606635E-4</v>
      </c>
      <c r="U25" s="24">
        <v>2.6397888168938621E-4</v>
      </c>
      <c r="V25" s="24">
        <v>4.4115819560075487E-4</v>
      </c>
      <c r="W25" s="24">
        <v>3.8711502527410957E-4</v>
      </c>
      <c r="X25" s="24">
        <v>4.3790350737049621E-4</v>
      </c>
      <c r="Y25" s="24">
        <v>5.8066549796209621E-4</v>
      </c>
      <c r="Z25" s="24">
        <v>6.2857243563008147E-4</v>
      </c>
      <c r="AA25" s="24">
        <v>6.2631063889284633E-4</v>
      </c>
      <c r="AB25" s="24">
        <v>5.029206066480274E-4</v>
      </c>
      <c r="AC25" s="24">
        <v>5.341455376117743E-4</v>
      </c>
      <c r="AD25" s="24">
        <v>7.5217532523041974E-4</v>
      </c>
      <c r="AE25" s="24">
        <v>9.1605399399541376E-4</v>
      </c>
      <c r="AF25" s="24">
        <v>1.0153918545761087E-3</v>
      </c>
      <c r="AG25" s="24">
        <v>1.3077192271564453E-3</v>
      </c>
      <c r="AH25" s="24">
        <v>1.4995890247651023E-3</v>
      </c>
      <c r="AI25" s="24">
        <v>1.5558687832644136E-3</v>
      </c>
      <c r="AJ25" s="24">
        <v>2.1165647798890852E-3</v>
      </c>
      <c r="AK25" s="24">
        <v>2.2241203354482764E-3</v>
      </c>
      <c r="AL25" s="24">
        <v>2.9496923633731686E-3</v>
      </c>
      <c r="AM25" s="24">
        <v>3.1595490113405234E-3</v>
      </c>
      <c r="AN25" s="24">
        <v>4.522303177032283E-3</v>
      </c>
      <c r="AO25" s="24">
        <v>6.0464093127783336E-3</v>
      </c>
      <c r="AP25" s="24">
        <v>8.8016094371541342E-3</v>
      </c>
      <c r="AQ25" s="24">
        <v>1.279674591890001E-2</v>
      </c>
      <c r="AR25" s="24">
        <v>1.9705773108351865E-2</v>
      </c>
    </row>
    <row r="26" spans="1:44" x14ac:dyDescent="0.25">
      <c r="A26" s="70"/>
      <c r="B26" s="70"/>
      <c r="C26" t="s">
        <v>43</v>
      </c>
      <c r="D26" s="24">
        <v>1.2921450145642055E-4</v>
      </c>
      <c r="E26" s="24">
        <v>1.1681362574411658E-4</v>
      </c>
      <c r="F26" s="24">
        <v>1.4600749623849829E-4</v>
      </c>
      <c r="G26" s="24">
        <v>2.9038070641362879E-4</v>
      </c>
      <c r="H26" s="24">
        <v>1.8052968176851536E-4</v>
      </c>
      <c r="I26" s="24">
        <v>2.7088285698484427E-4</v>
      </c>
      <c r="J26" s="24">
        <v>3.760458775969866E-4</v>
      </c>
      <c r="K26" s="24">
        <v>3.9528309305914E-4</v>
      </c>
      <c r="L26" s="24">
        <v>3.7987490456115047E-4</v>
      </c>
      <c r="M26" s="24">
        <v>4.8632487607003227E-4</v>
      </c>
      <c r="N26" s="24">
        <v>5.8655461874868031E-4</v>
      </c>
      <c r="O26" s="24">
        <v>6.6202624915367991E-4</v>
      </c>
      <c r="P26" s="24">
        <v>8.8005989446471311E-4</v>
      </c>
      <c r="Q26" s="24">
        <v>4.3817529202572203E-5</v>
      </c>
      <c r="R26" s="24">
        <v>4.4014003788950262E-5</v>
      </c>
      <c r="S26" s="24">
        <v>9.3145948523831734E-5</v>
      </c>
      <c r="T26" s="24">
        <v>1.2043540265560537E-4</v>
      </c>
      <c r="U26" s="24">
        <v>1.2759673427420459E-4</v>
      </c>
      <c r="V26" s="24">
        <v>2.5391230317128866E-4</v>
      </c>
      <c r="W26" s="24">
        <v>2.7836462858066291E-4</v>
      </c>
      <c r="X26" s="24">
        <v>2.9992764245623249E-4</v>
      </c>
      <c r="Y26" s="24">
        <v>3.6358439951600374E-4</v>
      </c>
      <c r="Z26" s="24">
        <v>3.6738510865697016E-4</v>
      </c>
      <c r="AA26" s="24">
        <v>4.817097929201708E-4</v>
      </c>
      <c r="AB26" s="24">
        <v>3.30937972768508E-4</v>
      </c>
      <c r="AC26" s="24">
        <v>4.0452926339074047E-4</v>
      </c>
      <c r="AD26" s="24">
        <v>4.3081396914290693E-4</v>
      </c>
      <c r="AE26" s="24">
        <v>5.5024798088543214E-4</v>
      </c>
      <c r="AF26" s="24">
        <v>6.7273759099806263E-4</v>
      </c>
      <c r="AG26" s="24">
        <v>7.0178189141412162E-4</v>
      </c>
      <c r="AH26" s="24">
        <v>7.5969686788357471E-4</v>
      </c>
      <c r="AI26" s="24">
        <v>9.205469844257852E-4</v>
      </c>
      <c r="AJ26" s="24">
        <v>1.2623316202127199E-3</v>
      </c>
      <c r="AK26" s="24">
        <v>1.3602046095018139E-3</v>
      </c>
      <c r="AL26" s="24">
        <v>1.6889511782265387E-3</v>
      </c>
      <c r="AM26" s="24">
        <v>1.9400223496437441E-3</v>
      </c>
      <c r="AN26" s="24">
        <v>2.6252477166195387E-3</v>
      </c>
      <c r="AO26" s="24">
        <v>3.5038133607816491E-3</v>
      </c>
      <c r="AP26" s="24">
        <v>4.3493210486615919E-3</v>
      </c>
      <c r="AQ26" s="24">
        <v>6.6853022185506816E-3</v>
      </c>
      <c r="AR26" s="24">
        <v>9.7285284744814682E-3</v>
      </c>
    </row>
    <row r="27" spans="1:44" x14ac:dyDescent="0.25">
      <c r="A27" s="70"/>
      <c r="B27" s="70"/>
      <c r="C27" t="s">
        <v>44</v>
      </c>
      <c r="D27" s="24">
        <v>1.6566384817284785E-5</v>
      </c>
      <c r="E27" s="24">
        <v>6.8342656409647873E-6</v>
      </c>
      <c r="F27" s="24">
        <v>2.2998626653336629E-5</v>
      </c>
      <c r="G27" s="24">
        <v>2.3814626943785555E-5</v>
      </c>
      <c r="H27" s="24">
        <v>3.6711209600914785E-5</v>
      </c>
      <c r="I27" s="24">
        <v>5.6171978773500442E-5</v>
      </c>
      <c r="J27" s="24">
        <v>7.1699762366428388E-5</v>
      </c>
      <c r="K27" s="24">
        <v>7.6654251000896068E-5</v>
      </c>
      <c r="L27" s="24">
        <v>6.3753040852265741E-5</v>
      </c>
      <c r="M27" s="24">
        <v>7.0892732850325046E-5</v>
      </c>
      <c r="N27" s="24">
        <v>1.0152348682423984E-4</v>
      </c>
      <c r="O27" s="24">
        <v>1.7823059149879583E-4</v>
      </c>
      <c r="P27" s="24">
        <v>2.1929035024270682E-4</v>
      </c>
      <c r="Q27" s="24">
        <v>1.3246787653908854E-5</v>
      </c>
      <c r="R27" s="24">
        <v>1.3079375459801312E-5</v>
      </c>
      <c r="S27" s="24">
        <v>3.6058007500061606E-5</v>
      </c>
      <c r="T27" s="24">
        <v>3.9344778292260685E-5</v>
      </c>
      <c r="U27" s="24">
        <v>6.2603584219944608E-5</v>
      </c>
      <c r="V27" s="24">
        <v>4.5919706113783931E-5</v>
      </c>
      <c r="W27" s="24">
        <v>6.4896251387613901E-5</v>
      </c>
      <c r="X27" s="24">
        <v>7.1984582211248593E-5</v>
      </c>
      <c r="Y27" s="24">
        <v>1.2177339532337683E-4</v>
      </c>
      <c r="Z27" s="24">
        <v>1.1085347941364176E-4</v>
      </c>
      <c r="AA27" s="24">
        <v>1.430459457358868E-4</v>
      </c>
      <c r="AB27" s="24">
        <v>1.0370438151019457E-4</v>
      </c>
      <c r="AC27" s="24">
        <v>1.6581672558890759E-4</v>
      </c>
      <c r="AD27" s="24">
        <v>1.2864178775329194E-4</v>
      </c>
      <c r="AE27" s="24">
        <v>1.5665170796430594E-4</v>
      </c>
      <c r="AF27" s="24">
        <v>1.8183611326838545E-4</v>
      </c>
      <c r="AG27" s="24">
        <v>2.0560850912354489E-4</v>
      </c>
      <c r="AH27" s="24">
        <v>3.1110426613278896E-4</v>
      </c>
      <c r="AI27" s="24">
        <v>2.7815691931509789E-4</v>
      </c>
      <c r="AJ27" s="24">
        <v>4.0729483282664347E-4</v>
      </c>
      <c r="AK27" s="24">
        <v>3.4975825532357341E-4</v>
      </c>
      <c r="AL27" s="24">
        <v>3.7980050168995305E-4</v>
      </c>
      <c r="AM27" s="24">
        <v>4.6886887595332105E-4</v>
      </c>
      <c r="AN27" s="24">
        <v>7.3237172330631317E-4</v>
      </c>
      <c r="AO27" s="24">
        <v>1.0852200905158149E-3</v>
      </c>
      <c r="AP27" s="24">
        <v>1.2851810990353041E-3</v>
      </c>
      <c r="AQ27" s="24">
        <v>2.0100948800307883E-3</v>
      </c>
      <c r="AR27" s="24">
        <v>2.7733265735383483E-3</v>
      </c>
    </row>
    <row r="28" spans="1:44" x14ac:dyDescent="0.25">
      <c r="A28" s="69"/>
      <c r="B28" s="69"/>
      <c r="C28" s="33" t="s">
        <v>53</v>
      </c>
      <c r="D28" s="26">
        <v>9.048066408956501E-5</v>
      </c>
      <c r="E28" s="26">
        <v>8.3384067012692853E-5</v>
      </c>
      <c r="F28" s="26">
        <v>1.0671229887826428E-4</v>
      </c>
      <c r="G28" s="26">
        <v>2.0100399444156203E-4</v>
      </c>
      <c r="H28" s="26">
        <v>1.6052168525271249E-4</v>
      </c>
      <c r="I28" s="26">
        <v>2.0703300993463181E-4</v>
      </c>
      <c r="J28" s="26">
        <v>2.9070560652533217E-4</v>
      </c>
      <c r="K28" s="26">
        <v>3.0322480688793618E-4</v>
      </c>
      <c r="L28" s="26">
        <v>2.9525450938705511E-4</v>
      </c>
      <c r="M28" s="26">
        <v>3.6400557559468361E-4</v>
      </c>
      <c r="N28" s="26">
        <v>4.7315337411468761E-4</v>
      </c>
      <c r="O28" s="26">
        <v>5.322318845124574E-4</v>
      </c>
      <c r="P28" s="26">
        <v>7.6377941437200114E-4</v>
      </c>
      <c r="Q28" s="26">
        <v>3.4986102742440295E-5</v>
      </c>
      <c r="R28" s="26">
        <v>3.8051119239490561E-5</v>
      </c>
      <c r="S28" s="26">
        <v>8.9940323113157916E-5</v>
      </c>
      <c r="T28" s="26">
        <v>1.1449646884775788E-4</v>
      </c>
      <c r="U28" s="26">
        <v>1.3059437387474837E-4</v>
      </c>
      <c r="V28" s="26">
        <v>2.2068265833730116E-4</v>
      </c>
      <c r="W28" s="26">
        <v>2.2565039598898551E-4</v>
      </c>
      <c r="X28" s="26">
        <v>2.5395061850863598E-4</v>
      </c>
      <c r="Y28" s="26">
        <v>3.2734839262449356E-4</v>
      </c>
      <c r="Z28" s="26">
        <v>3.2981147550503742E-4</v>
      </c>
      <c r="AA28" s="26">
        <v>4.0202644355313844E-4</v>
      </c>
      <c r="AB28" s="26">
        <v>2.9270244181733851E-4</v>
      </c>
      <c r="AC28" s="26">
        <v>3.5319206930251035E-4</v>
      </c>
      <c r="AD28" s="26">
        <v>3.9091121971845944E-4</v>
      </c>
      <c r="AE28" s="26">
        <v>4.8632641186641123E-4</v>
      </c>
      <c r="AF28" s="26">
        <v>5.7065067928063762E-4</v>
      </c>
      <c r="AG28" s="26">
        <v>6.4029984773350535E-4</v>
      </c>
      <c r="AH28" s="26">
        <v>7.325202717876067E-4</v>
      </c>
      <c r="AI28" s="26">
        <v>7.9405536820642553E-4</v>
      </c>
      <c r="AJ28" s="26">
        <v>1.1310730419917814E-3</v>
      </c>
      <c r="AK28" s="26">
        <v>1.1850317079828976E-3</v>
      </c>
      <c r="AL28" s="26">
        <v>1.461865733847878E-3</v>
      </c>
      <c r="AM28" s="26">
        <v>1.6813334519789613E-3</v>
      </c>
      <c r="AN28" s="26">
        <v>2.3383234579965606E-3</v>
      </c>
      <c r="AO28" s="26">
        <v>3.1442234001322067E-3</v>
      </c>
      <c r="AP28" s="26">
        <v>4.1016928584429735E-3</v>
      </c>
      <c r="AQ28" s="26">
        <v>6.1466529711384776E-3</v>
      </c>
      <c r="AR28" s="26">
        <v>8.9226389185315114E-3</v>
      </c>
    </row>
    <row r="29" spans="1:44" x14ac:dyDescent="0.25">
      <c r="A29" s="67" t="s">
        <v>51</v>
      </c>
      <c r="B29" s="67" t="s">
        <v>41</v>
      </c>
      <c r="C29" s="35" t="s">
        <v>42</v>
      </c>
      <c r="D29" s="24">
        <v>0</v>
      </c>
      <c r="E29" s="24">
        <v>1.7710085893907213E-4</v>
      </c>
      <c r="F29" s="24">
        <v>0</v>
      </c>
      <c r="G29" s="24">
        <v>2.6783322917589558E-4</v>
      </c>
      <c r="H29" s="24">
        <v>4.4754744002872826E-4</v>
      </c>
      <c r="I29" s="24">
        <v>2.6075619295951036E-4</v>
      </c>
      <c r="J29" s="24">
        <v>3.7397157816010385E-4</v>
      </c>
      <c r="K29" s="24">
        <v>2.0393596410728243E-4</v>
      </c>
      <c r="L29" s="24">
        <v>3.466805338880885E-4</v>
      </c>
      <c r="M29" s="24">
        <v>6.7957866123014021E-4</v>
      </c>
      <c r="N29" s="24">
        <v>5.9271803556315561E-4</v>
      </c>
      <c r="O29" s="24">
        <v>3.4141345168992032E-4</v>
      </c>
      <c r="P29" s="24">
        <v>1.0094212651412526E-3</v>
      </c>
      <c r="Q29" s="24">
        <v>0</v>
      </c>
      <c r="R29" s="24">
        <v>8.4940117217380262E-5</v>
      </c>
      <c r="S29" s="24">
        <v>0</v>
      </c>
      <c r="T29" s="24">
        <v>0</v>
      </c>
      <c r="U29" s="24">
        <v>8.6051114361884729E-5</v>
      </c>
      <c r="V29" s="24">
        <v>8.7229588276338532E-5</v>
      </c>
      <c r="W29" s="24">
        <v>2.9553738547916097E-4</v>
      </c>
      <c r="X29" s="24">
        <v>8.5251491901194854E-5</v>
      </c>
      <c r="Y29" s="24">
        <v>8.3042683939549278E-5</v>
      </c>
      <c r="Z29" s="24">
        <v>3.4144259496371454E-4</v>
      </c>
      <c r="AA29" s="24">
        <v>3.3898305084756331E-4</v>
      </c>
      <c r="AB29" s="24">
        <v>5.7827344072691744E-4</v>
      </c>
      <c r="AC29" s="24">
        <v>4.2625745950553018E-4</v>
      </c>
      <c r="AD29" s="24">
        <v>5.8577405857751508E-4</v>
      </c>
      <c r="AE29" s="24">
        <v>1.0995517212213368E-3</v>
      </c>
      <c r="AF29" s="24">
        <v>9.496676163343043E-4</v>
      </c>
      <c r="AG29" s="24">
        <v>9.5494400555606873E-4</v>
      </c>
      <c r="AH29" s="24">
        <v>9.6805421103574041E-4</v>
      </c>
      <c r="AI29" s="24">
        <v>1.2043356081894441E-3</v>
      </c>
      <c r="AJ29" s="24">
        <v>2.4756701382959712E-3</v>
      </c>
      <c r="AK29" s="24">
        <v>1.6530291759648819E-3</v>
      </c>
      <c r="AL29" s="24">
        <v>3.0769230769229772E-3</v>
      </c>
      <c r="AM29" s="24">
        <v>4.0714582467802352E-3</v>
      </c>
      <c r="AN29" s="24">
        <v>4.7039059218816348E-3</v>
      </c>
      <c r="AO29" s="24">
        <v>6.5492897848089537E-3</v>
      </c>
      <c r="AP29" s="24">
        <v>8.1267103408242392E-3</v>
      </c>
      <c r="AQ29" s="24">
        <v>9.6405919661732842E-3</v>
      </c>
      <c r="AR29" s="24">
        <v>1.8742227749156237E-2</v>
      </c>
    </row>
    <row r="30" spans="1:44" x14ac:dyDescent="0.25">
      <c r="A30" s="68"/>
      <c r="B30" s="68"/>
      <c r="C30" t="s">
        <v>43</v>
      </c>
      <c r="D30" s="24">
        <v>1.8532360590350905E-5</v>
      </c>
      <c r="E30" s="24">
        <v>1.2675556456898107E-5</v>
      </c>
      <c r="F30" s="24">
        <v>3.0569073879327391E-5</v>
      </c>
      <c r="G30" s="24">
        <v>3.1559081757004392E-5</v>
      </c>
      <c r="H30" s="24">
        <v>9.3693198498501218E-5</v>
      </c>
      <c r="I30" s="24">
        <v>6.1738684842493896E-5</v>
      </c>
      <c r="J30" s="24">
        <v>1.138260737592045E-4</v>
      </c>
      <c r="K30" s="24">
        <v>1.2945235182559856E-4</v>
      </c>
      <c r="L30" s="24">
        <v>1.1262740975737096E-4</v>
      </c>
      <c r="M30" s="24">
        <v>1.2316484382690618E-4</v>
      </c>
      <c r="N30" s="24">
        <v>1.045279028013546E-4</v>
      </c>
      <c r="O30" s="24">
        <v>1.1139165305218413E-4</v>
      </c>
      <c r="P30" s="24">
        <v>2.606344934599214E-4</v>
      </c>
      <c r="Q30" s="24">
        <v>0</v>
      </c>
      <c r="R30" s="24">
        <v>6.0792121341357586E-6</v>
      </c>
      <c r="S30" s="24">
        <v>1.8332925934894106E-5</v>
      </c>
      <c r="T30" s="24">
        <v>4.3036138059893148E-5</v>
      </c>
      <c r="U30" s="24">
        <v>1.2329696073010155E-5</v>
      </c>
      <c r="V30" s="24">
        <v>6.7417245331435893E-5</v>
      </c>
      <c r="W30" s="24">
        <v>7.6720946736497098E-5</v>
      </c>
      <c r="X30" s="24">
        <v>1.0486965318978747E-4</v>
      </c>
      <c r="Y30" s="24">
        <v>1.2663494762743532E-4</v>
      </c>
      <c r="Z30" s="24">
        <v>1.6451778010684315E-4</v>
      </c>
      <c r="AA30" s="24">
        <v>2.0020748776006236E-4</v>
      </c>
      <c r="AB30" s="24">
        <v>9.718999429009223E-5</v>
      </c>
      <c r="AC30" s="24">
        <v>1.0579705635249681E-4</v>
      </c>
      <c r="AD30" s="24">
        <v>1.6470444702010312E-4</v>
      </c>
      <c r="AE30" s="24">
        <v>1.5322382936999723E-4</v>
      </c>
      <c r="AF30" s="24">
        <v>1.6064554795569563E-4</v>
      </c>
      <c r="AG30" s="24">
        <v>2.3432345269447374E-4</v>
      </c>
      <c r="AH30" s="24">
        <v>2.3397862174268091E-4</v>
      </c>
      <c r="AI30" s="24">
        <v>3.1051882520372054E-4</v>
      </c>
      <c r="AJ30" s="24">
        <v>3.1319470885171619E-4</v>
      </c>
      <c r="AK30" s="24">
        <v>3.5132564858963988E-4</v>
      </c>
      <c r="AL30" s="24">
        <v>5.2772067621886798E-4</v>
      </c>
      <c r="AM30" s="24">
        <v>6.0999915445658637E-4</v>
      </c>
      <c r="AN30" s="24">
        <v>8.68825566559428E-4</v>
      </c>
      <c r="AO30" s="24">
        <v>1.4030793574266731E-3</v>
      </c>
      <c r="AP30" s="24">
        <v>1.6484673465091415E-3</v>
      </c>
      <c r="AQ30" s="24">
        <v>2.6409789877870349E-3</v>
      </c>
      <c r="AR30" s="24">
        <v>3.5425572175724618E-3</v>
      </c>
    </row>
    <row r="31" spans="1:44" x14ac:dyDescent="0.25">
      <c r="A31" s="68"/>
      <c r="B31" s="68"/>
      <c r="C31" t="s">
        <v>44</v>
      </c>
      <c r="D31" s="24">
        <v>1.2485667494122055E-5</v>
      </c>
      <c r="E31" s="24">
        <v>8.4848047752217326E-6</v>
      </c>
      <c r="F31" s="24">
        <v>8.3015108749417976E-6</v>
      </c>
      <c r="G31" s="24">
        <v>2.3256551476169562E-5</v>
      </c>
      <c r="H31" s="24">
        <v>3.5601497776038826E-5</v>
      </c>
      <c r="I31" s="24">
        <v>2.9200490568204174E-5</v>
      </c>
      <c r="J31" s="24">
        <v>3.5986452159297855E-5</v>
      </c>
      <c r="K31" s="24">
        <v>4.6789098140154195E-5</v>
      </c>
      <c r="L31" s="24">
        <v>3.1576620669993005E-5</v>
      </c>
      <c r="M31" s="24">
        <v>5.8133499428958402E-5</v>
      </c>
      <c r="N31" s="24">
        <v>4.5520663277454076E-5</v>
      </c>
      <c r="O31" s="24">
        <v>1.0432423973716354E-4</v>
      </c>
      <c r="P31" s="24">
        <v>1.1728264489119233E-4</v>
      </c>
      <c r="Q31" s="24">
        <v>4.2327863163382773E-6</v>
      </c>
      <c r="R31" s="24">
        <v>2.1036289703513233E-6</v>
      </c>
      <c r="S31" s="24">
        <v>1.4738859001717231E-5</v>
      </c>
      <c r="T31" s="24">
        <v>2.7393623186044991E-5</v>
      </c>
      <c r="U31" s="24">
        <v>3.1796502384828784E-5</v>
      </c>
      <c r="V31" s="24">
        <v>3.1589188915992494E-5</v>
      </c>
      <c r="W31" s="24">
        <v>3.6427218417678375E-5</v>
      </c>
      <c r="X31" s="24">
        <v>3.5991861604856012E-5</v>
      </c>
      <c r="Y31" s="24">
        <v>6.0308362898275902E-5</v>
      </c>
      <c r="Z31" s="24">
        <v>6.246304269974523E-5</v>
      </c>
      <c r="AA31" s="24">
        <v>6.6759295188845158E-5</v>
      </c>
      <c r="AB31" s="24">
        <v>5.5979200616951275E-5</v>
      </c>
      <c r="AC31" s="24">
        <v>7.6050928772053439E-5</v>
      </c>
      <c r="AD31" s="24">
        <v>7.7334671014117617E-5</v>
      </c>
      <c r="AE31" s="24">
        <v>1.0038375874432681E-4</v>
      </c>
      <c r="AF31" s="24">
        <v>6.923522352497713E-5</v>
      </c>
      <c r="AG31" s="24">
        <v>1.2158844825882476E-4</v>
      </c>
      <c r="AH31" s="24">
        <v>1.653228084788072E-4</v>
      </c>
      <c r="AI31" s="24">
        <v>1.6054972224899267E-4</v>
      </c>
      <c r="AJ31" s="24">
        <v>1.9447157055663133E-4</v>
      </c>
      <c r="AK31" s="24">
        <v>1.6545779068355415E-4</v>
      </c>
      <c r="AL31" s="24">
        <v>2.3111662644681452E-4</v>
      </c>
      <c r="AM31" s="24">
        <v>2.9880850110175494E-4</v>
      </c>
      <c r="AN31" s="24">
        <v>4.5133142771169865E-4</v>
      </c>
      <c r="AO31" s="24">
        <v>7.4064642091631328E-4</v>
      </c>
      <c r="AP31" s="24">
        <v>8.2988763154667744E-4</v>
      </c>
      <c r="AQ31" s="24">
        <v>1.2624147922353224E-3</v>
      </c>
      <c r="AR31" s="24">
        <v>1.8733893937339374E-3</v>
      </c>
    </row>
    <row r="32" spans="1:44" x14ac:dyDescent="0.25">
      <c r="A32" s="68"/>
      <c r="B32" s="68"/>
      <c r="C32" s="34" t="s">
        <v>53</v>
      </c>
      <c r="D32" s="25">
        <v>1.3762015003582206E-5</v>
      </c>
      <c r="E32" s="25">
        <v>1.2490085994132372E-5</v>
      </c>
      <c r="F32" s="25">
        <v>1.3696003506202814E-5</v>
      </c>
      <c r="G32" s="25">
        <v>2.9566508304323946E-5</v>
      </c>
      <c r="H32" s="25">
        <v>5.7030381779954453E-5</v>
      </c>
      <c r="I32" s="25">
        <v>4.1352565850028E-5</v>
      </c>
      <c r="J32" s="25">
        <v>6.0820420690221866E-5</v>
      </c>
      <c r="K32" s="25">
        <v>6.9346050978857932E-5</v>
      </c>
      <c r="L32" s="25">
        <v>5.7240807435743335E-5</v>
      </c>
      <c r="M32" s="25">
        <v>8.5391106516174986E-5</v>
      </c>
      <c r="N32" s="25">
        <v>6.993613006911481E-5</v>
      </c>
      <c r="O32" s="25">
        <v>1.103307931711317E-4</v>
      </c>
      <c r="P32" s="25">
        <v>1.6963424716776032E-4</v>
      </c>
      <c r="Q32" s="25">
        <v>3.0879923418325461E-6</v>
      </c>
      <c r="R32" s="25">
        <v>4.603790146884279E-6</v>
      </c>
      <c r="S32" s="25">
        <v>1.5375650197713142E-5</v>
      </c>
      <c r="T32" s="25">
        <v>3.0832223373300494E-5</v>
      </c>
      <c r="U32" s="25">
        <v>2.7881861454970291E-5</v>
      </c>
      <c r="V32" s="25">
        <v>4.1572166972203561E-5</v>
      </c>
      <c r="W32" s="25">
        <v>5.0533284063458694E-5</v>
      </c>
      <c r="X32" s="25">
        <v>5.4165731663058381E-5</v>
      </c>
      <c r="Y32" s="25">
        <v>7.7421117748333046E-5</v>
      </c>
      <c r="Z32" s="25">
        <v>9.2971506519434755E-5</v>
      </c>
      <c r="AA32" s="25">
        <v>1.051888597374262E-4</v>
      </c>
      <c r="AB32" s="25">
        <v>7.5866432593496569E-5</v>
      </c>
      <c r="AC32" s="25">
        <v>8.9813590344656191E-5</v>
      </c>
      <c r="AD32" s="25">
        <v>1.0850959775043911E-4</v>
      </c>
      <c r="AE32" s="25">
        <v>1.3167000434810561E-4</v>
      </c>
      <c r="AF32" s="25">
        <v>1.0768137389116639E-4</v>
      </c>
      <c r="AG32" s="25">
        <v>1.6443652826847455E-4</v>
      </c>
      <c r="AH32" s="25">
        <v>1.9643229838073317E-4</v>
      </c>
      <c r="AI32" s="25">
        <v>2.1371276055148769E-4</v>
      </c>
      <c r="AJ32" s="25">
        <v>2.6502402833461502E-4</v>
      </c>
      <c r="AK32" s="25">
        <v>2.3914211549969089E-4</v>
      </c>
      <c r="AL32" s="25">
        <v>3.5575669295906387E-4</v>
      </c>
      <c r="AM32" s="25">
        <v>4.4577672044798788E-4</v>
      </c>
      <c r="AN32" s="25">
        <v>6.3351137801692659E-4</v>
      </c>
      <c r="AO32" s="25">
        <v>1.0127893739317884E-3</v>
      </c>
      <c r="AP32" s="25">
        <v>1.1704671379950682E-3</v>
      </c>
      <c r="AQ32" s="25">
        <v>1.7604395133783424E-3</v>
      </c>
      <c r="AR32" s="25">
        <v>2.5856998073916504E-3</v>
      </c>
    </row>
    <row r="33" spans="1:44" x14ac:dyDescent="0.25">
      <c r="A33" s="68"/>
      <c r="B33" s="70" t="s">
        <v>45</v>
      </c>
      <c r="C33" t="s">
        <v>42</v>
      </c>
      <c r="D33" s="24">
        <v>7.7460745627977445E-5</v>
      </c>
      <c r="E33" s="24">
        <v>8.5552550654233173E-5</v>
      </c>
      <c r="F33" s="24">
        <v>1.3365172143409154E-4</v>
      </c>
      <c r="G33" s="24">
        <v>2.2394592723795625E-4</v>
      </c>
      <c r="H33" s="24">
        <v>3.0821309539974528E-4</v>
      </c>
      <c r="I33" s="24">
        <v>2.9750002438522216E-4</v>
      </c>
      <c r="J33" s="24">
        <v>4.6005213924238397E-4</v>
      </c>
      <c r="K33" s="24">
        <v>5.0060438822474573E-4</v>
      </c>
      <c r="L33" s="24">
        <v>4.6228260552205747E-4</v>
      </c>
      <c r="M33" s="24">
        <v>5.6129478181410342E-4</v>
      </c>
      <c r="N33" s="24">
        <v>7.9329572865605158E-4</v>
      </c>
      <c r="O33" s="24">
        <v>8.0877192167005951E-4</v>
      </c>
      <c r="P33" s="24">
        <v>1.4016901408451243E-3</v>
      </c>
      <c r="Q33" s="24">
        <v>4.5786707203232524E-5</v>
      </c>
      <c r="R33" s="24">
        <v>5.6782961326051762E-5</v>
      </c>
      <c r="S33" s="24">
        <v>1.9312102894875061E-4</v>
      </c>
      <c r="T33" s="24">
        <v>2.7596979953137257E-4</v>
      </c>
      <c r="U33" s="24">
        <v>2.8266378382668655E-4</v>
      </c>
      <c r="V33" s="24">
        <v>4.6423597471689781E-4</v>
      </c>
      <c r="W33" s="24">
        <v>4.5170702526498019E-4</v>
      </c>
      <c r="X33" s="24">
        <v>4.5098481357652709E-4</v>
      </c>
      <c r="Y33" s="24">
        <v>5.5935024420405988E-4</v>
      </c>
      <c r="Z33" s="24">
        <v>6.2464009994234182E-4</v>
      </c>
      <c r="AA33" s="24">
        <v>6.1537892072727196E-4</v>
      </c>
      <c r="AB33" s="24">
        <v>5.1042036144677283E-4</v>
      </c>
      <c r="AC33" s="24">
        <v>5.7731029724439331E-4</v>
      </c>
      <c r="AD33" s="24">
        <v>7.5068340517536747E-4</v>
      </c>
      <c r="AE33" s="24">
        <v>9.2219413894389923E-4</v>
      </c>
      <c r="AF33" s="24">
        <v>1.0872477688232962E-3</v>
      </c>
      <c r="AG33" s="24">
        <v>1.2860226687012588E-3</v>
      </c>
      <c r="AH33" s="24">
        <v>1.6257644964001727E-3</v>
      </c>
      <c r="AI33" s="24">
        <v>1.6149952948956159E-3</v>
      </c>
      <c r="AJ33" s="24">
        <v>2.1621144596919439E-3</v>
      </c>
      <c r="AK33" s="24">
        <v>2.273049499426083E-3</v>
      </c>
      <c r="AL33" s="24">
        <v>2.98739379965407E-3</v>
      </c>
      <c r="AM33" s="24">
        <v>3.1036172568379428E-3</v>
      </c>
      <c r="AN33" s="24">
        <v>4.6747746512825206E-3</v>
      </c>
      <c r="AO33" s="24">
        <v>6.0640227462129825E-3</v>
      </c>
      <c r="AP33" s="24">
        <v>9.1788767367364521E-3</v>
      </c>
      <c r="AQ33" s="24">
        <v>1.3276439023424347E-2</v>
      </c>
      <c r="AR33" s="24">
        <v>2.0867891977971009E-2</v>
      </c>
    </row>
    <row r="34" spans="1:44" x14ac:dyDescent="0.25">
      <c r="A34" s="68"/>
      <c r="B34" s="70"/>
      <c r="C34" t="s">
        <v>43</v>
      </c>
      <c r="D34" s="24">
        <v>1.3002823237995287E-4</v>
      </c>
      <c r="E34" s="24">
        <v>1.2613107610537355E-4</v>
      </c>
      <c r="F34" s="24">
        <v>1.523155199791848E-4</v>
      </c>
      <c r="G34" s="24">
        <v>3.0510434211650228E-4</v>
      </c>
      <c r="H34" s="24">
        <v>2.0025281918423232E-4</v>
      </c>
      <c r="I34" s="24">
        <v>3.1413469549423922E-4</v>
      </c>
      <c r="J34" s="24">
        <v>4.1759875198676966E-4</v>
      </c>
      <c r="K34" s="24">
        <v>4.3683962135365739E-4</v>
      </c>
      <c r="L34" s="24">
        <v>4.2045735248508187E-4</v>
      </c>
      <c r="M34" s="24">
        <v>5.3868033610915411E-4</v>
      </c>
      <c r="N34" s="24">
        <v>6.6245353033234089E-4</v>
      </c>
      <c r="O34" s="24">
        <v>7.8392504709601241E-4</v>
      </c>
      <c r="P34" s="24">
        <v>1.0118796656828355E-3</v>
      </c>
      <c r="Q34" s="24">
        <v>4.3701445173072173E-5</v>
      </c>
      <c r="R34" s="24">
        <v>5.2491038425195313E-5</v>
      </c>
      <c r="S34" s="24">
        <v>1.075119650413292E-4</v>
      </c>
      <c r="T34" s="24">
        <v>1.2524713944483956E-4</v>
      </c>
      <c r="U34" s="24">
        <v>1.6724409892399095E-4</v>
      </c>
      <c r="V34" s="24">
        <v>3.0378484306781139E-4</v>
      </c>
      <c r="W34" s="24">
        <v>3.354445831653674E-4</v>
      </c>
      <c r="X34" s="24">
        <v>3.440950826003597E-4</v>
      </c>
      <c r="Y34" s="24">
        <v>4.2157802240971876E-4</v>
      </c>
      <c r="Z34" s="24">
        <v>4.3465712507351206E-4</v>
      </c>
      <c r="AA34" s="24">
        <v>5.2461114274060527E-4</v>
      </c>
      <c r="AB34" s="24">
        <v>4.0667331545263252E-4</v>
      </c>
      <c r="AC34" s="24">
        <v>4.7459068679556182E-4</v>
      </c>
      <c r="AD34" s="24">
        <v>4.8954250331645355E-4</v>
      </c>
      <c r="AE34" s="24">
        <v>6.6795283732479227E-4</v>
      </c>
      <c r="AF34" s="24">
        <v>7.9123770914457658E-4</v>
      </c>
      <c r="AG34" s="24">
        <v>8.5029363355881848E-4</v>
      </c>
      <c r="AH34" s="24">
        <v>9.5333437097622209E-4</v>
      </c>
      <c r="AI34" s="24">
        <v>1.1105634298704814E-3</v>
      </c>
      <c r="AJ34" s="24">
        <v>1.4953173867466862E-3</v>
      </c>
      <c r="AK34" s="24">
        <v>1.665266135147947E-3</v>
      </c>
      <c r="AL34" s="24">
        <v>2.0106265862886996E-3</v>
      </c>
      <c r="AM34" s="24">
        <v>2.3385772596953291E-3</v>
      </c>
      <c r="AN34" s="24">
        <v>3.2993534703931182E-3</v>
      </c>
      <c r="AO34" s="24">
        <v>4.3567428565356447E-3</v>
      </c>
      <c r="AP34" s="24">
        <v>5.4661721404494212E-3</v>
      </c>
      <c r="AQ34" s="24">
        <v>8.5839502159310577E-3</v>
      </c>
      <c r="AR34" s="24">
        <v>1.2264271631323043E-2</v>
      </c>
    </row>
    <row r="35" spans="1:44" x14ac:dyDescent="0.25">
      <c r="A35" s="68"/>
      <c r="B35" s="70"/>
      <c r="C35" t="s">
        <v>44</v>
      </c>
      <c r="D35" s="24">
        <v>6.2002814926742644E-6</v>
      </c>
      <c r="E35" s="24">
        <v>2.932341115990944E-5</v>
      </c>
      <c r="F35" s="24">
        <v>2.1705426356488644E-5</v>
      </c>
      <c r="G35" s="24">
        <v>2.6236561960990556E-5</v>
      </c>
      <c r="H35" s="24">
        <v>5.1511044289798136E-5</v>
      </c>
      <c r="I35" s="24">
        <v>8.2855849941720905E-5</v>
      </c>
      <c r="J35" s="24">
        <v>9.7236472394790496E-5</v>
      </c>
      <c r="K35" s="24">
        <v>8.9280195592289502E-5</v>
      </c>
      <c r="L35" s="24">
        <v>8.8854955802908364E-5</v>
      </c>
      <c r="M35" s="24">
        <v>1.0659844366278648E-4</v>
      </c>
      <c r="N35" s="24">
        <v>1.5469077011731613E-4</v>
      </c>
      <c r="O35" s="24">
        <v>2.0991498443123646E-4</v>
      </c>
      <c r="P35" s="24">
        <v>2.4089953187367286E-4</v>
      </c>
      <c r="Q35" s="24">
        <v>9.9602916372454331E-6</v>
      </c>
      <c r="R35" s="24">
        <v>1.3141381553394282E-5</v>
      </c>
      <c r="S35" s="24">
        <v>3.6621012471149683E-5</v>
      </c>
      <c r="T35" s="24">
        <v>5.0275341285876962E-5</v>
      </c>
      <c r="U35" s="24">
        <v>7.4398219853444303E-5</v>
      </c>
      <c r="V35" s="24">
        <v>6.7651446218786049E-5</v>
      </c>
      <c r="W35" s="24">
        <v>8.968481169779885E-5</v>
      </c>
      <c r="X35" s="24">
        <v>1.0530284759280306E-4</v>
      </c>
      <c r="Y35" s="24">
        <v>1.5680752676128229E-4</v>
      </c>
      <c r="Z35" s="24">
        <v>1.0301522440148148E-4</v>
      </c>
      <c r="AA35" s="24">
        <v>1.9638332737748065E-4</v>
      </c>
      <c r="AB35" s="24">
        <v>1.3048348906474772E-4</v>
      </c>
      <c r="AC35" s="24">
        <v>2.0263761086924958E-4</v>
      </c>
      <c r="AD35" s="24">
        <v>1.5490266948936515E-4</v>
      </c>
      <c r="AE35" s="24">
        <v>2.2255824152805914E-4</v>
      </c>
      <c r="AF35" s="24">
        <v>2.4505907910765679E-4</v>
      </c>
      <c r="AG35" s="24">
        <v>2.9349012521140416E-4</v>
      </c>
      <c r="AH35" s="24">
        <v>3.493281255717573E-4</v>
      </c>
      <c r="AI35" s="24">
        <v>3.6485906424377212E-4</v>
      </c>
      <c r="AJ35" s="24">
        <v>4.862071571007931E-4</v>
      </c>
      <c r="AK35" s="24">
        <v>4.3736686269513214E-4</v>
      </c>
      <c r="AL35" s="24">
        <v>4.3971259636244042E-4</v>
      </c>
      <c r="AM35" s="24">
        <v>6.5823364432482379E-4</v>
      </c>
      <c r="AN35" s="24">
        <v>1.0006649369613818E-3</v>
      </c>
      <c r="AO35" s="24">
        <v>1.444751687503576E-3</v>
      </c>
      <c r="AP35" s="24">
        <v>1.7535603076466177E-3</v>
      </c>
      <c r="AQ35" s="24">
        <v>2.8001677458979746E-3</v>
      </c>
      <c r="AR35" s="24">
        <v>3.8214306374608764E-3</v>
      </c>
    </row>
    <row r="36" spans="1:44" x14ac:dyDescent="0.25">
      <c r="A36" s="68"/>
      <c r="B36" s="70"/>
      <c r="C36" s="34" t="s">
        <v>53</v>
      </c>
      <c r="D36" s="25">
        <v>8.554519508185976E-5</v>
      </c>
      <c r="E36" s="25">
        <v>9.1234050007216183E-5</v>
      </c>
      <c r="F36" s="25">
        <v>1.1253290084045631E-4</v>
      </c>
      <c r="G36" s="25">
        <v>2.1000924794090103E-4</v>
      </c>
      <c r="H36" s="25">
        <v>1.7619368868548868E-4</v>
      </c>
      <c r="I36" s="25">
        <v>2.453430094444542E-4</v>
      </c>
      <c r="J36" s="25">
        <v>3.3189706505387662E-4</v>
      </c>
      <c r="K36" s="25">
        <v>3.4304821067299152E-4</v>
      </c>
      <c r="L36" s="25">
        <v>3.3513088157022253E-4</v>
      </c>
      <c r="M36" s="25">
        <v>4.1971196483370221E-4</v>
      </c>
      <c r="N36" s="25">
        <v>5.3981677983405696E-4</v>
      </c>
      <c r="O36" s="25">
        <v>6.2596341090537244E-4</v>
      </c>
      <c r="P36" s="25">
        <v>8.7928796195679837E-4</v>
      </c>
      <c r="Q36" s="25">
        <v>3.4991826268315762E-5</v>
      </c>
      <c r="R36" s="25">
        <v>4.2484339549231365E-5</v>
      </c>
      <c r="S36" s="25">
        <v>1.042264277637539E-4</v>
      </c>
      <c r="T36" s="25">
        <v>1.3151599825400595E-4</v>
      </c>
      <c r="U36" s="25">
        <v>1.6332032089616533E-4</v>
      </c>
      <c r="V36" s="25">
        <v>2.6763770148208188E-4</v>
      </c>
      <c r="W36" s="25">
        <v>2.8318254919246222E-4</v>
      </c>
      <c r="X36" s="25">
        <v>2.986899775936358E-4</v>
      </c>
      <c r="Y36" s="25">
        <v>3.7488168075228145E-4</v>
      </c>
      <c r="Z36" s="25">
        <v>3.7349205988590484E-4</v>
      </c>
      <c r="AA36" s="25">
        <v>4.5030939594470354E-4</v>
      </c>
      <c r="AB36" s="25">
        <v>3.5277153108004278E-4</v>
      </c>
      <c r="AC36" s="25">
        <v>4.2015967882735872E-4</v>
      </c>
      <c r="AD36" s="25">
        <v>4.4635006164095437E-4</v>
      </c>
      <c r="AE36" s="25">
        <v>5.9068593173794426E-4</v>
      </c>
      <c r="AF36" s="25">
        <v>6.8969035737298512E-4</v>
      </c>
      <c r="AG36" s="25">
        <v>7.7199940341232676E-4</v>
      </c>
      <c r="AH36" s="25">
        <v>9.0495944196367084E-4</v>
      </c>
      <c r="AI36" s="25">
        <v>9.7228661895898405E-4</v>
      </c>
      <c r="AJ36" s="25">
        <v>1.3376336597270555E-3</v>
      </c>
      <c r="AK36" s="25">
        <v>1.4358903054676464E-3</v>
      </c>
      <c r="AL36" s="25">
        <v>1.7260016200271178E-3</v>
      </c>
      <c r="AM36" s="25">
        <v>2.0166431212695901E-3</v>
      </c>
      <c r="AN36" s="25">
        <v>2.9237989985648749E-3</v>
      </c>
      <c r="AO36" s="25">
        <v>3.8705345126568425E-3</v>
      </c>
      <c r="AP36" s="25">
        <v>5.1351562703647602E-3</v>
      </c>
      <c r="AQ36" s="25">
        <v>7.8313331997206248E-3</v>
      </c>
      <c r="AR36" s="25">
        <v>1.1344924050821659E-2</v>
      </c>
    </row>
    <row r="37" spans="1:44" x14ac:dyDescent="0.25">
      <c r="A37" s="68"/>
      <c r="B37" s="70" t="s">
        <v>53</v>
      </c>
      <c r="C37" t="s">
        <v>42</v>
      </c>
      <c r="D37" s="24">
        <v>7.3589887883640515E-5</v>
      </c>
      <c r="E37" s="24">
        <v>9.0216067481607709E-5</v>
      </c>
      <c r="F37" s="24">
        <v>1.2701853623831028E-4</v>
      </c>
      <c r="G37" s="24">
        <v>2.2631297640085535E-4</v>
      </c>
      <c r="H37" s="24">
        <v>3.1589650440766448E-4</v>
      </c>
      <c r="I37" s="24">
        <v>2.955478487349783E-4</v>
      </c>
      <c r="J37" s="24">
        <v>4.5528859088173057E-4</v>
      </c>
      <c r="K37" s="24">
        <v>4.8384588356586988E-4</v>
      </c>
      <c r="L37" s="24">
        <v>4.5613711758196729E-4</v>
      </c>
      <c r="M37" s="24">
        <v>5.6741956057981824E-4</v>
      </c>
      <c r="N37" s="24">
        <v>7.8293464901335597E-4</v>
      </c>
      <c r="O37" s="24">
        <v>7.8463525480798602E-4</v>
      </c>
      <c r="P37" s="24">
        <v>1.3817413363106379E-3</v>
      </c>
      <c r="Q37" s="24">
        <v>4.3440297826657925E-5</v>
      </c>
      <c r="R37" s="24">
        <v>5.8268789443483016E-5</v>
      </c>
      <c r="S37" s="24">
        <v>1.8270847036472304E-4</v>
      </c>
      <c r="T37" s="24">
        <v>2.6043586152679765E-4</v>
      </c>
      <c r="U37" s="24">
        <v>2.7195063627072358E-4</v>
      </c>
      <c r="V37" s="24">
        <v>4.4340554738897531E-4</v>
      </c>
      <c r="W37" s="24">
        <v>4.4259487049780333E-4</v>
      </c>
      <c r="X37" s="24">
        <v>4.3109842023292266E-4</v>
      </c>
      <c r="Y37" s="24">
        <v>5.3462102267820555E-4</v>
      </c>
      <c r="Z37" s="24">
        <v>6.0932544903136154E-4</v>
      </c>
      <c r="AA37" s="24">
        <v>6.0106964071837687E-4</v>
      </c>
      <c r="AB37" s="24">
        <v>5.1379646261406897E-4</v>
      </c>
      <c r="AC37" s="24">
        <v>5.6942794734560209E-4</v>
      </c>
      <c r="AD37" s="24">
        <v>7.4187623180499429E-4</v>
      </c>
      <c r="AE37" s="24">
        <v>9.3186756408902838E-4</v>
      </c>
      <c r="AF37" s="24">
        <v>1.0794987624664909E-3</v>
      </c>
      <c r="AG37" s="24">
        <v>1.2676409346803474E-3</v>
      </c>
      <c r="AH37" s="24">
        <v>1.5893290691211259E-3</v>
      </c>
      <c r="AI37" s="24">
        <v>1.5905285816790737E-3</v>
      </c>
      <c r="AJ37" s="24">
        <v>2.1791441990717253E-3</v>
      </c>
      <c r="AK37" s="24">
        <v>2.2405394629638753E-3</v>
      </c>
      <c r="AL37" s="24">
        <v>2.9923534007243457E-3</v>
      </c>
      <c r="AM37" s="24">
        <v>3.1537326340336236E-3</v>
      </c>
      <c r="AN37" s="24">
        <v>4.676326600019598E-3</v>
      </c>
      <c r="AO37" s="24">
        <v>6.0904670748609391E-3</v>
      </c>
      <c r="AP37" s="24">
        <v>9.1220017302666712E-3</v>
      </c>
      <c r="AQ37" s="24">
        <v>1.3075379845396196E-2</v>
      </c>
      <c r="AR37" s="24">
        <v>2.0743324137213026E-2</v>
      </c>
    </row>
    <row r="38" spans="1:44" x14ac:dyDescent="0.25">
      <c r="A38" s="68"/>
      <c r="B38" s="70"/>
      <c r="C38" t="s">
        <v>43</v>
      </c>
      <c r="D38" s="24">
        <v>1.0680323755352106E-4</v>
      </c>
      <c r="E38" s="24">
        <v>1.0182649579726366E-4</v>
      </c>
      <c r="F38" s="24">
        <v>1.2680862401115434E-4</v>
      </c>
      <c r="G38" s="24">
        <v>2.4481949430854577E-4</v>
      </c>
      <c r="H38" s="24">
        <v>1.7653845619203246E-4</v>
      </c>
      <c r="I38" s="24">
        <v>2.5945922812220523E-4</v>
      </c>
      <c r="J38" s="24">
        <v>3.4914210796332945E-4</v>
      </c>
      <c r="K38" s="24">
        <v>3.6566852148522955E-4</v>
      </c>
      <c r="L38" s="24">
        <v>3.5312184346025788E-4</v>
      </c>
      <c r="M38" s="24">
        <v>4.4814770089485201E-4</v>
      </c>
      <c r="N38" s="24">
        <v>5.4144378786613601E-4</v>
      </c>
      <c r="O38" s="24">
        <v>6.3721009978001675E-4</v>
      </c>
      <c r="P38" s="24">
        <v>8.5087367189018437E-4</v>
      </c>
      <c r="Q38" s="24">
        <v>3.4286452763154784E-5</v>
      </c>
      <c r="R38" s="24">
        <v>4.2380064417590901E-5</v>
      </c>
      <c r="S38" s="24">
        <v>8.7799870326366047E-5</v>
      </c>
      <c r="T38" s="24">
        <v>1.0671485928193114E-4</v>
      </c>
      <c r="U38" s="24">
        <v>1.3283267738639637E-4</v>
      </c>
      <c r="V38" s="24">
        <v>2.5114482457389009E-4</v>
      </c>
      <c r="W38" s="24">
        <v>2.7415104056216499E-4</v>
      </c>
      <c r="X38" s="24">
        <v>2.9109654565440124E-4</v>
      </c>
      <c r="Y38" s="24">
        <v>3.5692143366095053E-4</v>
      </c>
      <c r="Z38" s="24">
        <v>3.7468787282790572E-4</v>
      </c>
      <c r="AA38" s="24">
        <v>4.529543882971776E-4</v>
      </c>
      <c r="AB38" s="24">
        <v>3.4171120812764855E-4</v>
      </c>
      <c r="AC38" s="24">
        <v>3.9542588436458637E-4</v>
      </c>
      <c r="AD38" s="24">
        <v>4.1970075336283941E-4</v>
      </c>
      <c r="AE38" s="24">
        <v>5.5439268309842582E-4</v>
      </c>
      <c r="AF38" s="24">
        <v>6.5032163997025272E-4</v>
      </c>
      <c r="AG38" s="24">
        <v>7.1327458876968564E-4</v>
      </c>
      <c r="AH38" s="24">
        <v>7.9280893442090772E-4</v>
      </c>
      <c r="AI38" s="24">
        <v>9.2077498561282667E-4</v>
      </c>
      <c r="AJ38" s="24">
        <v>1.2351802025210024E-3</v>
      </c>
      <c r="AK38" s="24">
        <v>1.3762671850205965E-3</v>
      </c>
      <c r="AL38" s="24">
        <v>1.678656744916962E-3</v>
      </c>
      <c r="AM38" s="24">
        <v>1.9561548729500888E-3</v>
      </c>
      <c r="AN38" s="24">
        <v>2.7654320987653414E-3</v>
      </c>
      <c r="AO38" s="24">
        <v>3.6989162051626057E-3</v>
      </c>
      <c r="AP38" s="24">
        <v>4.6284561603615604E-3</v>
      </c>
      <c r="AQ38" s="24">
        <v>7.241036020922742E-3</v>
      </c>
      <c r="AR38" s="24">
        <v>1.023491216597594E-2</v>
      </c>
    </row>
    <row r="39" spans="1:44" x14ac:dyDescent="0.25">
      <c r="A39" s="68"/>
      <c r="B39" s="70"/>
      <c r="C39" t="s">
        <v>44</v>
      </c>
      <c r="D39" s="24">
        <v>9.9611887185435677E-6</v>
      </c>
      <c r="E39" s="24">
        <v>1.670193344160964E-5</v>
      </c>
      <c r="F39" s="24">
        <v>1.3675808737678707E-5</v>
      </c>
      <c r="G39" s="24">
        <v>2.4424639061715325E-5</v>
      </c>
      <c r="H39" s="24">
        <v>4.1871743044596954E-5</v>
      </c>
      <c r="I39" s="24">
        <v>5.0425973410428426E-5</v>
      </c>
      <c r="J39" s="24">
        <v>5.9690491823749525E-5</v>
      </c>
      <c r="K39" s="24">
        <v>6.304068882467817E-5</v>
      </c>
      <c r="L39" s="24">
        <v>5.3922128743000286E-5</v>
      </c>
      <c r="M39" s="24">
        <v>7.7441531643573924E-5</v>
      </c>
      <c r="N39" s="24">
        <v>8.9792333702654048E-5</v>
      </c>
      <c r="O39" s="24">
        <v>1.4615314834043325E-4</v>
      </c>
      <c r="P39" s="24">
        <v>1.6567664252464809E-4</v>
      </c>
      <c r="Q39" s="24">
        <v>6.462469852586139E-6</v>
      </c>
      <c r="R39" s="24">
        <v>6.4123034149154989E-6</v>
      </c>
      <c r="S39" s="24">
        <v>2.3216549788429575E-5</v>
      </c>
      <c r="T39" s="24">
        <v>3.6226258862459559E-5</v>
      </c>
      <c r="U39" s="24">
        <v>4.8211232956729688E-5</v>
      </c>
      <c r="V39" s="24">
        <v>4.5426286764405077E-5</v>
      </c>
      <c r="W39" s="24">
        <v>5.6342713947943324E-5</v>
      </c>
      <c r="X39" s="24">
        <v>6.2604503872298878E-5</v>
      </c>
      <c r="Y39" s="24">
        <v>9.8317634023903366E-5</v>
      </c>
      <c r="Z39" s="24">
        <v>7.868852459025355E-5</v>
      </c>
      <c r="AA39" s="24">
        <v>1.1772882115468342E-4</v>
      </c>
      <c r="AB39" s="24">
        <v>8.5369436235271934E-5</v>
      </c>
      <c r="AC39" s="24">
        <v>1.2525874971114348E-4</v>
      </c>
      <c r="AD39" s="24">
        <v>1.0782532804265443E-4</v>
      </c>
      <c r="AE39" s="24">
        <v>1.4801525577934349E-4</v>
      </c>
      <c r="AF39" s="24">
        <v>1.3742544348605001E-4</v>
      </c>
      <c r="AG39" s="24">
        <v>1.883972901548514E-4</v>
      </c>
      <c r="AH39" s="24">
        <v>2.363732127488305E-4</v>
      </c>
      <c r="AI39" s="24">
        <v>2.3704140189240164E-4</v>
      </c>
      <c r="AJ39" s="24">
        <v>3.0794157032310032E-4</v>
      </c>
      <c r="AK39" s="24">
        <v>2.7329973868051027E-4</v>
      </c>
      <c r="AL39" s="24">
        <v>3.146299165606159E-4</v>
      </c>
      <c r="AM39" s="24">
        <v>4.407377271493651E-4</v>
      </c>
      <c r="AN39" s="24">
        <v>6.6591968219209541E-4</v>
      </c>
      <c r="AO39" s="24">
        <v>1.0132160309246352E-3</v>
      </c>
      <c r="AP39" s="24">
        <v>1.1926934233466024E-3</v>
      </c>
      <c r="AQ39" s="24">
        <v>1.8590766116375335E-3</v>
      </c>
      <c r="AR39" s="24">
        <v>2.6209906482739243E-3</v>
      </c>
    </row>
    <row r="40" spans="1:44" x14ac:dyDescent="0.25">
      <c r="A40" s="69"/>
      <c r="B40" s="69"/>
      <c r="C40" s="33" t="s">
        <v>53</v>
      </c>
      <c r="D40" s="26">
        <v>5.9627098749626128E-5</v>
      </c>
      <c r="E40" s="26">
        <v>6.219084527714358E-5</v>
      </c>
      <c r="F40" s="26">
        <v>7.687112555809783E-5</v>
      </c>
      <c r="G40" s="26">
        <v>1.4197903521129263E-4</v>
      </c>
      <c r="H40" s="26">
        <v>1.309858026594668E-4</v>
      </c>
      <c r="I40" s="26">
        <v>1.6955922567185588E-4</v>
      </c>
      <c r="J40" s="26">
        <v>2.2753934509500695E-4</v>
      </c>
      <c r="K40" s="26">
        <v>2.3466369758828876E-4</v>
      </c>
      <c r="L40" s="26">
        <v>2.3109442031499228E-4</v>
      </c>
      <c r="M40" s="26">
        <v>2.9606838108109379E-4</v>
      </c>
      <c r="N40" s="26">
        <v>3.672979763444939E-4</v>
      </c>
      <c r="O40" s="26">
        <v>4.3491245541571466E-4</v>
      </c>
      <c r="P40" s="26">
        <v>6.1961021596323995E-4</v>
      </c>
      <c r="Q40" s="26">
        <v>2.3266160334545205E-5</v>
      </c>
      <c r="R40" s="26">
        <v>2.8442591757160685E-5</v>
      </c>
      <c r="S40" s="26">
        <v>7.0911477685564606E-5</v>
      </c>
      <c r="T40" s="26">
        <v>9.3052072646537809E-5</v>
      </c>
      <c r="U40" s="26">
        <v>1.1221691529716971E-4</v>
      </c>
      <c r="V40" s="26">
        <v>1.8180659636413132E-4</v>
      </c>
      <c r="W40" s="26">
        <v>1.8991765170617292E-4</v>
      </c>
      <c r="X40" s="26">
        <v>2.0651490349221646E-4</v>
      </c>
      <c r="Y40" s="26">
        <v>2.649072039044853E-4</v>
      </c>
      <c r="Z40" s="26">
        <v>2.6871007776652078E-4</v>
      </c>
      <c r="AA40" s="26">
        <v>3.2197903735076139E-4</v>
      </c>
      <c r="AB40" s="26">
        <v>2.527255712776455E-4</v>
      </c>
      <c r="AC40" s="26">
        <v>2.9809857736595724E-4</v>
      </c>
      <c r="AD40" s="26">
        <v>3.2177770063634981E-4</v>
      </c>
      <c r="AE40" s="26">
        <v>4.1838599556331957E-4</v>
      </c>
      <c r="AF40" s="26">
        <v>4.6824371148690425E-4</v>
      </c>
      <c r="AG40" s="26">
        <v>5.4171496473021108E-4</v>
      </c>
      <c r="AH40" s="26">
        <v>6.3517477532215594E-4</v>
      </c>
      <c r="AI40" s="26">
        <v>6.6621102857111758E-4</v>
      </c>
      <c r="AJ40" s="26">
        <v>9.3483751085843281E-4</v>
      </c>
      <c r="AK40" s="26">
        <v>9.9234453035279557E-4</v>
      </c>
      <c r="AL40" s="26">
        <v>1.2102690118838133E-3</v>
      </c>
      <c r="AM40" s="26">
        <v>1.4336982099028006E-3</v>
      </c>
      <c r="AN40" s="26">
        <v>2.0704216379536788E-3</v>
      </c>
      <c r="AO40" s="26">
        <v>2.7936634103149505E-3</v>
      </c>
      <c r="AP40" s="26">
        <v>3.6619174145269273E-3</v>
      </c>
      <c r="AQ40" s="26">
        <v>5.5257508236639108E-3</v>
      </c>
      <c r="AR40" s="26">
        <v>7.92570844879803E-3</v>
      </c>
    </row>
    <row r="41" spans="1:44" x14ac:dyDescent="0.25">
      <c r="A41" s="17" t="s">
        <v>54</v>
      </c>
    </row>
    <row r="42" spans="1:44" x14ac:dyDescent="0.25">
      <c r="A42" s="30" t="str">
        <f xml:space="preserve"> "(1) Lecture : le dénombrement des patients de l'ensemble du régime agricole ayant eu des soins en "&amp;TEXT($AR$4,"mmmm aaaa")&amp;" a été complété de "&amp;ROUND($AR$40*100,2)&amp;" % pour estimation du mois de soins complet. "</f>
        <v xml:space="preserve">(1) Lecture : le dénombrement des patients de l'ensemble du régime agricole ayant eu des soins en mai 2026 a été complété de 0,79 % pour estimation du mois de soins complet. </v>
      </c>
    </row>
    <row r="43" spans="1:44" x14ac:dyDescent="0.25">
      <c r="A43" s="30"/>
    </row>
    <row r="44" spans="1:44" x14ac:dyDescent="0.25">
      <c r="A44" s="30"/>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A7044-2FAB-4E23-81E1-69099AA88AD9}">
  <sheetPr codeName="Feuil7">
    <tabColor theme="8" tint="-0.249977111117893"/>
  </sheetPr>
  <dimension ref="A1:AR43"/>
  <sheetViews>
    <sheetView showGridLines="0" zoomScaleNormal="100" workbookViewId="0">
      <pane xSplit="3" ySplit="4" topLeftCell="AA5" activePane="bottomRight" state="frozen"/>
      <selection activeCell="AR10" sqref="AR10"/>
      <selection pane="topRight" activeCell="AR10" sqref="AR10"/>
      <selection pane="bottomLeft" activeCell="AR10" sqref="AR10"/>
      <selection pane="bottomRight" activeCell="A41" sqref="A1:XFD41"/>
    </sheetView>
  </sheetViews>
  <sheetFormatPr baseColWidth="10" defaultColWidth="11.42578125" defaultRowHeight="15" x14ac:dyDescent="0.25"/>
  <cols>
    <col min="1" max="1" width="20.5703125" bestFit="1" customWidth="1"/>
    <col min="2" max="2" width="23.85546875" customWidth="1"/>
    <col min="3" max="3" width="15.140625" customWidth="1"/>
    <col min="4" max="4" width="11.7109375" bestFit="1" customWidth="1"/>
    <col min="17" max="17" width="11.42578125" style="2"/>
    <col min="22" max="27" width="8.5703125" customWidth="1"/>
    <col min="28" max="28" width="10.7109375" bestFit="1" customWidth="1"/>
    <col min="29" max="44" width="8.5703125" customWidth="1"/>
  </cols>
  <sheetData>
    <row r="1" spans="1:44" ht="21" x14ac:dyDescent="0.3">
      <c r="A1" s="41" t="s">
        <v>59</v>
      </c>
    </row>
    <row r="2" spans="1:44" s="39" customFormat="1" ht="18.75" x14ac:dyDescent="0.3">
      <c r="A2" s="38" t="s">
        <v>55</v>
      </c>
      <c r="B2"/>
      <c r="C2"/>
      <c r="D2"/>
      <c r="E2"/>
      <c r="F2"/>
      <c r="G2"/>
      <c r="H2"/>
      <c r="I2"/>
      <c r="J2"/>
      <c r="Q2" s="57"/>
    </row>
    <row r="3" spans="1:44" ht="19.5" thickBot="1" x14ac:dyDescent="0.35">
      <c r="A3" s="38" t="s">
        <v>58</v>
      </c>
      <c r="B3" s="42"/>
      <c r="C3" s="42"/>
      <c r="D3" s="42"/>
      <c r="E3" s="42"/>
      <c r="F3" s="42"/>
      <c r="G3" s="42"/>
      <c r="H3" s="42"/>
      <c r="I3" s="42"/>
      <c r="J3" s="42"/>
    </row>
    <row r="4" spans="1:44" s="3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c r="AR4" s="8">
        <v>46143</v>
      </c>
    </row>
    <row r="5" spans="1:44" x14ac:dyDescent="0.25">
      <c r="A5" s="71" t="s">
        <v>49</v>
      </c>
      <c r="B5" s="71" t="s">
        <v>41</v>
      </c>
      <c r="C5" s="36" t="s">
        <v>42</v>
      </c>
      <c r="D5" s="23">
        <v>0</v>
      </c>
      <c r="E5" s="23">
        <v>0</v>
      </c>
      <c r="F5" s="23">
        <v>0</v>
      </c>
      <c r="G5" s="23">
        <v>0</v>
      </c>
      <c r="H5" s="23">
        <v>0</v>
      </c>
      <c r="I5" s="23">
        <v>0</v>
      </c>
      <c r="J5" s="23">
        <v>0</v>
      </c>
      <c r="K5" s="23">
        <v>0</v>
      </c>
      <c r="L5" s="23">
        <v>0</v>
      </c>
      <c r="M5" s="23">
        <v>0</v>
      </c>
      <c r="N5" s="23">
        <v>0</v>
      </c>
      <c r="O5" s="23">
        <v>0</v>
      </c>
      <c r="P5" s="23">
        <v>0</v>
      </c>
      <c r="Q5" s="58">
        <v>0</v>
      </c>
      <c r="R5" s="58">
        <v>0</v>
      </c>
      <c r="S5" s="58">
        <v>0</v>
      </c>
      <c r="T5" s="58">
        <v>0</v>
      </c>
      <c r="U5" s="58">
        <v>0</v>
      </c>
      <c r="V5" s="58">
        <v>0</v>
      </c>
      <c r="W5" s="58">
        <v>0</v>
      </c>
      <c r="X5" s="58">
        <v>0</v>
      </c>
      <c r="Y5" s="58">
        <v>0</v>
      </c>
      <c r="Z5" s="58">
        <v>0</v>
      </c>
      <c r="AA5" s="58">
        <v>0</v>
      </c>
      <c r="AB5" s="47">
        <v>2.594706798131341E-4</v>
      </c>
      <c r="AC5" s="47">
        <v>5.188067444876765E-4</v>
      </c>
      <c r="AD5" s="47">
        <v>7.7821011673151474E-4</v>
      </c>
      <c r="AE5" s="47">
        <v>7.7700077700071368E-4</v>
      </c>
      <c r="AF5" s="47">
        <v>2.5746652935110248E-4</v>
      </c>
      <c r="AG5" s="47">
        <v>2.5826446280996507E-4</v>
      </c>
      <c r="AH5" s="47">
        <v>2.5819777949909195E-4</v>
      </c>
      <c r="AI5" s="47">
        <v>2.5926886180971387E-4</v>
      </c>
      <c r="AJ5" s="47">
        <v>5.1948051948058627E-4</v>
      </c>
      <c r="AK5" s="47">
        <v>5.180005180005498E-4</v>
      </c>
      <c r="AL5" s="47">
        <v>5.1773233238416871E-4</v>
      </c>
      <c r="AM5" s="47">
        <v>5.1826898160145518E-4</v>
      </c>
      <c r="AN5" s="47">
        <v>2.5974025974018211E-4</v>
      </c>
      <c r="AO5" s="47">
        <v>0</v>
      </c>
      <c r="AP5" s="47">
        <v>0</v>
      </c>
      <c r="AQ5" s="47">
        <v>0</v>
      </c>
      <c r="AR5" s="47">
        <v>5.1759834368536595E-4</v>
      </c>
    </row>
    <row r="6" spans="1:44" x14ac:dyDescent="0.25">
      <c r="A6" s="68"/>
      <c r="B6" s="68"/>
      <c r="C6" t="s">
        <v>43</v>
      </c>
      <c r="D6" s="24">
        <v>0</v>
      </c>
      <c r="E6" s="24">
        <v>0</v>
      </c>
      <c r="F6" s="24">
        <v>0</v>
      </c>
      <c r="G6" s="24">
        <v>0</v>
      </c>
      <c r="H6" s="24">
        <v>0</v>
      </c>
      <c r="I6" s="24">
        <v>0</v>
      </c>
      <c r="J6" s="24">
        <v>0</v>
      </c>
      <c r="K6" s="24">
        <v>3.6664955635368202E-5</v>
      </c>
      <c r="L6" s="24">
        <v>1.8370533664047173E-5</v>
      </c>
      <c r="M6" s="24">
        <v>1.8397571520667455E-5</v>
      </c>
      <c r="N6" s="24">
        <v>3.6794466112377577E-5</v>
      </c>
      <c r="O6" s="24">
        <v>3.6866359446996455E-5</v>
      </c>
      <c r="P6" s="24">
        <v>5.4952100086103073E-5</v>
      </c>
      <c r="Q6" s="47">
        <v>0</v>
      </c>
      <c r="R6" s="47">
        <v>0</v>
      </c>
      <c r="S6" s="47">
        <v>0</v>
      </c>
      <c r="T6" s="47">
        <v>0</v>
      </c>
      <c r="U6" s="47">
        <v>0</v>
      </c>
      <c r="V6" s="47">
        <v>0</v>
      </c>
      <c r="W6" s="47">
        <v>0</v>
      </c>
      <c r="X6" s="47">
        <v>0</v>
      </c>
      <c r="Y6" s="47">
        <v>0</v>
      </c>
      <c r="Z6" s="47">
        <v>0</v>
      </c>
      <c r="AA6" s="47">
        <v>1.8410442403027361E-5</v>
      </c>
      <c r="AB6" s="47">
        <v>1.868495300727524E-5</v>
      </c>
      <c r="AC6" s="47">
        <v>1.8711874555599195E-5</v>
      </c>
      <c r="AD6" s="47">
        <v>3.7439862221377851E-5</v>
      </c>
      <c r="AE6" s="47">
        <v>3.7459496919023394E-5</v>
      </c>
      <c r="AF6" s="47">
        <v>3.7528380838036668E-5</v>
      </c>
      <c r="AG6" s="47">
        <v>1.8784634169266567E-5</v>
      </c>
      <c r="AH6" s="47">
        <v>1.8815029445562459E-5</v>
      </c>
      <c r="AI6" s="47">
        <v>3.7762211355207853E-5</v>
      </c>
      <c r="AJ6" s="47">
        <v>5.6726860168332394E-5</v>
      </c>
      <c r="AK6" s="47">
        <v>9.4487593778946888E-5</v>
      </c>
      <c r="AL6" s="47">
        <v>9.4451895649605433E-5</v>
      </c>
      <c r="AM6" s="47">
        <v>9.4360987393349305E-5</v>
      </c>
      <c r="AN6" s="47">
        <v>1.5117443640288997E-4</v>
      </c>
      <c r="AO6" s="47">
        <v>1.8897518755789378E-4</v>
      </c>
      <c r="AP6" s="47">
        <v>2.4563060935278713E-4</v>
      </c>
      <c r="AQ6" s="47">
        <v>2.2712647159028876E-4</v>
      </c>
      <c r="AR6" s="47">
        <v>2.6548336936316197E-4</v>
      </c>
    </row>
    <row r="7" spans="1:44" x14ac:dyDescent="0.25">
      <c r="A7" s="68"/>
      <c r="B7" s="68"/>
      <c r="C7" t="s">
        <v>44</v>
      </c>
      <c r="D7" s="24">
        <v>0</v>
      </c>
      <c r="E7" s="24">
        <v>0</v>
      </c>
      <c r="F7" s="24">
        <v>0</v>
      </c>
      <c r="G7" s="24">
        <v>0</v>
      </c>
      <c r="H7" s="24">
        <v>0</v>
      </c>
      <c r="I7" s="24">
        <v>2.7941702431810711E-6</v>
      </c>
      <c r="J7" s="24">
        <v>5.6046428862366326E-6</v>
      </c>
      <c r="K7" s="24">
        <v>5.6193823736450099E-6</v>
      </c>
      <c r="L7" s="24">
        <v>5.6318197818594484E-6</v>
      </c>
      <c r="M7" s="24">
        <v>5.6436593487418918E-6</v>
      </c>
      <c r="N7" s="24">
        <v>5.6595337676323965E-6</v>
      </c>
      <c r="O7" s="24">
        <v>1.7070915427908062E-5</v>
      </c>
      <c r="P7" s="24">
        <v>2.0009433018497447E-5</v>
      </c>
      <c r="Q7" s="47">
        <v>0</v>
      </c>
      <c r="R7" s="47">
        <v>0</v>
      </c>
      <c r="S7" s="47">
        <v>0</v>
      </c>
      <c r="T7" s="47">
        <v>0</v>
      </c>
      <c r="U7" s="47">
        <v>0</v>
      </c>
      <c r="V7" s="47">
        <v>2.8947749313168458E-6</v>
      </c>
      <c r="W7" s="47">
        <v>5.8064253902756491E-6</v>
      </c>
      <c r="X7" s="47">
        <v>5.8156102611395255E-6</v>
      </c>
      <c r="Y7" s="47">
        <v>8.7393998362550462E-6</v>
      </c>
      <c r="Z7" s="47">
        <v>1.1688763299710914E-5</v>
      </c>
      <c r="AA7" s="47">
        <v>1.1734610058988793E-5</v>
      </c>
      <c r="AB7" s="47">
        <v>8.815621280966468E-6</v>
      </c>
      <c r="AC7" s="47">
        <v>1.1783906718632053E-5</v>
      </c>
      <c r="AD7" s="47">
        <v>1.7706166172359872E-5</v>
      </c>
      <c r="AE7" s="47">
        <v>1.7745074263109117E-5</v>
      </c>
      <c r="AF7" s="47">
        <v>1.1853151308471865E-5</v>
      </c>
      <c r="AG7" s="47">
        <v>1.48414194334201E-5</v>
      </c>
      <c r="AH7" s="47">
        <v>8.9228353201686872E-6</v>
      </c>
      <c r="AI7" s="47">
        <v>1.4908951035952356E-5</v>
      </c>
      <c r="AJ7" s="47">
        <v>1.4937233743905765E-5</v>
      </c>
      <c r="AK7" s="47">
        <v>2.0974348371893825E-5</v>
      </c>
      <c r="AL7" s="47">
        <v>2.1040418644258096E-5</v>
      </c>
      <c r="AM7" s="47">
        <v>3.9231189399080435E-5</v>
      </c>
      <c r="AN7" s="47">
        <v>2.4275895552872129E-5</v>
      </c>
      <c r="AO7" s="47">
        <v>3.6521786767496067E-5</v>
      </c>
      <c r="AP7" s="47">
        <v>4.5713310496964255E-5</v>
      </c>
      <c r="AQ7" s="47">
        <v>4.5807960812771498E-5</v>
      </c>
      <c r="AR7" s="47">
        <v>6.1206065521179909E-5</v>
      </c>
    </row>
    <row r="8" spans="1:44" x14ac:dyDescent="0.25">
      <c r="A8" s="68"/>
      <c r="B8" s="68"/>
      <c r="C8" s="34" t="s">
        <v>53</v>
      </c>
      <c r="D8" s="25">
        <v>0</v>
      </c>
      <c r="E8" s="25">
        <v>0</v>
      </c>
      <c r="F8" s="25">
        <v>0</v>
      </c>
      <c r="G8" s="25">
        <v>0</v>
      </c>
      <c r="H8" s="25">
        <v>0</v>
      </c>
      <c r="I8" s="25">
        <v>2.400827805448813E-6</v>
      </c>
      <c r="J8" s="25">
        <v>4.8150769689225825E-6</v>
      </c>
      <c r="K8" s="25">
        <v>9.6528823507746608E-6</v>
      </c>
      <c r="L8" s="25">
        <v>7.2557181105548096E-6</v>
      </c>
      <c r="M8" s="25">
        <v>7.2699778992380004E-6</v>
      </c>
      <c r="N8" s="25">
        <v>9.7167329429215243E-6</v>
      </c>
      <c r="O8" s="25">
        <v>1.9529867270051682E-5</v>
      </c>
      <c r="P8" s="25">
        <v>2.4488796375621291E-5</v>
      </c>
      <c r="Q8" s="48">
        <v>0</v>
      </c>
      <c r="R8" s="48">
        <v>0</v>
      </c>
      <c r="S8" s="48">
        <v>0</v>
      </c>
      <c r="T8" s="48">
        <v>0</v>
      </c>
      <c r="U8" s="48">
        <v>0</v>
      </c>
      <c r="V8" s="48">
        <v>2.4750208520440964E-6</v>
      </c>
      <c r="W8" s="48">
        <v>4.9648611948338583E-6</v>
      </c>
      <c r="X8" s="48">
        <v>4.9725267894373815E-6</v>
      </c>
      <c r="Y8" s="48">
        <v>7.4703241372819917E-6</v>
      </c>
      <c r="Z8" s="48">
        <v>9.9902345458424691E-6</v>
      </c>
      <c r="AA8" s="48">
        <v>1.2529255812410156E-5</v>
      </c>
      <c r="AB8" s="48">
        <v>1.2572986184844481E-5</v>
      </c>
      <c r="AC8" s="48">
        <v>1.7643663530186871E-5</v>
      </c>
      <c r="AD8" s="48">
        <v>2.7768030918418063E-5</v>
      </c>
      <c r="AE8" s="48">
        <v>2.7821758638690852E-5</v>
      </c>
      <c r="AF8" s="48">
        <v>1.7737684978813562E-5</v>
      </c>
      <c r="AG8" s="48">
        <v>1.776640727713108E-5</v>
      </c>
      <c r="AH8" s="48">
        <v>1.2714946164837926E-5</v>
      </c>
      <c r="AI8" s="48">
        <v>2.0398328357096318E-5</v>
      </c>
      <c r="AJ8" s="48">
        <v>2.5544806868449399E-5</v>
      </c>
      <c r="AK8" s="48">
        <v>3.5849728182268947E-5</v>
      </c>
      <c r="AL8" s="48">
        <v>3.5944163309764576E-5</v>
      </c>
      <c r="AM8" s="48">
        <v>5.1517711789239584E-5</v>
      </c>
      <c r="AN8" s="48">
        <v>4.4005653432099834E-5</v>
      </c>
      <c r="AO8" s="48">
        <v>5.7093178662759314E-5</v>
      </c>
      <c r="AP8" s="48">
        <v>7.2744088893239578E-5</v>
      </c>
      <c r="AQ8" s="48">
        <v>7.0284861942271348E-5</v>
      </c>
      <c r="AR8" s="48">
        <v>9.390577598766825E-5</v>
      </c>
    </row>
    <row r="9" spans="1:44" x14ac:dyDescent="0.25">
      <c r="A9" s="68"/>
      <c r="B9" s="70" t="s">
        <v>45</v>
      </c>
      <c r="C9" t="s">
        <v>42</v>
      </c>
      <c r="D9" s="24">
        <v>0</v>
      </c>
      <c r="E9" s="24">
        <v>0</v>
      </c>
      <c r="F9" s="24">
        <v>1.5252388905429015E-5</v>
      </c>
      <c r="G9" s="24">
        <v>4.6089321104281211E-5</v>
      </c>
      <c r="H9" s="24">
        <v>4.6217484074295712E-5</v>
      </c>
      <c r="I9" s="24">
        <v>4.6401917946026217E-5</v>
      </c>
      <c r="J9" s="24">
        <v>6.2164409321496805E-5</v>
      </c>
      <c r="K9" s="24">
        <v>1.0138349476696007E-4</v>
      </c>
      <c r="L9" s="24">
        <v>8.6129272207635665E-5</v>
      </c>
      <c r="M9" s="24">
        <v>1.1005164566513237E-4</v>
      </c>
      <c r="N9" s="24">
        <v>1.2620486204228953E-4</v>
      </c>
      <c r="O9" s="24">
        <v>1.7494055996891689E-4</v>
      </c>
      <c r="P9" s="24">
        <v>2.7036913338740476E-4</v>
      </c>
      <c r="Q9" s="47">
        <v>0</v>
      </c>
      <c r="R9" s="47">
        <v>0</v>
      </c>
      <c r="S9" s="47">
        <v>2.3892578965067912E-5</v>
      </c>
      <c r="T9" s="47">
        <v>3.1883434164603486E-5</v>
      </c>
      <c r="U9" s="47">
        <v>3.1917525115110479E-5</v>
      </c>
      <c r="V9" s="47">
        <v>5.5941373440671072E-5</v>
      </c>
      <c r="W9" s="47">
        <v>9.6058403509236001E-5</v>
      </c>
      <c r="X9" s="47">
        <v>1.2817534387044027E-4</v>
      </c>
      <c r="Y9" s="47">
        <v>1.4426891726171398E-4</v>
      </c>
      <c r="Z9" s="47">
        <v>1.9298189186578441E-4</v>
      </c>
      <c r="AA9" s="47">
        <v>1.8537025693921017E-4</v>
      </c>
      <c r="AB9" s="47">
        <v>8.0669231948160558E-5</v>
      </c>
      <c r="AC9" s="47">
        <v>9.7107805849150353E-5</v>
      </c>
      <c r="AD9" s="47">
        <v>1.1355064764417833E-4</v>
      </c>
      <c r="AE9" s="47">
        <v>1.3820351687310328E-4</v>
      </c>
      <c r="AF9" s="47">
        <v>1.9533793462689353E-4</v>
      </c>
      <c r="AG9" s="47">
        <v>2.1203718806073191E-4</v>
      </c>
      <c r="AH9" s="47">
        <v>2.9421619987091141E-4</v>
      </c>
      <c r="AI9" s="47">
        <v>2.707336882952216E-4</v>
      </c>
      <c r="AJ9" s="47">
        <v>4.1056970652486591E-4</v>
      </c>
      <c r="AK9" s="47">
        <v>4.4427258591328567E-4</v>
      </c>
      <c r="AL9" s="47">
        <v>5.4372899228893878E-4</v>
      </c>
      <c r="AM9" s="47">
        <v>7.9926829871213023E-4</v>
      </c>
      <c r="AN9" s="47">
        <v>8.8475086407902026E-4</v>
      </c>
      <c r="AO9" s="47">
        <v>1.0193933366484664E-3</v>
      </c>
      <c r="AP9" s="47">
        <v>1.4429416106214177E-3</v>
      </c>
      <c r="AQ9" s="47">
        <v>1.7258116708014359E-3</v>
      </c>
      <c r="AR9" s="47">
        <v>2.4186711438403119E-3</v>
      </c>
    </row>
    <row r="10" spans="1:44" x14ac:dyDescent="0.25">
      <c r="A10" s="68"/>
      <c r="B10" s="70"/>
      <c r="C10" t="s">
        <v>43</v>
      </c>
      <c r="D10" s="24">
        <v>1.4159572720773284E-5</v>
      </c>
      <c r="E10" s="24">
        <v>1.4314138074178473E-5</v>
      </c>
      <c r="F10" s="24">
        <v>8.6273088835131517E-6</v>
      </c>
      <c r="G10" s="24">
        <v>1.7357494966230291E-5</v>
      </c>
      <c r="H10" s="24">
        <v>2.6120496753767597E-5</v>
      </c>
      <c r="I10" s="24">
        <v>4.0733316070129533E-5</v>
      </c>
      <c r="J10" s="24">
        <v>4.3839011459434474E-5</v>
      </c>
      <c r="K10" s="24">
        <v>6.4485115662815673E-5</v>
      </c>
      <c r="L10" s="24">
        <v>7.9420641130534264E-5</v>
      </c>
      <c r="M10" s="24">
        <v>1.0620377554415583E-4</v>
      </c>
      <c r="N10" s="24">
        <v>1.3307034689957753E-4</v>
      </c>
      <c r="O10" s="24">
        <v>1.7234411771704927E-4</v>
      </c>
      <c r="P10" s="24">
        <v>2.1408691928925805E-4</v>
      </c>
      <c r="Q10" s="47">
        <v>1.1881282228065615E-5</v>
      </c>
      <c r="R10" s="47">
        <v>1.7883329160639505E-5</v>
      </c>
      <c r="S10" s="47">
        <v>2.3880311876833815E-5</v>
      </c>
      <c r="T10" s="47">
        <v>2.391843812588057E-5</v>
      </c>
      <c r="U10" s="47">
        <v>3.2999538006395213E-5</v>
      </c>
      <c r="V10" s="47">
        <v>5.1048444974277629E-5</v>
      </c>
      <c r="W10" s="47">
        <v>6.6207826366904143E-5</v>
      </c>
      <c r="X10" s="47">
        <v>7.2328370803509401E-5</v>
      </c>
      <c r="Y10" s="47">
        <v>6.640647402744726E-5</v>
      </c>
      <c r="Z10" s="47">
        <v>8.7798970632713136E-5</v>
      </c>
      <c r="AA10" s="47">
        <v>1.0017697933006886E-4</v>
      </c>
      <c r="AB10" s="47">
        <v>7.9144508740913722E-5</v>
      </c>
      <c r="AC10" s="47">
        <v>1.2818556386395841E-4</v>
      </c>
      <c r="AD10" s="47">
        <v>1.6523766684417573E-4</v>
      </c>
      <c r="AE10" s="47">
        <v>2.0252605221493525E-4</v>
      </c>
      <c r="AF10" s="47">
        <v>2.462841873236421E-4</v>
      </c>
      <c r="AG10" s="47">
        <v>2.9008674828179259E-4</v>
      </c>
      <c r="AH10" s="47">
        <v>3.0941359934644197E-4</v>
      </c>
      <c r="AI10" s="47">
        <v>3.2244562605598936E-4</v>
      </c>
      <c r="AJ10" s="47">
        <v>3.6632310940021284E-4</v>
      </c>
      <c r="AK10" s="47">
        <v>4.2018768383211835E-4</v>
      </c>
      <c r="AL10" s="47">
        <v>4.767216506409433E-4</v>
      </c>
      <c r="AM10" s="47">
        <v>5.2462456554525083E-4</v>
      </c>
      <c r="AN10" s="47">
        <v>6.1378511257936808E-4</v>
      </c>
      <c r="AO10" s="47">
        <v>8.103295025896351E-4</v>
      </c>
      <c r="AP10" s="47">
        <v>1.0144352242154042E-3</v>
      </c>
      <c r="AQ10" s="47">
        <v>1.2257728213309615E-3</v>
      </c>
      <c r="AR10" s="47">
        <v>1.5018202441567929E-3</v>
      </c>
    </row>
    <row r="11" spans="1:44" x14ac:dyDescent="0.25">
      <c r="A11" s="68"/>
      <c r="B11" s="70"/>
      <c r="C11" t="s">
        <v>44</v>
      </c>
      <c r="D11" s="24">
        <v>0</v>
      </c>
      <c r="E11" s="24">
        <v>0</v>
      </c>
      <c r="F11" s="24">
        <v>0</v>
      </c>
      <c r="G11" s="24">
        <v>4.0753117613867573E-6</v>
      </c>
      <c r="H11" s="24">
        <v>0</v>
      </c>
      <c r="I11" s="24">
        <v>4.1151924674576179E-6</v>
      </c>
      <c r="J11" s="24">
        <v>4.134896875562788E-6</v>
      </c>
      <c r="K11" s="24">
        <v>4.1517377098454489E-6</v>
      </c>
      <c r="L11" s="24">
        <v>4.1724037218582311E-6</v>
      </c>
      <c r="M11" s="24">
        <v>1.6773176336304374E-5</v>
      </c>
      <c r="N11" s="24">
        <v>3.3707770483726307E-5</v>
      </c>
      <c r="O11" s="24">
        <v>4.6608392052949199E-5</v>
      </c>
      <c r="P11" s="24">
        <v>3.8449872047374711E-5</v>
      </c>
      <c r="Q11" s="47">
        <v>0</v>
      </c>
      <c r="R11" s="47">
        <v>0</v>
      </c>
      <c r="S11" s="47">
        <v>4.3458232292792331E-6</v>
      </c>
      <c r="T11" s="47">
        <v>4.3622404466425735E-6</v>
      </c>
      <c r="U11" s="47">
        <v>8.7689683747615987E-6</v>
      </c>
      <c r="V11" s="47">
        <v>1.3206085364148024E-5</v>
      </c>
      <c r="W11" s="47">
        <v>1.3242752903375177E-5</v>
      </c>
      <c r="X11" s="47">
        <v>1.3277978914594257E-5</v>
      </c>
      <c r="Y11" s="47">
        <v>1.7781175958075934E-5</v>
      </c>
      <c r="Z11" s="47">
        <v>1.7823485115142645E-5</v>
      </c>
      <c r="AA11" s="47">
        <v>2.237236565383327E-5</v>
      </c>
      <c r="AB11" s="47">
        <v>4.4673171080145124E-6</v>
      </c>
      <c r="AC11" s="47">
        <v>1.3444052575195542E-5</v>
      </c>
      <c r="AD11" s="47">
        <v>1.7993054680864873E-5</v>
      </c>
      <c r="AE11" s="47">
        <v>2.7086935519449185E-5</v>
      </c>
      <c r="AF11" s="47">
        <v>3.6213187031952643E-5</v>
      </c>
      <c r="AG11" s="47">
        <v>4.0873419561160418E-5</v>
      </c>
      <c r="AH11" s="47">
        <v>5.0095408983485967E-5</v>
      </c>
      <c r="AI11" s="47">
        <v>6.3904180246376896E-5</v>
      </c>
      <c r="AJ11" s="47">
        <v>6.8638890795558183E-5</v>
      </c>
      <c r="AK11" s="47">
        <v>7.3445030984720105E-5</v>
      </c>
      <c r="AL11" s="47">
        <v>8.7378417530814545E-5</v>
      </c>
      <c r="AM11" s="47">
        <v>1.0603524980523638E-4</v>
      </c>
      <c r="AN11" s="47">
        <v>1.1108745359789118E-4</v>
      </c>
      <c r="AO11" s="47">
        <v>1.2078192359155082E-4</v>
      </c>
      <c r="AP11" s="47">
        <v>1.493094438222986E-4</v>
      </c>
      <c r="AQ11" s="47">
        <v>1.6858905014127679E-4</v>
      </c>
      <c r="AR11" s="47">
        <v>2.3009664058903923E-4</v>
      </c>
    </row>
    <row r="12" spans="1:44" x14ac:dyDescent="0.25">
      <c r="A12" s="68"/>
      <c r="B12" s="70"/>
      <c r="C12" s="34" t="s">
        <v>53</v>
      </c>
      <c r="D12" s="25">
        <v>6.7865718176296497E-6</v>
      </c>
      <c r="E12" s="25">
        <v>6.8498874563616141E-6</v>
      </c>
      <c r="F12" s="25">
        <v>6.8920362521485146E-6</v>
      </c>
      <c r="G12" s="25">
        <v>1.8024663285487463E-5</v>
      </c>
      <c r="H12" s="25">
        <v>2.0874182949714992E-5</v>
      </c>
      <c r="I12" s="25">
        <v>2.932936316168977E-5</v>
      </c>
      <c r="J12" s="25">
        <v>3.3674946962047869E-5</v>
      </c>
      <c r="K12" s="25">
        <v>5.0686163944435592E-5</v>
      </c>
      <c r="L12" s="25">
        <v>5.5135598228339688E-5</v>
      </c>
      <c r="M12" s="25">
        <v>7.663270229607555E-5</v>
      </c>
      <c r="N12" s="25">
        <v>9.8251549597749843E-5</v>
      </c>
      <c r="O12" s="25">
        <v>1.3031610964886475E-4</v>
      </c>
      <c r="P12" s="25">
        <v>1.6519736775943983E-4</v>
      </c>
      <c r="Q12" s="48">
        <v>5.7557517947337544E-6</v>
      </c>
      <c r="R12" s="48">
        <v>8.6678647581717172E-6</v>
      </c>
      <c r="S12" s="48">
        <v>1.7374383209478594E-5</v>
      </c>
      <c r="T12" s="48">
        <v>1.8863352424070001E-5</v>
      </c>
      <c r="U12" s="48">
        <v>2.4754709947671927E-5</v>
      </c>
      <c r="V12" s="48">
        <v>3.9397883603964345E-5</v>
      </c>
      <c r="W12" s="48">
        <v>5.4113345520967471E-5</v>
      </c>
      <c r="X12" s="48">
        <v>6.2995632791107425E-5</v>
      </c>
      <c r="Y12" s="48">
        <v>6.4609253513481235E-5</v>
      </c>
      <c r="Z12" s="48">
        <v>8.3936226138892067E-5</v>
      </c>
      <c r="AA12" s="48">
        <v>9.0105659964923035E-5</v>
      </c>
      <c r="AB12" s="48">
        <v>5.4707507052942361E-5</v>
      </c>
      <c r="AC12" s="48">
        <v>8.4523207551923107E-5</v>
      </c>
      <c r="AD12" s="48">
        <v>1.0707864182646354E-4</v>
      </c>
      <c r="AE12" s="48">
        <v>1.327565632458505E-4</v>
      </c>
      <c r="AF12" s="48">
        <v>1.6751270553960751E-4</v>
      </c>
      <c r="AG12" s="48">
        <v>1.9344593186199077E-4</v>
      </c>
      <c r="AH12" s="48">
        <v>2.2100876217057142E-4</v>
      </c>
      <c r="AI12" s="48">
        <v>2.2757963780173363E-4</v>
      </c>
      <c r="AJ12" s="48">
        <v>2.7625268516096035E-4</v>
      </c>
      <c r="AK12" s="48">
        <v>3.1028543232602956E-4</v>
      </c>
      <c r="AL12" s="48">
        <v>3.6073122340929409E-4</v>
      </c>
      <c r="AM12" s="48">
        <v>4.3735829515312297E-4</v>
      </c>
      <c r="AN12" s="48">
        <v>4.9823712430341338E-4</v>
      </c>
      <c r="AO12" s="48">
        <v>6.2202646134190687E-4</v>
      </c>
      <c r="AP12" s="48">
        <v>8.0941248610733041E-4</v>
      </c>
      <c r="AQ12" s="48">
        <v>9.7141847078452415E-4</v>
      </c>
      <c r="AR12" s="48">
        <v>1.2544595729597763E-3</v>
      </c>
    </row>
    <row r="13" spans="1:44" x14ac:dyDescent="0.25">
      <c r="A13" s="68"/>
      <c r="B13" s="70" t="s">
        <v>53</v>
      </c>
      <c r="C13" t="s">
        <v>42</v>
      </c>
      <c r="D13" s="24">
        <v>0</v>
      </c>
      <c r="E13" s="24">
        <v>0</v>
      </c>
      <c r="F13" s="24">
        <v>1.4805164041176155E-5</v>
      </c>
      <c r="G13" s="24">
        <v>4.473272198612932E-5</v>
      </c>
      <c r="H13" s="24">
        <v>4.4854447318387614E-5</v>
      </c>
      <c r="I13" s="24">
        <v>4.5025777257512445E-5</v>
      </c>
      <c r="J13" s="24">
        <v>6.0323636308812212E-5</v>
      </c>
      <c r="K13" s="24">
        <v>9.8372316516659453E-5</v>
      </c>
      <c r="L13" s="24">
        <v>8.357265502723088E-5</v>
      </c>
      <c r="M13" s="24">
        <v>1.0676102307560775E-4</v>
      </c>
      <c r="N13" s="24">
        <v>1.2242056053324291E-4</v>
      </c>
      <c r="O13" s="24">
        <v>1.69673224793776E-4</v>
      </c>
      <c r="P13" s="24">
        <v>2.6219192448873052E-4</v>
      </c>
      <c r="Q13" s="47">
        <v>0</v>
      </c>
      <c r="R13" s="47">
        <v>0</v>
      </c>
      <c r="S13" s="47">
        <v>2.3161194191212431E-5</v>
      </c>
      <c r="T13" s="47">
        <v>3.0904736150860757E-5</v>
      </c>
      <c r="U13" s="47">
        <v>3.094466320607836E-5</v>
      </c>
      <c r="V13" s="47">
        <v>5.4237078016106111E-5</v>
      </c>
      <c r="W13" s="47">
        <v>9.3136608120047981E-5</v>
      </c>
      <c r="X13" s="47">
        <v>1.242824629676953E-4</v>
      </c>
      <c r="Y13" s="47">
        <v>1.3988187752556058E-4</v>
      </c>
      <c r="Z13" s="47">
        <v>1.8709949015383032E-4</v>
      </c>
      <c r="AA13" s="47">
        <v>1.7975350323951034E-4</v>
      </c>
      <c r="AB13" s="47">
        <v>8.6060539677745851E-5</v>
      </c>
      <c r="AC13" s="47">
        <v>1.0986510135047034E-4</v>
      </c>
      <c r="AD13" s="47">
        <v>1.3370245697919003E-4</v>
      </c>
      <c r="AE13" s="47">
        <v>1.576441655894989E-4</v>
      </c>
      <c r="AF13" s="47">
        <v>1.9724177107338647E-4</v>
      </c>
      <c r="AG13" s="47">
        <v>2.1345223413349323E-4</v>
      </c>
      <c r="AH13" s="47">
        <v>2.9311109702767624E-4</v>
      </c>
      <c r="AI13" s="47">
        <v>2.7038203390916671E-4</v>
      </c>
      <c r="AJ13" s="47">
        <v>4.1390728476820016E-4</v>
      </c>
      <c r="AK13" s="47">
        <v>4.4654248532793872E-4</v>
      </c>
      <c r="AL13" s="47">
        <v>5.4292717590032069E-4</v>
      </c>
      <c r="AM13" s="47">
        <v>7.9060852898904521E-4</v>
      </c>
      <c r="AN13" s="47">
        <v>8.6546783344543243E-4</v>
      </c>
      <c r="AO13" s="47">
        <v>9.8789626286066579E-4</v>
      </c>
      <c r="AP13" s="47">
        <v>1.3982529873595162E-3</v>
      </c>
      <c r="AQ13" s="47">
        <v>1.6722139147491433E-3</v>
      </c>
      <c r="AR13" s="47">
        <v>2.3595161783891427E-3</v>
      </c>
    </row>
    <row r="14" spans="1:44" x14ac:dyDescent="0.25">
      <c r="A14" s="68"/>
      <c r="B14" s="70"/>
      <c r="C14" t="s">
        <v>43</v>
      </c>
      <c r="D14" s="24">
        <v>1.2251718916056475E-5</v>
      </c>
      <c r="E14" s="24">
        <v>1.2369685364665983E-5</v>
      </c>
      <c r="F14" s="24">
        <v>7.4517129005080562E-6</v>
      </c>
      <c r="G14" s="24">
        <v>1.4980787140572716E-5</v>
      </c>
      <c r="H14" s="24">
        <v>2.2541476316417786E-5</v>
      </c>
      <c r="I14" s="24">
        <v>3.5142149996669758E-5</v>
      </c>
      <c r="J14" s="24">
        <v>3.7807278657320254E-5</v>
      </c>
      <c r="K14" s="24">
        <v>6.065016982037541E-5</v>
      </c>
      <c r="L14" s="24">
        <v>7.0994454826056597E-5</v>
      </c>
      <c r="M14" s="24">
        <v>9.4069550449216166E-5</v>
      </c>
      <c r="N14" s="24">
        <v>1.1973820642352528E-4</v>
      </c>
      <c r="O14" s="24">
        <v>1.5353671830609095E-4</v>
      </c>
      <c r="P14" s="24">
        <v>1.9186247297930947E-4</v>
      </c>
      <c r="Q14" s="47">
        <v>1.0212861567104881E-5</v>
      </c>
      <c r="R14" s="47">
        <v>1.5368931193249225E-5</v>
      </c>
      <c r="S14" s="47">
        <v>2.0517660576313546E-5</v>
      </c>
      <c r="T14" s="47">
        <v>2.0552133054518862E-5</v>
      </c>
      <c r="U14" s="47">
        <v>2.8349127233484595E-5</v>
      </c>
      <c r="V14" s="47">
        <v>4.385150333274801E-5</v>
      </c>
      <c r="W14" s="47">
        <v>5.6883850933386881E-5</v>
      </c>
      <c r="X14" s="47">
        <v>6.214107058699625E-5</v>
      </c>
      <c r="Y14" s="47">
        <v>5.7039741143238842E-5</v>
      </c>
      <c r="Z14" s="47">
        <v>7.5408506079455151E-5</v>
      </c>
      <c r="AA14" s="47">
        <v>8.8603042732726678E-5</v>
      </c>
      <c r="AB14" s="47">
        <v>7.0674707877804721E-5</v>
      </c>
      <c r="AC14" s="47">
        <v>1.1283364646863525E-4</v>
      </c>
      <c r="AD14" s="47">
        <v>1.4728276449749167E-4</v>
      </c>
      <c r="AE14" s="47">
        <v>1.7928943378819895E-4</v>
      </c>
      <c r="AF14" s="47">
        <v>2.1686179820745721E-4</v>
      </c>
      <c r="AG14" s="47">
        <v>2.5180504458277575E-4</v>
      </c>
      <c r="AH14" s="47">
        <v>2.6837362923526342E-4</v>
      </c>
      <c r="AI14" s="47">
        <v>2.8229178317862313E-4</v>
      </c>
      <c r="AJ14" s="47">
        <v>3.2266236450184671E-4</v>
      </c>
      <c r="AK14" s="47">
        <v>3.7412948086856801E-4</v>
      </c>
      <c r="AL14" s="47">
        <v>4.2259661548249561E-4</v>
      </c>
      <c r="AM14" s="47">
        <v>4.6353729867609772E-4</v>
      </c>
      <c r="AN14" s="47">
        <v>5.4802027675027176E-4</v>
      </c>
      <c r="AO14" s="47">
        <v>7.217766478322396E-4</v>
      </c>
      <c r="AP14" s="47">
        <v>9.0456684749007366E-4</v>
      </c>
      <c r="AQ14" s="47">
        <v>1.0829279121962188E-3</v>
      </c>
      <c r="AR14" s="47">
        <v>1.3248233342653126E-3</v>
      </c>
    </row>
    <row r="15" spans="1:44" x14ac:dyDescent="0.25">
      <c r="A15" s="68"/>
      <c r="B15" s="70"/>
      <c r="C15" t="s">
        <v>44</v>
      </c>
      <c r="D15" s="24">
        <v>0</v>
      </c>
      <c r="E15" s="24">
        <v>0</v>
      </c>
      <c r="F15" s="24">
        <v>0</v>
      </c>
      <c r="G15" s="24">
        <v>1.6545690095792764E-6</v>
      </c>
      <c r="H15" s="24">
        <v>0</v>
      </c>
      <c r="I15" s="24">
        <v>3.3283962121988253E-6</v>
      </c>
      <c r="J15" s="24">
        <v>5.0109321836355747E-6</v>
      </c>
      <c r="K15" s="24">
        <v>5.0270286573450562E-6</v>
      </c>
      <c r="L15" s="24">
        <v>5.043754570888126E-6</v>
      </c>
      <c r="M15" s="24">
        <v>1.0120501437116403E-5</v>
      </c>
      <c r="N15" s="24">
        <v>1.6928494041223985E-5</v>
      </c>
      <c r="O15" s="24">
        <v>2.8936958283098946E-5</v>
      </c>
      <c r="P15" s="24">
        <v>2.7401670816828982E-5</v>
      </c>
      <c r="Q15" s="47">
        <v>0</v>
      </c>
      <c r="R15" s="47">
        <v>0</v>
      </c>
      <c r="S15" s="47">
        <v>1.7326518235716293E-6</v>
      </c>
      <c r="T15" s="47">
        <v>1.737281363212162E-6</v>
      </c>
      <c r="U15" s="47">
        <v>3.4848426768707697E-6</v>
      </c>
      <c r="V15" s="47">
        <v>6.9854597655183426E-6</v>
      </c>
      <c r="W15" s="47">
        <v>8.756797464037902E-6</v>
      </c>
      <c r="X15" s="47">
        <v>8.7743928121053472E-6</v>
      </c>
      <c r="Y15" s="47">
        <v>1.2318955352697003E-5</v>
      </c>
      <c r="Z15" s="47">
        <v>1.4118510779592697E-5</v>
      </c>
      <c r="AA15" s="47">
        <v>1.5947211187139487E-5</v>
      </c>
      <c r="AB15" s="47">
        <v>7.0902751558854504E-6</v>
      </c>
      <c r="AC15" s="47">
        <v>1.2442387303135405E-5</v>
      </c>
      <c r="AD15" s="47">
        <v>1.7819816705344493E-5</v>
      </c>
      <c r="AE15" s="47">
        <v>2.1442700636642442E-5</v>
      </c>
      <c r="AF15" s="47">
        <v>2.1490856535910652E-5</v>
      </c>
      <c r="AG15" s="47">
        <v>2.5130724644384372E-5</v>
      </c>
      <c r="AH15" s="47">
        <v>2.5189052837548687E-5</v>
      </c>
      <c r="AI15" s="47">
        <v>3.4268379123680859E-5</v>
      </c>
      <c r="AJ15" s="47">
        <v>3.6148781153544363E-5</v>
      </c>
      <c r="AK15" s="47">
        <v>4.1697562142894995E-5</v>
      </c>
      <c r="AL15" s="47">
        <v>4.7260869091125812E-5</v>
      </c>
      <c r="AM15" s="47">
        <v>6.5660121325361587E-5</v>
      </c>
      <c r="AN15" s="47">
        <v>5.8651993892766541E-5</v>
      </c>
      <c r="AO15" s="47">
        <v>6.9874134618119754E-5</v>
      </c>
      <c r="AP15" s="47">
        <v>8.6643610863301745E-5</v>
      </c>
      <c r="AQ15" s="47">
        <v>9.4271438896287307E-5</v>
      </c>
      <c r="AR15" s="47">
        <v>1.2784430416568071E-4</v>
      </c>
    </row>
    <row r="16" spans="1:44" x14ac:dyDescent="0.25">
      <c r="A16" s="69"/>
      <c r="B16" s="69"/>
      <c r="C16" s="33" t="s">
        <v>53</v>
      </c>
      <c r="D16" s="26">
        <v>4.3168908716584298E-6</v>
      </c>
      <c r="E16" s="26">
        <v>4.347875236954124E-6</v>
      </c>
      <c r="F16" s="26">
        <v>4.3687505024703199E-6</v>
      </c>
      <c r="G16" s="26">
        <v>1.1413220020628501E-5</v>
      </c>
      <c r="H16" s="26">
        <v>1.3208457639635185E-5</v>
      </c>
      <c r="I16" s="26">
        <v>1.9425551133878116E-5</v>
      </c>
      <c r="J16" s="26">
        <v>2.3048460274122107E-5</v>
      </c>
      <c r="K16" s="26">
        <v>3.556703185125798E-5</v>
      </c>
      <c r="L16" s="26">
        <v>3.7472765329393809E-5</v>
      </c>
      <c r="M16" s="26">
        <v>5.1015111212970865E-5</v>
      </c>
      <c r="N16" s="26">
        <v>6.5533152593388877E-5</v>
      </c>
      <c r="O16" s="26">
        <v>8.9355745078067983E-5</v>
      </c>
      <c r="P16" s="26">
        <v>1.1317471369065579E-4</v>
      </c>
      <c r="Q16" s="49">
        <v>3.627676998796403E-6</v>
      </c>
      <c r="R16" s="49">
        <v>5.4605023662723795E-6</v>
      </c>
      <c r="S16" s="49">
        <v>1.0943064149060433E-5</v>
      </c>
      <c r="T16" s="49">
        <v>1.1879783897494889E-5</v>
      </c>
      <c r="U16" s="49">
        <v>1.5579235994156448E-5</v>
      </c>
      <c r="V16" s="49">
        <v>2.5703330325477225E-5</v>
      </c>
      <c r="W16" s="49">
        <v>3.5892400106485312E-5</v>
      </c>
      <c r="X16" s="49">
        <v>4.1482415604088274E-5</v>
      </c>
      <c r="Y16" s="49">
        <v>4.3413762716992821E-5</v>
      </c>
      <c r="Z16" s="49">
        <v>5.6508794065379675E-5</v>
      </c>
      <c r="AA16" s="49">
        <v>6.1335496803538447E-5</v>
      </c>
      <c r="AB16" s="49">
        <v>3.9106072428074512E-5</v>
      </c>
      <c r="AC16" s="49">
        <v>5.9750876190589608E-5</v>
      </c>
      <c r="AD16" s="49">
        <v>7.7675935995058509E-5</v>
      </c>
      <c r="AE16" s="49">
        <v>9.3828522744976439E-5</v>
      </c>
      <c r="AF16" s="49">
        <v>1.1192141799742927E-4</v>
      </c>
      <c r="AG16" s="49">
        <v>1.2819848141365497E-4</v>
      </c>
      <c r="AH16" s="49">
        <v>1.4361707153454084E-4</v>
      </c>
      <c r="AI16" s="49">
        <v>1.5061196768373364E-4</v>
      </c>
      <c r="AJ16" s="49">
        <v>1.8312828658340052E-4</v>
      </c>
      <c r="AK16" s="49">
        <v>2.0833313514723173E-4</v>
      </c>
      <c r="AL16" s="49">
        <v>2.4016834657425434E-4</v>
      </c>
      <c r="AM16" s="49">
        <v>2.9425392776438741E-4</v>
      </c>
      <c r="AN16" s="49">
        <v>3.2993550911730729E-4</v>
      </c>
      <c r="AO16" s="49">
        <v>4.126396626551454E-4</v>
      </c>
      <c r="AP16" s="49">
        <v>5.3604001403728674E-4</v>
      </c>
      <c r="AQ16" s="49">
        <v>6.3687127082401318E-4</v>
      </c>
      <c r="AR16" s="49">
        <v>8.2344552859381359E-4</v>
      </c>
    </row>
    <row r="17" spans="1:44" x14ac:dyDescent="0.25">
      <c r="A17" s="67" t="s">
        <v>50</v>
      </c>
      <c r="B17" s="67" t="s">
        <v>41</v>
      </c>
      <c r="C17" t="s">
        <v>42</v>
      </c>
      <c r="D17" s="24">
        <v>0</v>
      </c>
      <c r="E17" s="24">
        <v>7.0175438596553619E-5</v>
      </c>
      <c r="F17" s="24">
        <v>7.03828828829689E-5</v>
      </c>
      <c r="G17" s="24">
        <v>7.0353172928028229E-5</v>
      </c>
      <c r="H17" s="24">
        <v>1.4093439503914951E-4</v>
      </c>
      <c r="I17" s="24">
        <v>7.0546737213295074E-5</v>
      </c>
      <c r="J17" s="24">
        <v>0</v>
      </c>
      <c r="K17" s="24">
        <v>7.0791448393059397E-5</v>
      </c>
      <c r="L17" s="24">
        <v>7.0606509920301264E-5</v>
      </c>
      <c r="M17" s="24">
        <v>2.1196919381050172E-4</v>
      </c>
      <c r="N17" s="24">
        <v>2.8226660080443722E-4</v>
      </c>
      <c r="O17" s="24">
        <v>1.4137272920056176E-4</v>
      </c>
      <c r="P17" s="24">
        <v>2.1057064645191303E-4</v>
      </c>
      <c r="Q17" s="47">
        <v>0</v>
      </c>
      <c r="R17" s="47">
        <v>6.9886085680259669E-5</v>
      </c>
      <c r="S17" s="47">
        <v>6.9657286152047249E-5</v>
      </c>
      <c r="T17" s="47">
        <v>6.9526524369090126E-5</v>
      </c>
      <c r="U17" s="47">
        <v>6.9715560513161634E-5</v>
      </c>
      <c r="V17" s="47">
        <v>6.9705841349465558E-5</v>
      </c>
      <c r="W17" s="47">
        <v>6.9676700111376277E-5</v>
      </c>
      <c r="X17" s="47">
        <v>6.9545865498232828E-5</v>
      </c>
      <c r="Y17" s="47">
        <v>6.9439622248479438E-5</v>
      </c>
      <c r="Z17" s="47">
        <v>0</v>
      </c>
      <c r="AA17" s="47">
        <v>6.9429979865365254E-5</v>
      </c>
      <c r="AB17" s="47">
        <v>6.9599109131512904E-5</v>
      </c>
      <c r="AC17" s="47">
        <v>6.94444444444553E-5</v>
      </c>
      <c r="AD17" s="47">
        <v>6.9223314412392156E-5</v>
      </c>
      <c r="AE17" s="47">
        <v>2.0728252608304132E-4</v>
      </c>
      <c r="AF17" s="47">
        <v>2.0745453288162352E-4</v>
      </c>
      <c r="AG17" s="47">
        <v>2.7716186252768615E-4</v>
      </c>
      <c r="AH17" s="47">
        <v>2.7739251040226343E-4</v>
      </c>
      <c r="AI17" s="47">
        <v>4.173332405925656E-4</v>
      </c>
      <c r="AJ17" s="47">
        <v>3.4801976752274477E-4</v>
      </c>
      <c r="AK17" s="47">
        <v>2.0827547903357058E-4</v>
      </c>
      <c r="AL17" s="47">
        <v>3.4556638330229816E-4</v>
      </c>
      <c r="AM17" s="47">
        <v>5.5240988813709535E-4</v>
      </c>
      <c r="AN17" s="47">
        <v>5.5340343110121815E-4</v>
      </c>
      <c r="AO17" s="47">
        <v>9.6565043454277522E-4</v>
      </c>
      <c r="AP17" s="47">
        <v>9.6259625962602513E-4</v>
      </c>
      <c r="AQ17" s="47">
        <v>6.1906727197680311E-4</v>
      </c>
      <c r="AR17" s="47">
        <v>7.5993091537140955E-4</v>
      </c>
    </row>
    <row r="18" spans="1:44" x14ac:dyDescent="0.25">
      <c r="A18" s="70"/>
      <c r="B18" s="70"/>
      <c r="C18" t="s">
        <v>43</v>
      </c>
      <c r="D18" s="24">
        <v>0</v>
      </c>
      <c r="E18" s="24">
        <v>0</v>
      </c>
      <c r="F18" s="24">
        <v>2.0413301307087295E-5</v>
      </c>
      <c r="G18" s="24">
        <v>2.0416496529174211E-5</v>
      </c>
      <c r="H18" s="24">
        <v>1.3607756421230022E-5</v>
      </c>
      <c r="I18" s="24">
        <v>2.7168006955013979E-5</v>
      </c>
      <c r="J18" s="24">
        <v>3.397593145026967E-5</v>
      </c>
      <c r="K18" s="24">
        <v>4.7635898412945465E-5</v>
      </c>
      <c r="L18" s="24">
        <v>4.7634277626107391E-5</v>
      </c>
      <c r="M18" s="24">
        <v>5.4368140269822618E-5</v>
      </c>
      <c r="N18" s="24">
        <v>5.4363706789350985E-5</v>
      </c>
      <c r="O18" s="24">
        <v>6.1231987590337766E-5</v>
      </c>
      <c r="P18" s="24">
        <v>1.0155789815780025E-4</v>
      </c>
      <c r="Q18" s="47">
        <v>0</v>
      </c>
      <c r="R18" s="47">
        <v>0</v>
      </c>
      <c r="S18" s="47">
        <v>0</v>
      </c>
      <c r="T18" s="47">
        <v>6.7423609051431299E-6</v>
      </c>
      <c r="U18" s="47">
        <v>6.7457265822135071E-6</v>
      </c>
      <c r="V18" s="47">
        <v>1.3480268257426431E-5</v>
      </c>
      <c r="W18" s="47">
        <v>2.699802239480853E-5</v>
      </c>
      <c r="X18" s="47">
        <v>3.3716351081514162E-5</v>
      </c>
      <c r="Y18" s="47">
        <v>3.3667086382971334E-5</v>
      </c>
      <c r="Z18" s="47">
        <v>2.6894914843866857E-5</v>
      </c>
      <c r="AA18" s="47">
        <v>4.0309035942209803E-5</v>
      </c>
      <c r="AB18" s="47">
        <v>2.0328921957357693E-5</v>
      </c>
      <c r="AC18" s="47">
        <v>1.3543528901927004E-5</v>
      </c>
      <c r="AD18" s="47">
        <v>4.0535610533964928E-5</v>
      </c>
      <c r="AE18" s="47">
        <v>6.0734892195490886E-5</v>
      </c>
      <c r="AF18" s="47">
        <v>1.0129659643443034E-4</v>
      </c>
      <c r="AG18" s="47">
        <v>1.1464950970463406E-4</v>
      </c>
      <c r="AH18" s="47">
        <v>1.1457687434290875E-4</v>
      </c>
      <c r="AI18" s="47">
        <v>1.0795784246253604E-4</v>
      </c>
      <c r="AJ18" s="47">
        <v>1.1447965629174384E-4</v>
      </c>
      <c r="AK18" s="47">
        <v>8.0648413242512262E-5</v>
      </c>
      <c r="AL18" s="47">
        <v>7.3673212420022338E-5</v>
      </c>
      <c r="AM18" s="47">
        <v>6.6826158431565474E-5</v>
      </c>
      <c r="AN18" s="47">
        <v>1.2691881203985567E-4</v>
      </c>
      <c r="AO18" s="47">
        <v>2.132721953040928E-4</v>
      </c>
      <c r="AP18" s="47">
        <v>2.791161322479585E-4</v>
      </c>
      <c r="AQ18" s="47">
        <v>3.8455418235816552E-4</v>
      </c>
      <c r="AR18" s="47">
        <v>4.3768609948746651E-4</v>
      </c>
    </row>
    <row r="19" spans="1:44" x14ac:dyDescent="0.25">
      <c r="A19" s="70"/>
      <c r="B19" s="70"/>
      <c r="C19" t="s">
        <v>44</v>
      </c>
      <c r="D19" s="24">
        <v>5.021718934461461E-6</v>
      </c>
      <c r="E19" s="24">
        <v>5.0071351676006515E-6</v>
      </c>
      <c r="F19" s="24">
        <v>4.987904332010018E-6</v>
      </c>
      <c r="G19" s="24">
        <v>0</v>
      </c>
      <c r="H19" s="24">
        <v>0</v>
      </c>
      <c r="I19" s="24">
        <v>0</v>
      </c>
      <c r="J19" s="24">
        <v>0</v>
      </c>
      <c r="K19" s="24">
        <v>4.9144396063738327E-6</v>
      </c>
      <c r="L19" s="24">
        <v>9.8028643968905982E-6</v>
      </c>
      <c r="M19" s="24">
        <v>4.8853410457017077E-6</v>
      </c>
      <c r="N19" s="24">
        <v>4.8716087512890027E-6</v>
      </c>
      <c r="O19" s="24">
        <v>1.4608421267992E-5</v>
      </c>
      <c r="P19" s="24">
        <v>2.9239338606101839E-5</v>
      </c>
      <c r="Q19" s="47">
        <v>0</v>
      </c>
      <c r="R19" s="47">
        <v>0</v>
      </c>
      <c r="S19" s="47">
        <v>0</v>
      </c>
      <c r="T19" s="47">
        <v>0</v>
      </c>
      <c r="U19" s="47">
        <v>9.5853382666710729E-6</v>
      </c>
      <c r="V19" s="47">
        <v>1.4315026005684572E-5</v>
      </c>
      <c r="W19" s="47">
        <v>9.5176004226704691E-6</v>
      </c>
      <c r="X19" s="47">
        <v>9.4860910191396641E-6</v>
      </c>
      <c r="Y19" s="47">
        <v>4.7262106188661335E-6</v>
      </c>
      <c r="Z19" s="47">
        <v>9.4306704263580343E-6</v>
      </c>
      <c r="AA19" s="47">
        <v>9.4070279905711374E-6</v>
      </c>
      <c r="AB19" s="47">
        <v>0</v>
      </c>
      <c r="AC19" s="47">
        <v>0</v>
      </c>
      <c r="AD19" s="47">
        <v>0</v>
      </c>
      <c r="AE19" s="47">
        <v>1.3808149569971562E-5</v>
      </c>
      <c r="AF19" s="47">
        <v>9.1723344048944E-6</v>
      </c>
      <c r="AG19" s="47">
        <v>1.8271932028302018E-5</v>
      </c>
      <c r="AH19" s="47">
        <v>2.7302139122609148E-5</v>
      </c>
      <c r="AI19" s="47">
        <v>2.7238431611120717E-5</v>
      </c>
      <c r="AJ19" s="47">
        <v>4.52451836501222E-5</v>
      </c>
      <c r="AK19" s="47">
        <v>3.1565229546837159E-5</v>
      </c>
      <c r="AL19" s="47">
        <v>3.5981739267221258E-5</v>
      </c>
      <c r="AM19" s="47">
        <v>4.4868199663428143E-5</v>
      </c>
      <c r="AN19" s="47">
        <v>6.7118898892104539E-5</v>
      </c>
      <c r="AO19" s="47">
        <v>8.9223178397324077E-5</v>
      </c>
      <c r="AP19" s="47">
        <v>1.0219587839577216E-4</v>
      </c>
      <c r="AQ19" s="47">
        <v>1.1067431647537873E-4</v>
      </c>
      <c r="AR19" s="47">
        <v>1.2800932260992326E-4</v>
      </c>
    </row>
    <row r="20" spans="1:44" x14ac:dyDescent="0.25">
      <c r="A20" s="70"/>
      <c r="B20" s="70"/>
      <c r="C20" s="34" t="s">
        <v>53</v>
      </c>
      <c r="D20" s="25">
        <v>2.7789433900693439E-6</v>
      </c>
      <c r="E20" s="25">
        <v>5.5463732264726673E-6</v>
      </c>
      <c r="F20" s="25">
        <v>1.3825292543234724E-5</v>
      </c>
      <c r="G20" s="25">
        <v>1.1043988205061694E-5</v>
      </c>
      <c r="H20" s="25">
        <v>1.1019131967771045E-5</v>
      </c>
      <c r="I20" s="25">
        <v>1.3734641237439504E-5</v>
      </c>
      <c r="J20" s="25">
        <v>1.372035716840081E-5</v>
      </c>
      <c r="K20" s="25">
        <v>2.4687565147729629E-5</v>
      </c>
      <c r="L20" s="25">
        <v>2.7386905772530667E-5</v>
      </c>
      <c r="M20" s="25">
        <v>3.2787601914829878E-5</v>
      </c>
      <c r="N20" s="25">
        <v>3.5461089637367493E-5</v>
      </c>
      <c r="O20" s="25">
        <v>3.8200223744233597E-5</v>
      </c>
      <c r="P20" s="25">
        <v>6.5368556090295016E-5</v>
      </c>
      <c r="Q20" s="48">
        <v>0</v>
      </c>
      <c r="R20" s="48">
        <v>2.7101886832525679E-6</v>
      </c>
      <c r="S20" s="48">
        <v>2.7036818739389901E-6</v>
      </c>
      <c r="T20" s="48">
        <v>5.3964065329648037E-6</v>
      </c>
      <c r="U20" s="48">
        <v>1.0774759049425597E-5</v>
      </c>
      <c r="V20" s="48">
        <v>1.6116857964876274E-5</v>
      </c>
      <c r="W20" s="48">
        <v>1.8784482943789982E-5</v>
      </c>
      <c r="X20" s="48">
        <v>2.1418435918629797E-5</v>
      </c>
      <c r="Y20" s="48">
        <v>1.869158878498034E-5</v>
      </c>
      <c r="Z20" s="48">
        <v>1.5992494189376316E-5</v>
      </c>
      <c r="AA20" s="48">
        <v>2.3945085936283306E-5</v>
      </c>
      <c r="AB20" s="48">
        <v>1.0613204418197242E-5</v>
      </c>
      <c r="AC20" s="48">
        <v>7.941403034061878E-6</v>
      </c>
      <c r="AD20" s="48">
        <v>1.8471167826383805E-5</v>
      </c>
      <c r="AE20" s="48">
        <v>3.9481892288195652E-5</v>
      </c>
      <c r="AF20" s="48">
        <v>5.2550264327821949E-5</v>
      </c>
      <c r="AG20" s="48">
        <v>6.5509335080315978E-5</v>
      </c>
      <c r="AH20" s="48">
        <v>7.057808681110167E-5</v>
      </c>
      <c r="AI20" s="48">
        <v>7.3133782583667539E-5</v>
      </c>
      <c r="AJ20" s="48">
        <v>8.3358731696847599E-5</v>
      </c>
      <c r="AK20" s="48">
        <v>5.7148646226412581E-5</v>
      </c>
      <c r="AL20" s="48">
        <v>6.2158130283540558E-5</v>
      </c>
      <c r="AM20" s="48">
        <v>7.2351608143783608E-5</v>
      </c>
      <c r="AN20" s="48">
        <v>1.0834739269749427E-4</v>
      </c>
      <c r="AO20" s="48">
        <v>1.6979763209490351E-4</v>
      </c>
      <c r="AP20" s="48">
        <v>2.025241170333647E-4</v>
      </c>
      <c r="AQ20" s="48">
        <v>2.3514376996813802E-4</v>
      </c>
      <c r="AR20" s="48">
        <v>2.7053653008834999E-4</v>
      </c>
    </row>
    <row r="21" spans="1:44" x14ac:dyDescent="0.25">
      <c r="A21" s="70"/>
      <c r="B21" s="70" t="s">
        <v>45</v>
      </c>
      <c r="C21" t="s">
        <v>42</v>
      </c>
      <c r="D21" s="24">
        <v>3.9725277635627165E-5</v>
      </c>
      <c r="E21" s="24">
        <v>3.7837476908109124E-5</v>
      </c>
      <c r="F21" s="24">
        <v>4.9434536315340338E-5</v>
      </c>
      <c r="G21" s="24">
        <v>5.2146509017969578E-5</v>
      </c>
      <c r="H21" s="24">
        <v>7.7483164503622248E-5</v>
      </c>
      <c r="I21" s="24">
        <v>7.329463987137963E-5</v>
      </c>
      <c r="J21" s="24">
        <v>8.300534692784467E-5</v>
      </c>
      <c r="K21" s="24">
        <v>1.0161451609547179E-4</v>
      </c>
      <c r="L21" s="24">
        <v>1.3690683373934753E-4</v>
      </c>
      <c r="M21" s="24">
        <v>1.8390740378615433E-4</v>
      </c>
      <c r="N21" s="24">
        <v>2.4015145862876786E-4</v>
      </c>
      <c r="O21" s="24">
        <v>3.006494497879153E-4</v>
      </c>
      <c r="P21" s="24">
        <v>3.7977799397515E-4</v>
      </c>
      <c r="Q21" s="47">
        <v>1.4039652658892621E-5</v>
      </c>
      <c r="R21" s="47">
        <v>2.1139513744161675E-5</v>
      </c>
      <c r="S21" s="47">
        <v>3.7589127344972439E-5</v>
      </c>
      <c r="T21" s="47">
        <v>4.4695050376075685E-5</v>
      </c>
      <c r="U21" s="47">
        <v>4.9591109494873109E-5</v>
      </c>
      <c r="V21" s="47">
        <v>6.6132098867521805E-5</v>
      </c>
      <c r="W21" s="47">
        <v>8.7487615773262917E-5</v>
      </c>
      <c r="X21" s="47">
        <v>1.2289483510818933E-4</v>
      </c>
      <c r="Y21" s="47">
        <v>1.7221489588070682E-4</v>
      </c>
      <c r="Z21" s="47">
        <v>2.2139786845665199E-4</v>
      </c>
      <c r="AA21" s="47">
        <v>2.564760194920801E-4</v>
      </c>
      <c r="AB21" s="47">
        <v>1.502495551204408E-4</v>
      </c>
      <c r="AC21" s="47">
        <v>1.7643073564554967E-4</v>
      </c>
      <c r="AD21" s="47">
        <v>2.121180696312841E-4</v>
      </c>
      <c r="AE21" s="47">
        <v>2.6215538965512764E-4</v>
      </c>
      <c r="AF21" s="47">
        <v>3.1712673709716199E-4</v>
      </c>
      <c r="AG21" s="47">
        <v>3.8030947683687089E-4</v>
      </c>
      <c r="AH21" s="47">
        <v>4.4369593946647079E-4</v>
      </c>
      <c r="AI21" s="47">
        <v>4.9766718507004981E-4</v>
      </c>
      <c r="AJ21" s="47">
        <v>5.9185208969325664E-4</v>
      </c>
      <c r="AK21" s="47">
        <v>7.0008535287180429E-4</v>
      </c>
      <c r="AL21" s="47">
        <v>8.5885302337862512E-4</v>
      </c>
      <c r="AM21" s="47">
        <v>9.5223703746349919E-4</v>
      </c>
      <c r="AN21" s="47">
        <v>1.1987434857438917E-3</v>
      </c>
      <c r="AO21" s="47">
        <v>1.4055696300356857E-3</v>
      </c>
      <c r="AP21" s="47">
        <v>1.7910346613614347E-3</v>
      </c>
      <c r="AQ21" s="47">
        <v>2.3094183471266128E-3</v>
      </c>
      <c r="AR21" s="47">
        <v>3.0179491120594371E-3</v>
      </c>
    </row>
    <row r="22" spans="1:44" x14ac:dyDescent="0.25">
      <c r="A22" s="70"/>
      <c r="B22" s="70"/>
      <c r="C22" t="s">
        <v>43</v>
      </c>
      <c r="D22" s="24">
        <v>4.0831069302971201E-5</v>
      </c>
      <c r="E22" s="24">
        <v>4.9744187867961642E-5</v>
      </c>
      <c r="F22" s="24">
        <v>6.390633886965702E-5</v>
      </c>
      <c r="G22" s="24">
        <v>8.57882167739632E-5</v>
      </c>
      <c r="H22" s="24">
        <v>9.3640920436399711E-5</v>
      </c>
      <c r="I22" s="24">
        <v>1.1870601807140169E-4</v>
      </c>
      <c r="J22" s="24">
        <v>1.4770423096588381E-4</v>
      </c>
      <c r="K22" s="24">
        <v>1.7845930855719949E-4</v>
      </c>
      <c r="L22" s="24">
        <v>2.1268728751722143E-4</v>
      </c>
      <c r="M22" s="24">
        <v>2.3845776891029402E-4</v>
      </c>
      <c r="N22" s="24">
        <v>2.8025064917436282E-4</v>
      </c>
      <c r="O22" s="24">
        <v>3.1573886745461799E-4</v>
      </c>
      <c r="P22" s="24">
        <v>3.8092008714918357E-4</v>
      </c>
      <c r="Q22" s="47">
        <v>2.7500360254784084E-5</v>
      </c>
      <c r="R22" s="47">
        <v>3.2027884138585705E-5</v>
      </c>
      <c r="S22" s="47">
        <v>4.3107974422529338E-5</v>
      </c>
      <c r="T22" s="47">
        <v>6.2015366521839255E-5</v>
      </c>
      <c r="U22" s="47">
        <v>7.2193184519120379E-5</v>
      </c>
      <c r="V22" s="47">
        <v>9.3228710003279147E-5</v>
      </c>
      <c r="W22" s="47">
        <v>1.0886227810980031E-4</v>
      </c>
      <c r="X22" s="47">
        <v>1.3347095671978337E-4</v>
      </c>
      <c r="Y22" s="47">
        <v>1.634961027867643E-4</v>
      </c>
      <c r="Z22" s="47">
        <v>1.9463129048324923E-4</v>
      </c>
      <c r="AA22" s="47">
        <v>2.2482664974909916E-4</v>
      </c>
      <c r="AB22" s="47">
        <v>1.2444126427890723E-4</v>
      </c>
      <c r="AC22" s="47">
        <v>1.6005299532517725E-4</v>
      </c>
      <c r="AD22" s="47">
        <v>1.811874111430356E-4</v>
      </c>
      <c r="AE22" s="47">
        <v>2.1912383833777582E-4</v>
      </c>
      <c r="AF22" s="47">
        <v>2.8592058083032335E-4</v>
      </c>
      <c r="AG22" s="47">
        <v>3.2317991202823748E-4</v>
      </c>
      <c r="AH22" s="47">
        <v>3.7736481017325296E-4</v>
      </c>
      <c r="AI22" s="47">
        <v>4.194279003439938E-4</v>
      </c>
      <c r="AJ22" s="47">
        <v>5.4849108981813721E-4</v>
      </c>
      <c r="AK22" s="47">
        <v>6.3900557280116566E-4</v>
      </c>
      <c r="AL22" s="47">
        <v>7.1697215589816565E-4</v>
      </c>
      <c r="AM22" s="47">
        <v>7.7584484001436138E-4</v>
      </c>
      <c r="AN22" s="47">
        <v>9.2678719029204437E-4</v>
      </c>
      <c r="AO22" s="47">
        <v>1.1134952004516752E-3</v>
      </c>
      <c r="AP22" s="47">
        <v>1.314562913487638E-3</v>
      </c>
      <c r="AQ22" s="47">
        <v>1.586326073349742E-3</v>
      </c>
      <c r="AR22" s="47">
        <v>2.0842856460603354E-3</v>
      </c>
    </row>
    <row r="23" spans="1:44" x14ac:dyDescent="0.25">
      <c r="A23" s="70"/>
      <c r="B23" s="70"/>
      <c r="C23" t="s">
        <v>44</v>
      </c>
      <c r="D23" s="24">
        <v>0</v>
      </c>
      <c r="E23" s="24">
        <v>0</v>
      </c>
      <c r="F23" s="24">
        <v>0</v>
      </c>
      <c r="G23" s="24">
        <v>0</v>
      </c>
      <c r="H23" s="24">
        <v>5.794380609769334E-6</v>
      </c>
      <c r="I23" s="24">
        <v>5.7899521170856616E-6</v>
      </c>
      <c r="J23" s="24">
        <v>2.3141318245212261E-5</v>
      </c>
      <c r="K23" s="24">
        <v>2.8890378348300771E-5</v>
      </c>
      <c r="L23" s="24">
        <v>2.3066986528874622E-5</v>
      </c>
      <c r="M23" s="24">
        <v>1.152259581038706E-5</v>
      </c>
      <c r="N23" s="24">
        <v>4.0292639685857168E-5</v>
      </c>
      <c r="O23" s="24">
        <v>5.1735139081188208E-5</v>
      </c>
      <c r="P23" s="24">
        <v>8.0881843181668245E-5</v>
      </c>
      <c r="Q23" s="47">
        <v>0</v>
      </c>
      <c r="R23" s="47">
        <v>0</v>
      </c>
      <c r="S23" s="47">
        <v>0</v>
      </c>
      <c r="T23" s="47">
        <v>0</v>
      </c>
      <c r="U23" s="47">
        <v>0</v>
      </c>
      <c r="V23" s="47">
        <v>5.7608000598730058E-6</v>
      </c>
      <c r="W23" s="47">
        <v>1.149603674144295E-5</v>
      </c>
      <c r="X23" s="47">
        <v>1.7191385969450579E-5</v>
      </c>
      <c r="Y23" s="47">
        <v>2.8574204351317078E-5</v>
      </c>
      <c r="Z23" s="47">
        <v>4.5341192473458136E-5</v>
      </c>
      <c r="AA23" s="47">
        <v>6.773232186407796E-5</v>
      </c>
      <c r="AB23" s="47">
        <v>5.0048101786659416E-5</v>
      </c>
      <c r="AC23" s="47">
        <v>9.4139536944259916E-5</v>
      </c>
      <c r="AD23" s="47">
        <v>1.158722976923876E-4</v>
      </c>
      <c r="AE23" s="47">
        <v>1.3761291139369192E-4</v>
      </c>
      <c r="AF23" s="47">
        <v>1.4271599516968436E-4</v>
      </c>
      <c r="AG23" s="47">
        <v>1.5340616473635826E-4</v>
      </c>
      <c r="AH23" s="47">
        <v>1.9134675311893723E-4</v>
      </c>
      <c r="AI23" s="47">
        <v>2.1269633507858821E-4</v>
      </c>
      <c r="AJ23" s="47">
        <v>2.0105089848021507E-4</v>
      </c>
      <c r="AK23" s="47">
        <v>2.4386410808063808E-4</v>
      </c>
      <c r="AL23" s="47">
        <v>2.3231062632023125E-4</v>
      </c>
      <c r="AM23" s="47">
        <v>2.3175220838300703E-4</v>
      </c>
      <c r="AN23" s="47">
        <v>2.2014131998893127E-4</v>
      </c>
      <c r="AO23" s="47">
        <v>2.2516485283863297E-4</v>
      </c>
      <c r="AP23" s="47">
        <v>2.7280605094515131E-4</v>
      </c>
      <c r="AQ23" s="47">
        <v>3.3095790962711646E-4</v>
      </c>
      <c r="AR23" s="47">
        <v>3.8357448803449934E-4</v>
      </c>
    </row>
    <row r="24" spans="1:44" x14ac:dyDescent="0.25">
      <c r="A24" s="70"/>
      <c r="B24" s="70"/>
      <c r="C24" s="34" t="s">
        <v>53</v>
      </c>
      <c r="D24" s="25">
        <v>3.6056232541215039E-5</v>
      </c>
      <c r="E24" s="25">
        <v>4.0854106156951175E-5</v>
      </c>
      <c r="F24" s="25">
        <v>5.2690492193363525E-5</v>
      </c>
      <c r="G24" s="25">
        <v>6.6622984412179065E-5</v>
      </c>
      <c r="H24" s="25">
        <v>7.919676305956358E-5</v>
      </c>
      <c r="I24" s="25">
        <v>9.3101019163155385E-5</v>
      </c>
      <c r="J24" s="25">
        <v>1.152347548021293E-4</v>
      </c>
      <c r="K24" s="25">
        <v>1.3966718555535884E-4</v>
      </c>
      <c r="L24" s="25">
        <v>1.6960327952264542E-4</v>
      </c>
      <c r="M24" s="25">
        <v>1.9705485374443832E-4</v>
      </c>
      <c r="N24" s="25">
        <v>2.4140999265886975E-4</v>
      </c>
      <c r="O24" s="25">
        <v>2.8103907569954067E-4</v>
      </c>
      <c r="P24" s="25">
        <v>3.461575189127597E-4</v>
      </c>
      <c r="Q24" s="48">
        <v>2.0543487913249336E-5</v>
      </c>
      <c r="R24" s="48">
        <v>2.5267251049454487E-5</v>
      </c>
      <c r="S24" s="48">
        <v>3.658598238009958E-5</v>
      </c>
      <c r="T24" s="48">
        <v>4.9957436264236321E-5</v>
      </c>
      <c r="U24" s="48">
        <v>5.7444008790374923E-5</v>
      </c>
      <c r="V24" s="48">
        <v>7.5434314736000374E-5</v>
      </c>
      <c r="W24" s="48">
        <v>9.1509641910070272E-5</v>
      </c>
      <c r="X24" s="48">
        <v>1.1692358676129722E-4</v>
      </c>
      <c r="Y24" s="48">
        <v>1.5020267347409799E-4</v>
      </c>
      <c r="Z24" s="48">
        <v>1.8464807876017453E-4</v>
      </c>
      <c r="AA24" s="48">
        <v>2.1524307473730353E-4</v>
      </c>
      <c r="AB24" s="48">
        <v>1.228576285954297E-4</v>
      </c>
      <c r="AC24" s="48">
        <v>1.5677094370136757E-4</v>
      </c>
      <c r="AD24" s="48">
        <v>1.8204201981597556E-4</v>
      </c>
      <c r="AE24" s="48">
        <v>2.2139235179174932E-4</v>
      </c>
      <c r="AF24" s="48">
        <v>2.7733900869586492E-4</v>
      </c>
      <c r="AG24" s="48">
        <v>3.185466807502646E-4</v>
      </c>
      <c r="AH24" s="48">
        <v>3.7321280139934743E-4</v>
      </c>
      <c r="AI24" s="48">
        <v>4.1594639507547271E-4</v>
      </c>
      <c r="AJ24" s="48">
        <v>5.1782031099989467E-4</v>
      </c>
      <c r="AK24" s="48">
        <v>6.0724462250405509E-4</v>
      </c>
      <c r="AL24" s="48">
        <v>6.9650008706245714E-4</v>
      </c>
      <c r="AM24" s="48">
        <v>7.5748544301856846E-4</v>
      </c>
      <c r="AN24" s="48">
        <v>9.1428233871004849E-4</v>
      </c>
      <c r="AO24" s="48">
        <v>1.083374772979262E-3</v>
      </c>
      <c r="AP24" s="48">
        <v>1.3159854156741257E-3</v>
      </c>
      <c r="AQ24" s="48">
        <v>1.6285864180483056E-3</v>
      </c>
      <c r="AR24" s="48">
        <v>2.1272461505443818E-3</v>
      </c>
    </row>
    <row r="25" spans="1:44" x14ac:dyDescent="0.25">
      <c r="A25" s="70"/>
      <c r="B25" s="70" t="s">
        <v>53</v>
      </c>
      <c r="C25" t="s">
        <v>42</v>
      </c>
      <c r="D25" s="24">
        <v>3.8514784327814411E-5</v>
      </c>
      <c r="E25" s="24">
        <v>3.8831600293498525E-5</v>
      </c>
      <c r="F25" s="24">
        <v>5.0082636349868537E-5</v>
      </c>
      <c r="G25" s="24">
        <v>5.2714928648223136E-5</v>
      </c>
      <c r="H25" s="24">
        <v>7.9470900405276268E-5</v>
      </c>
      <c r="I25" s="24">
        <v>7.3208228604793035E-5</v>
      </c>
      <c r="J25" s="24">
        <v>8.0381364920167897E-5</v>
      </c>
      <c r="K25" s="24">
        <v>1.0064074608329143E-4</v>
      </c>
      <c r="L25" s="24">
        <v>1.3479723126486043E-4</v>
      </c>
      <c r="M25" s="24">
        <v>1.8480247545160644E-4</v>
      </c>
      <c r="N25" s="24">
        <v>2.414984641148088E-4</v>
      </c>
      <c r="O25" s="24">
        <v>2.9552708392066585E-4</v>
      </c>
      <c r="P25" s="24">
        <v>3.743092293313488E-4</v>
      </c>
      <c r="Q25" s="47">
        <v>1.3585418317640929E-5</v>
      </c>
      <c r="R25" s="47">
        <v>2.2724587094291593E-5</v>
      </c>
      <c r="S25" s="47">
        <v>3.8635397751507483E-5</v>
      </c>
      <c r="T25" s="47">
        <v>4.5507706730063546E-5</v>
      </c>
      <c r="U25" s="47">
        <v>5.0250452825029157E-5</v>
      </c>
      <c r="V25" s="47">
        <v>6.624922042952619E-5</v>
      </c>
      <c r="W25" s="47">
        <v>8.6903027655793608E-5</v>
      </c>
      <c r="X25" s="47">
        <v>1.2114147266895081E-4</v>
      </c>
      <c r="Y25" s="47">
        <v>1.68837983983261E-4</v>
      </c>
      <c r="Z25" s="47">
        <v>2.1414739719793907E-4</v>
      </c>
      <c r="AA25" s="47">
        <v>2.5034479305596768E-4</v>
      </c>
      <c r="AB25" s="47">
        <v>1.4761790128225982E-4</v>
      </c>
      <c r="AC25" s="47">
        <v>1.7292535085644545E-4</v>
      </c>
      <c r="AD25" s="47">
        <v>2.0741308024385674E-4</v>
      </c>
      <c r="AE25" s="47">
        <v>2.6034173277977857E-4</v>
      </c>
      <c r="AF25" s="47">
        <v>3.1349755723608652E-4</v>
      </c>
      <c r="AG25" s="47">
        <v>3.7688846399563936E-4</v>
      </c>
      <c r="AH25" s="47">
        <v>4.3816560815090888E-4</v>
      </c>
      <c r="AI25" s="47">
        <v>4.949956861357574E-4</v>
      </c>
      <c r="AJ25" s="47">
        <v>5.8373735525285575E-4</v>
      </c>
      <c r="AK25" s="47">
        <v>6.8366798301733311E-4</v>
      </c>
      <c r="AL25" s="47">
        <v>8.4163374325307849E-4</v>
      </c>
      <c r="AM25" s="47">
        <v>9.3881477532198332E-4</v>
      </c>
      <c r="AN25" s="47">
        <v>1.1770425526471673E-3</v>
      </c>
      <c r="AO25" s="47">
        <v>1.3906875269795727E-3</v>
      </c>
      <c r="AP25" s="47">
        <v>1.7628643506275576E-3</v>
      </c>
      <c r="AQ25" s="47">
        <v>2.2517767926253374E-3</v>
      </c>
      <c r="AR25" s="47">
        <v>2.940926957554435E-3</v>
      </c>
    </row>
    <row r="26" spans="1:44" x14ac:dyDescent="0.25">
      <c r="A26" s="70"/>
      <c r="B26" s="70"/>
      <c r="C26" t="s">
        <v>43</v>
      </c>
      <c r="D26" s="24">
        <v>3.5402150272201283E-5</v>
      </c>
      <c r="E26" s="24">
        <v>4.3061389966680963E-5</v>
      </c>
      <c r="F26" s="24">
        <v>5.8019758029992374E-5</v>
      </c>
      <c r="G26" s="24">
        <v>7.6889655932665946E-5</v>
      </c>
      <c r="H26" s="24">
        <v>8.2709450065721057E-5</v>
      </c>
      <c r="I26" s="24">
        <v>1.0615602514585376E-4</v>
      </c>
      <c r="J26" s="24">
        <v>1.3203211470491638E-4</v>
      </c>
      <c r="K26" s="24">
        <v>1.6042404484362116E-4</v>
      </c>
      <c r="L26" s="24">
        <v>1.8988674477715684E-4</v>
      </c>
      <c r="M26" s="24">
        <v>2.1293575276093435E-4</v>
      </c>
      <c r="N26" s="24">
        <v>2.4890984089576129E-4</v>
      </c>
      <c r="O26" s="24">
        <v>2.803133827860016E-4</v>
      </c>
      <c r="P26" s="24">
        <v>3.4184764390277067E-4</v>
      </c>
      <c r="Q26" s="47">
        <v>2.3635230864238466E-5</v>
      </c>
      <c r="R26" s="47">
        <v>2.7517155523071324E-5</v>
      </c>
      <c r="S26" s="47">
        <v>3.7032359635480461E-5</v>
      </c>
      <c r="T26" s="47">
        <v>5.4217658215671705E-5</v>
      </c>
      <c r="U26" s="47">
        <v>6.2940824181456634E-5</v>
      </c>
      <c r="V26" s="47">
        <v>8.195354377615871E-5</v>
      </c>
      <c r="W26" s="47">
        <v>9.7293059094116785E-5</v>
      </c>
      <c r="X26" s="47">
        <v>1.1934678164693402E-4</v>
      </c>
      <c r="Y26" s="47">
        <v>1.450911926781373E-4</v>
      </c>
      <c r="Z26" s="47">
        <v>1.7082385769895403E-4</v>
      </c>
      <c r="AA26" s="47">
        <v>1.9860214643085961E-4</v>
      </c>
      <c r="AB26" s="47">
        <v>1.0977514232579644E-4</v>
      </c>
      <c r="AC26" s="47">
        <v>1.393962424118822E-4</v>
      </c>
      <c r="AD26" s="47">
        <v>1.6131510949857208E-4</v>
      </c>
      <c r="AE26" s="47">
        <v>1.9671129275611321E-4</v>
      </c>
      <c r="AF26" s="47">
        <v>2.598069977868267E-4</v>
      </c>
      <c r="AG26" s="47">
        <v>2.936082348024005E-4</v>
      </c>
      <c r="AH26" s="47">
        <v>3.4001974987951655E-4</v>
      </c>
      <c r="AI26" s="47">
        <v>3.7513875816608255E-4</v>
      </c>
      <c r="AJ26" s="47">
        <v>4.866306156885436E-4</v>
      </c>
      <c r="AK26" s="47">
        <v>5.5918255581022258E-4</v>
      </c>
      <c r="AL26" s="47">
        <v>6.2466604392263925E-4</v>
      </c>
      <c r="AM26" s="47">
        <v>6.738544474393926E-4</v>
      </c>
      <c r="AN26" s="47">
        <v>8.1139733799995284E-4</v>
      </c>
      <c r="AO26" s="47">
        <v>9.8305912936491602E-4</v>
      </c>
      <c r="AP26" s="47">
        <v>1.1639384040702527E-3</v>
      </c>
      <c r="AQ26" s="47">
        <v>1.4108155424039648E-3</v>
      </c>
      <c r="AR26" s="47">
        <v>1.8432759254962683E-3</v>
      </c>
    </row>
    <row r="27" spans="1:44" x14ac:dyDescent="0.25">
      <c r="A27" s="70"/>
      <c r="B27" s="70"/>
      <c r="C27" t="s">
        <v>44</v>
      </c>
      <c r="D27" s="24">
        <v>2.6901100793619293E-6</v>
      </c>
      <c r="E27" s="24">
        <v>2.6871535252492862E-6</v>
      </c>
      <c r="F27" s="24">
        <v>2.6821444281122098E-6</v>
      </c>
      <c r="G27" s="24">
        <v>0</v>
      </c>
      <c r="H27" s="24">
        <v>2.6707975000483941E-6</v>
      </c>
      <c r="I27" s="24">
        <v>2.6641871964105945E-6</v>
      </c>
      <c r="J27" s="24">
        <v>1.0639656126354424E-5</v>
      </c>
      <c r="K27" s="24">
        <v>1.5934138892559346E-5</v>
      </c>
      <c r="L27" s="24">
        <v>1.5896987520802597E-5</v>
      </c>
      <c r="M27" s="24">
        <v>7.9309269138683192E-6</v>
      </c>
      <c r="N27" s="24">
        <v>2.1108179419471185E-5</v>
      </c>
      <c r="O27" s="24">
        <v>3.1635224768233883E-5</v>
      </c>
      <c r="P27" s="24">
        <v>5.286879287336177E-5</v>
      </c>
      <c r="Q27" s="47">
        <v>0</v>
      </c>
      <c r="R27" s="47">
        <v>0</v>
      </c>
      <c r="S27" s="47">
        <v>0</v>
      </c>
      <c r="T27" s="47">
        <v>0</v>
      </c>
      <c r="U27" s="47">
        <v>5.2364656999426273E-6</v>
      </c>
      <c r="V27" s="47">
        <v>1.0439584817723002E-5</v>
      </c>
      <c r="W27" s="47">
        <v>1.0413683580123845E-5</v>
      </c>
      <c r="X27" s="47">
        <v>1.2975520383262662E-5</v>
      </c>
      <c r="Y27" s="47">
        <v>1.5521161810694295E-5</v>
      </c>
      <c r="Z27" s="47">
        <v>2.5739098205024291E-5</v>
      </c>
      <c r="AA27" s="47">
        <v>3.5918157911707382E-5</v>
      </c>
      <c r="AB27" s="47">
        <v>2.2797796213058774E-5</v>
      </c>
      <c r="AC27" s="47">
        <v>4.2899176840416331E-5</v>
      </c>
      <c r="AD27" s="47">
        <v>5.2798443200163803E-5</v>
      </c>
      <c r="AE27" s="47">
        <v>7.0187400359023044E-5</v>
      </c>
      <c r="AF27" s="47">
        <v>6.9960297531146409E-5</v>
      </c>
      <c r="AG27" s="47">
        <v>7.9713628788669055E-5</v>
      </c>
      <c r="AH27" s="47">
        <v>1.0181857915902981E-4</v>
      </c>
      <c r="AI27" s="47">
        <v>1.1148631071988824E-4</v>
      </c>
      <c r="AJ27" s="47">
        <v>1.1603477093014014E-4</v>
      </c>
      <c r="AK27" s="47">
        <v>1.2798676813718934E-4</v>
      </c>
      <c r="AL27" s="47">
        <v>1.2517426220814976E-4</v>
      </c>
      <c r="AM27" s="47">
        <v>1.2976901116013018E-4</v>
      </c>
      <c r="AN27" s="47">
        <v>1.3667603873779299E-4</v>
      </c>
      <c r="AO27" s="47">
        <v>1.5096655116919599E-4</v>
      </c>
      <c r="AP27" s="47">
        <v>1.7960990669996235E-4</v>
      </c>
      <c r="AQ27" s="47">
        <v>2.1054007158372023E-4</v>
      </c>
      <c r="AR27" s="47">
        <v>2.4381176765952972E-4</v>
      </c>
    </row>
    <row r="28" spans="1:44" x14ac:dyDescent="0.25">
      <c r="A28" s="69"/>
      <c r="B28" s="69"/>
      <c r="C28" s="33" t="s">
        <v>53</v>
      </c>
      <c r="D28" s="26">
        <v>2.9885923369388223E-5</v>
      </c>
      <c r="E28" s="26">
        <v>3.4247534955733627E-5</v>
      </c>
      <c r="F28" s="26">
        <v>4.5361783687969393E-5</v>
      </c>
      <c r="G28" s="26">
        <v>5.607375742910925E-5</v>
      </c>
      <c r="H28" s="26">
        <v>6.6194827136989431E-5</v>
      </c>
      <c r="I28" s="26">
        <v>7.7894367868758252E-5</v>
      </c>
      <c r="J28" s="26">
        <v>9.5679160814432507E-5</v>
      </c>
      <c r="K28" s="26">
        <v>1.1748456030602483E-4</v>
      </c>
      <c r="L28" s="26">
        <v>1.4207444594949159E-4</v>
      </c>
      <c r="M28" s="26">
        <v>1.6513250954686143E-4</v>
      </c>
      <c r="N28" s="26">
        <v>2.0130748948843369E-4</v>
      </c>
      <c r="O28" s="26">
        <v>2.3357795024159245E-4</v>
      </c>
      <c r="P28" s="26">
        <v>2.9117934567834958E-4</v>
      </c>
      <c r="Q28" s="49">
        <v>1.6513077291779865E-5</v>
      </c>
      <c r="R28" s="49">
        <v>2.0823311002615696E-5</v>
      </c>
      <c r="S28" s="49">
        <v>2.9895781171518365E-5</v>
      </c>
      <c r="T28" s="49">
        <v>4.1134785871976831E-5</v>
      </c>
      <c r="U28" s="49">
        <v>4.8170897498645004E-5</v>
      </c>
      <c r="V28" s="49">
        <v>6.3627074764038838E-5</v>
      </c>
      <c r="W28" s="49">
        <v>7.7015314281281277E-5</v>
      </c>
      <c r="X28" s="49">
        <v>9.7849764786328564E-5</v>
      </c>
      <c r="Y28" s="49">
        <v>1.2390011941398882E-4</v>
      </c>
      <c r="Z28" s="49">
        <v>1.5090701514997029E-4</v>
      </c>
      <c r="AA28" s="49">
        <v>1.7692616370257319E-4</v>
      </c>
      <c r="AB28" s="49">
        <v>1.0038790097399719E-4</v>
      </c>
      <c r="AC28" s="49">
        <v>1.2691514421603323E-4</v>
      </c>
      <c r="AD28" s="49">
        <v>1.4914156028611458E-4</v>
      </c>
      <c r="AE28" s="49">
        <v>1.8470965022987507E-4</v>
      </c>
      <c r="AF28" s="49">
        <v>2.319332244609118E-4</v>
      </c>
      <c r="AG28" s="49">
        <v>2.6724188312554631E-4</v>
      </c>
      <c r="AH28" s="49">
        <v>3.1164245144554847E-4</v>
      </c>
      <c r="AI28" s="49">
        <v>3.4606773876677543E-4</v>
      </c>
      <c r="AJ28" s="49">
        <v>4.290406204587871E-4</v>
      </c>
      <c r="AK28" s="49">
        <v>4.9451903632125038E-4</v>
      </c>
      <c r="AL28" s="49">
        <v>5.6617066427144813E-4</v>
      </c>
      <c r="AM28" s="49">
        <v>6.164575551155238E-4</v>
      </c>
      <c r="AN28" s="49">
        <v>7.4786865423592808E-4</v>
      </c>
      <c r="AO28" s="49">
        <v>8.9396440677513844E-4</v>
      </c>
      <c r="AP28" s="49">
        <v>1.0842329478757406E-3</v>
      </c>
      <c r="AQ28" s="49">
        <v>1.3374003692805392E-3</v>
      </c>
      <c r="AR28" s="49">
        <v>1.7379755688151644E-3</v>
      </c>
    </row>
    <row r="29" spans="1:44" x14ac:dyDescent="0.25">
      <c r="A29" s="67" t="s">
        <v>51</v>
      </c>
      <c r="B29" s="67" t="s">
        <v>41</v>
      </c>
      <c r="C29" s="35" t="s">
        <v>42</v>
      </c>
      <c r="D29" s="24">
        <v>0</v>
      </c>
      <c r="E29" s="24">
        <v>5.6085249579451713E-5</v>
      </c>
      <c r="F29" s="24">
        <v>5.6186088324583494E-5</v>
      </c>
      <c r="G29" s="24">
        <v>5.6233481414924569E-5</v>
      </c>
      <c r="H29" s="24">
        <v>1.1263163822716749E-4</v>
      </c>
      <c r="I29" s="24">
        <v>5.6369785794707639E-5</v>
      </c>
      <c r="J29" s="24">
        <v>0</v>
      </c>
      <c r="K29" s="24">
        <v>5.655788699732156E-5</v>
      </c>
      <c r="L29" s="24">
        <v>5.6484410302815036E-5</v>
      </c>
      <c r="M29" s="24">
        <v>1.6941495369326987E-4</v>
      </c>
      <c r="N29" s="24">
        <v>2.256317689530718E-4</v>
      </c>
      <c r="O29" s="24">
        <v>1.1304544426860019E-4</v>
      </c>
      <c r="P29" s="24">
        <v>1.6852039096737492E-4</v>
      </c>
      <c r="Q29" s="47">
        <v>0</v>
      </c>
      <c r="R29" s="47">
        <v>5.5847202055092637E-5</v>
      </c>
      <c r="S29" s="47">
        <v>5.5669988309192675E-5</v>
      </c>
      <c r="T29" s="47">
        <v>5.554938340179838E-5</v>
      </c>
      <c r="U29" s="47">
        <v>5.5707202941235323E-5</v>
      </c>
      <c r="V29" s="47">
        <v>5.5725828921771026E-5</v>
      </c>
      <c r="W29" s="47">
        <v>5.5738253163184481E-5</v>
      </c>
      <c r="X29" s="47">
        <v>5.5697894619566313E-5</v>
      </c>
      <c r="Y29" s="47">
        <v>5.5632823365847628E-5</v>
      </c>
      <c r="Z29" s="47">
        <v>0</v>
      </c>
      <c r="AA29" s="47">
        <v>5.5763118273599588E-5</v>
      </c>
      <c r="AB29" s="47">
        <v>1.1188185276345131E-4</v>
      </c>
      <c r="AC29" s="47">
        <v>1.6759776536323656E-4</v>
      </c>
      <c r="AD29" s="47">
        <v>2.2302759966552621E-4</v>
      </c>
      <c r="AE29" s="47">
        <v>3.3398274422480334E-4</v>
      </c>
      <c r="AF29" s="47">
        <v>2.2270474917873706E-4</v>
      </c>
      <c r="AG29" s="47">
        <v>2.7884669008981788E-4</v>
      </c>
      <c r="AH29" s="47">
        <v>2.7908015181954404E-4</v>
      </c>
      <c r="AI29" s="47">
        <v>3.9202508960567428E-4</v>
      </c>
      <c r="AJ29" s="47">
        <v>3.9228872450114416E-4</v>
      </c>
      <c r="AK29" s="47">
        <v>2.7948574622693734E-4</v>
      </c>
      <c r="AL29" s="47">
        <v>3.8979841853215014E-4</v>
      </c>
      <c r="AM29" s="47">
        <v>5.5669988309303697E-4</v>
      </c>
      <c r="AN29" s="47">
        <v>5.0181209924726744E-4</v>
      </c>
      <c r="AO29" s="47">
        <v>7.7881619937691937E-4</v>
      </c>
      <c r="AP29" s="47">
        <v>7.7691453940076372E-4</v>
      </c>
      <c r="AQ29" s="47">
        <v>4.9941734642922064E-4</v>
      </c>
      <c r="AR29" s="47">
        <v>7.2342793544799555E-4</v>
      </c>
    </row>
    <row r="30" spans="1:44" x14ac:dyDescent="0.25">
      <c r="A30" s="68"/>
      <c r="B30" s="68"/>
      <c r="C30" t="s">
        <v>43</v>
      </c>
      <c r="D30" s="24">
        <v>0</v>
      </c>
      <c r="E30" s="24">
        <v>0</v>
      </c>
      <c r="F30" s="24">
        <v>1.4980824544652549E-5</v>
      </c>
      <c r="G30" s="24">
        <v>1.4982021574017068E-5</v>
      </c>
      <c r="H30" s="24">
        <v>9.9927552523748631E-6</v>
      </c>
      <c r="I30" s="24">
        <v>1.9964363610958102E-5</v>
      </c>
      <c r="J30" s="24">
        <v>2.4979891187548731E-5</v>
      </c>
      <c r="K30" s="24">
        <v>4.5017556847160023E-5</v>
      </c>
      <c r="L30" s="24">
        <v>4.0036433154089224E-5</v>
      </c>
      <c r="M30" s="24">
        <v>4.5012828656210147E-5</v>
      </c>
      <c r="N30" s="24">
        <v>5.0009001620221483E-5</v>
      </c>
      <c r="O30" s="24">
        <v>5.5082899764080651E-5</v>
      </c>
      <c r="P30" s="24">
        <v>8.965125661175577E-5</v>
      </c>
      <c r="Q30" s="47">
        <v>0</v>
      </c>
      <c r="R30" s="47">
        <v>0</v>
      </c>
      <c r="S30" s="47">
        <v>0</v>
      </c>
      <c r="T30" s="47">
        <v>4.9620650128812116E-6</v>
      </c>
      <c r="U30" s="47">
        <v>4.966081662338695E-6</v>
      </c>
      <c r="V30" s="47">
        <v>9.9282189767180284E-6</v>
      </c>
      <c r="W30" s="47">
        <v>1.9895944211700822E-5</v>
      </c>
      <c r="X30" s="47">
        <v>2.4861892188976498E-5</v>
      </c>
      <c r="Y30" s="47">
        <v>2.4836698705898996E-5</v>
      </c>
      <c r="Z30" s="47">
        <v>1.9864030709859648E-5</v>
      </c>
      <c r="AA30" s="47">
        <v>3.4731869963833262E-5</v>
      </c>
      <c r="AB30" s="47">
        <v>2.0050728342768664E-5</v>
      </c>
      <c r="AC30" s="47">
        <v>1.5035559097320572E-5</v>
      </c>
      <c r="AD30" s="47">
        <v>4.0023613932183011E-5</v>
      </c>
      <c r="AE30" s="47">
        <v>5.5001925067355018E-5</v>
      </c>
      <c r="AF30" s="47">
        <v>8.5091899251210634E-5</v>
      </c>
      <c r="AG30" s="47">
        <v>9.0027008102344652E-5</v>
      </c>
      <c r="AH30" s="47">
        <v>9.0028809218933858E-5</v>
      </c>
      <c r="AI30" s="47">
        <v>9.0187138312103343E-5</v>
      </c>
      <c r="AJ30" s="47">
        <v>1.0011362896888976E-4</v>
      </c>
      <c r="AK30" s="47">
        <v>8.4961767204738692E-5</v>
      </c>
      <c r="AL30" s="47">
        <v>7.9752766424023847E-5</v>
      </c>
      <c r="AM30" s="47">
        <v>7.4630207322678999E-5</v>
      </c>
      <c r="AN30" s="47">
        <v>1.3435175279274958E-4</v>
      </c>
      <c r="AO30" s="47">
        <v>2.0368015261107431E-4</v>
      </c>
      <c r="AP30" s="47">
        <v>2.726159733132949E-4</v>
      </c>
      <c r="AQ30" s="47">
        <v>3.4650549211212578E-4</v>
      </c>
      <c r="AR30" s="47">
        <v>3.9625538659660009E-4</v>
      </c>
    </row>
    <row r="31" spans="1:44" x14ac:dyDescent="0.25">
      <c r="A31" s="68"/>
      <c r="B31" s="68"/>
      <c r="C31" t="s">
        <v>44</v>
      </c>
      <c r="D31" s="24">
        <v>1.7823246860615427E-6</v>
      </c>
      <c r="E31" s="24">
        <v>1.7847995759101565E-6</v>
      </c>
      <c r="F31" s="24">
        <v>1.7855070393313355E-6</v>
      </c>
      <c r="G31" s="24">
        <v>0</v>
      </c>
      <c r="H31" s="24">
        <v>0</v>
      </c>
      <c r="I31" s="24">
        <v>1.7860938306135665E-6</v>
      </c>
      <c r="J31" s="24">
        <v>3.5759368059995467E-6</v>
      </c>
      <c r="K31" s="24">
        <v>5.3693100974250285E-6</v>
      </c>
      <c r="L31" s="24">
        <v>7.1621694210932674E-6</v>
      </c>
      <c r="M31" s="24">
        <v>5.3724543520594636E-6</v>
      </c>
      <c r="N31" s="24">
        <v>5.3766813330469176E-6</v>
      </c>
      <c r="O31" s="24">
        <v>1.6182975509870801E-5</v>
      </c>
      <c r="P31" s="24">
        <v>2.3450253894052864E-5</v>
      </c>
      <c r="Q31" s="47">
        <v>0</v>
      </c>
      <c r="R31" s="47">
        <v>0</v>
      </c>
      <c r="S31" s="47">
        <v>0</v>
      </c>
      <c r="T31" s="47">
        <v>0</v>
      </c>
      <c r="U31" s="47">
        <v>3.611346851783992E-6</v>
      </c>
      <c r="V31" s="47">
        <v>7.2160094386486406E-6</v>
      </c>
      <c r="W31" s="47">
        <v>7.221663546275181E-6</v>
      </c>
      <c r="X31" s="47">
        <v>7.21987776741706E-6</v>
      </c>
      <c r="Y31" s="47">
        <v>7.2184706225719708E-6</v>
      </c>
      <c r="Z31" s="47">
        <v>1.0839148837815671E-5</v>
      </c>
      <c r="AA31" s="47">
        <v>1.085511140064277E-5</v>
      </c>
      <c r="AB31" s="47">
        <v>5.4103771032210091E-6</v>
      </c>
      <c r="AC31" s="47">
        <v>7.2154106740551782E-6</v>
      </c>
      <c r="AD31" s="47">
        <v>1.0818608005669361E-5</v>
      </c>
      <c r="AE31" s="47">
        <v>1.6227385335465527E-5</v>
      </c>
      <c r="AF31" s="47">
        <v>1.0815858211277174E-5</v>
      </c>
      <c r="AG31" s="47">
        <v>1.6214784640533608E-5</v>
      </c>
      <c r="AH31" s="47">
        <v>1.6209673933342827E-5</v>
      </c>
      <c r="AI31" s="47">
        <v>1.9824141839874798E-5</v>
      </c>
      <c r="AJ31" s="47">
        <v>2.7027903607645953E-5</v>
      </c>
      <c r="AK31" s="47">
        <v>2.5238321867959712E-5</v>
      </c>
      <c r="AL31" s="47">
        <v>2.7064331916903939E-5</v>
      </c>
      <c r="AM31" s="47">
        <v>4.1555926146186195E-5</v>
      </c>
      <c r="AN31" s="47">
        <v>3.9837679563836659E-5</v>
      </c>
      <c r="AO31" s="47">
        <v>5.6165016441900306E-5</v>
      </c>
      <c r="AP31" s="47">
        <v>6.6980448949927052E-5</v>
      </c>
      <c r="AQ31" s="47">
        <v>7.0581720058360276E-5</v>
      </c>
      <c r="AR31" s="47">
        <v>8.8682164930631302E-5</v>
      </c>
    </row>
    <row r="32" spans="1:44" x14ac:dyDescent="0.25">
      <c r="A32" s="68"/>
      <c r="B32" s="68"/>
      <c r="C32" t="s">
        <v>53</v>
      </c>
      <c r="D32" s="25">
        <v>1.2840761713928117E-6</v>
      </c>
      <c r="E32" s="25">
        <v>2.5704132582404782E-6</v>
      </c>
      <c r="F32" s="25">
        <v>6.4257523593180821E-6</v>
      </c>
      <c r="G32" s="25">
        <v>5.1451114366773965E-6</v>
      </c>
      <c r="H32" s="25">
        <v>5.1447011506500218E-6</v>
      </c>
      <c r="I32" s="25">
        <v>7.7123003479062646E-6</v>
      </c>
      <c r="J32" s="25">
        <v>9.0071658438439783E-6</v>
      </c>
      <c r="K32" s="25">
        <v>1.6745369905146745E-5</v>
      </c>
      <c r="L32" s="25">
        <v>1.6752318263035804E-5</v>
      </c>
      <c r="M32" s="25">
        <v>1.9328526972950399E-5</v>
      </c>
      <c r="N32" s="25">
        <v>2.1916903992336145E-5</v>
      </c>
      <c r="O32" s="25">
        <v>2.8441006242774236E-5</v>
      </c>
      <c r="P32" s="25">
        <v>4.3987605845119404E-5</v>
      </c>
      <c r="Q32" s="48">
        <v>0</v>
      </c>
      <c r="R32" s="48">
        <v>1.2937296802739695E-6</v>
      </c>
      <c r="S32" s="48">
        <v>1.2933582176355429E-6</v>
      </c>
      <c r="T32" s="48">
        <v>2.5868168054277163E-6</v>
      </c>
      <c r="U32" s="48">
        <v>5.1737942148299965E-6</v>
      </c>
      <c r="V32" s="48">
        <v>9.0472706968380834E-6</v>
      </c>
      <c r="W32" s="48">
        <v>1.1644817538680741E-5</v>
      </c>
      <c r="X32" s="48">
        <v>1.2935087848608973E-5</v>
      </c>
      <c r="Y32" s="48">
        <v>1.2929518608206791E-5</v>
      </c>
      <c r="Z32" s="48">
        <v>1.293903772370264E-5</v>
      </c>
      <c r="AA32" s="48">
        <v>1.8129736393701634E-5</v>
      </c>
      <c r="AB32" s="48">
        <v>1.1660145622371942E-5</v>
      </c>
      <c r="AC32" s="48">
        <v>1.295679169110997E-5</v>
      </c>
      <c r="AD32" s="48">
        <v>2.3303474677494052E-5</v>
      </c>
      <c r="AE32" s="48">
        <v>3.3653647019793453E-5</v>
      </c>
      <c r="AF32" s="48">
        <v>3.4952089746687065E-5</v>
      </c>
      <c r="AG32" s="48">
        <v>4.1401438700017223E-5</v>
      </c>
      <c r="AH32" s="48">
        <v>4.1393084250440637E-5</v>
      </c>
      <c r="AI32" s="48">
        <v>4.661280298323689E-5</v>
      </c>
      <c r="AJ32" s="48">
        <v>5.4361965262650358E-5</v>
      </c>
      <c r="AK32" s="48">
        <v>4.6590362007048469E-5</v>
      </c>
      <c r="AL32" s="48">
        <v>4.9171015497950776E-5</v>
      </c>
      <c r="AM32" s="48">
        <v>6.2141955529559922E-5</v>
      </c>
      <c r="AN32" s="48">
        <v>7.5213223003300911E-5</v>
      </c>
      <c r="AO32" s="48">
        <v>1.1151206469772745E-4</v>
      </c>
      <c r="AP32" s="48">
        <v>1.3727564820653626E-4</v>
      </c>
      <c r="AQ32" s="48">
        <v>1.527332126136649E-4</v>
      </c>
      <c r="AR32" s="48">
        <v>1.8384375869850977E-4</v>
      </c>
    </row>
    <row r="33" spans="1:44" x14ac:dyDescent="0.25">
      <c r="A33" s="68"/>
      <c r="B33" s="70" t="s">
        <v>45</v>
      </c>
      <c r="C33" t="s">
        <v>42</v>
      </c>
      <c r="D33" s="24">
        <v>3.122235520636174E-5</v>
      </c>
      <c r="E33" s="24">
        <v>2.9747062477492037E-5</v>
      </c>
      <c r="F33" s="24">
        <v>4.2398706839419376E-5</v>
      </c>
      <c r="G33" s="24">
        <v>4.9874334489441452E-5</v>
      </c>
      <c r="H33" s="24">
        <v>7.1574148133413118E-5</v>
      </c>
      <c r="I33" s="24">
        <v>6.8335122634488599E-5</v>
      </c>
      <c r="J33" s="24">
        <v>8.1421879325471735E-5</v>
      </c>
      <c r="K33" s="24">
        <v>1.0334999020900071E-4</v>
      </c>
      <c r="L33" s="24">
        <v>1.2751175385128377E-4</v>
      </c>
      <c r="M33" s="24">
        <v>1.6818951301833529E-4</v>
      </c>
      <c r="N33" s="24">
        <v>2.1983296358651927E-4</v>
      </c>
      <c r="O33" s="24">
        <v>2.7687128069575628E-4</v>
      </c>
      <c r="P33" s="24">
        <v>3.6125835870737255E-4</v>
      </c>
      <c r="Q33" s="47">
        <v>1.1040838220344185E-5</v>
      </c>
      <c r="R33" s="47">
        <v>1.6621757141344062E-5</v>
      </c>
      <c r="S33" s="47">
        <v>3.5096469110484918E-5</v>
      </c>
      <c r="T33" s="47">
        <v>4.2533754232465526E-5</v>
      </c>
      <c r="U33" s="47">
        <v>4.6374961972572848E-5</v>
      </c>
      <c r="V33" s="47">
        <v>6.4955913493536244E-5</v>
      </c>
      <c r="W33" s="47">
        <v>9.1051834508748541E-5</v>
      </c>
      <c r="X33" s="47">
        <v>1.2635553474416028E-4</v>
      </c>
      <c r="Y33" s="47">
        <v>1.6892644459964856E-4</v>
      </c>
      <c r="Z33" s="47">
        <v>2.1709522872925824E-4</v>
      </c>
      <c r="AA33" s="47">
        <v>2.4305574882510506E-4</v>
      </c>
      <c r="AB33" s="47">
        <v>1.3710635191488407E-4</v>
      </c>
      <c r="AC33" s="47">
        <v>1.5967381980619422E-4</v>
      </c>
      <c r="AD33" s="47">
        <v>1.91619350949912E-4</v>
      </c>
      <c r="AE33" s="47">
        <v>2.3862121678175363E-4</v>
      </c>
      <c r="AF33" s="47">
        <v>2.9509654139392438E-4</v>
      </c>
      <c r="AG33" s="47">
        <v>3.4872798654594916E-4</v>
      </c>
      <c r="AH33" s="47">
        <v>4.1753103741415387E-4</v>
      </c>
      <c r="AI33" s="47">
        <v>4.5278747287991195E-4</v>
      </c>
      <c r="AJ33" s="47">
        <v>5.5929151369604746E-4</v>
      </c>
      <c r="AK33" s="47">
        <v>6.545257809382754E-4</v>
      </c>
      <c r="AL33" s="47">
        <v>8.0281287454342376E-4</v>
      </c>
      <c r="AM33" s="47">
        <v>9.3169995474062794E-4</v>
      </c>
      <c r="AN33" s="47">
        <v>1.1478001763507439E-3</v>
      </c>
      <c r="AO33" s="47">
        <v>1.3418392728146156E-3</v>
      </c>
      <c r="AP33" s="47">
        <v>1.7435709402298105E-3</v>
      </c>
      <c r="AQ33" s="47">
        <v>2.2173967991361287E-3</v>
      </c>
      <c r="AR33" s="47">
        <v>2.9319198595754159E-3</v>
      </c>
    </row>
    <row r="34" spans="1:44" x14ac:dyDescent="0.25">
      <c r="A34" s="68"/>
      <c r="B34" s="70"/>
      <c r="C34" t="s">
        <v>43</v>
      </c>
      <c r="D34" s="24">
        <v>3.3908885283873147E-5</v>
      </c>
      <c r="E34" s="24">
        <v>4.0502164529110374E-5</v>
      </c>
      <c r="F34" s="24">
        <v>4.9351652457785278E-5</v>
      </c>
      <c r="G34" s="24">
        <v>6.7008435967963464E-5</v>
      </c>
      <c r="H34" s="24">
        <v>7.5949907871075695E-5</v>
      </c>
      <c r="I34" s="24">
        <v>9.8362970466503441E-5</v>
      </c>
      <c r="J34" s="24">
        <v>1.2047423766126109E-4</v>
      </c>
      <c r="K34" s="24">
        <v>1.4872206963545409E-4</v>
      </c>
      <c r="L34" s="24">
        <v>1.7797517166195931E-4</v>
      </c>
      <c r="M34" s="24">
        <v>2.0422159812238938E-4</v>
      </c>
      <c r="N34" s="24">
        <v>2.4230305430639199E-4</v>
      </c>
      <c r="O34" s="24">
        <v>2.7907563677787017E-4</v>
      </c>
      <c r="P34" s="24">
        <v>3.3913807128382878E-4</v>
      </c>
      <c r="Q34" s="47">
        <v>2.3452726581663086E-5</v>
      </c>
      <c r="R34" s="47">
        <v>2.8413057667098229E-5</v>
      </c>
      <c r="S34" s="47">
        <v>3.819694180662303E-5</v>
      </c>
      <c r="T34" s="47">
        <v>5.2105213452335875E-5</v>
      </c>
      <c r="U34" s="47">
        <v>6.2066352197076569E-5</v>
      </c>
      <c r="V34" s="47">
        <v>8.246735803152383E-5</v>
      </c>
      <c r="W34" s="47">
        <v>9.8100127530198478E-5</v>
      </c>
      <c r="X34" s="47">
        <v>1.1787568371990353E-4</v>
      </c>
      <c r="Y34" s="47">
        <v>1.3840807779019748E-4</v>
      </c>
      <c r="Z34" s="47">
        <v>1.6719927284714053E-4</v>
      </c>
      <c r="AA34" s="47">
        <v>1.9283554410387538E-4</v>
      </c>
      <c r="AB34" s="47">
        <v>1.1317987891401593E-4</v>
      </c>
      <c r="AC34" s="47">
        <v>1.5185106447601626E-4</v>
      </c>
      <c r="AD34" s="47">
        <v>1.7742176603663395E-4</v>
      </c>
      <c r="AE34" s="47">
        <v>2.1628609634016804E-4</v>
      </c>
      <c r="AF34" s="47">
        <v>2.7660126199324786E-4</v>
      </c>
      <c r="AG34" s="47">
        <v>3.167164422845925E-4</v>
      </c>
      <c r="AH34" s="47">
        <v>3.6200471267311407E-4</v>
      </c>
      <c r="AI34" s="47">
        <v>3.9578644754345582E-4</v>
      </c>
      <c r="AJ34" s="47">
        <v>5.0312734675328485E-4</v>
      </c>
      <c r="AK34" s="47">
        <v>5.8382303601267616E-4</v>
      </c>
      <c r="AL34" s="47">
        <v>6.5674182896779953E-4</v>
      </c>
      <c r="AM34" s="47">
        <v>7.1406635823656472E-4</v>
      </c>
      <c r="AN34" s="47">
        <v>8.488468369813873E-4</v>
      </c>
      <c r="AO34" s="47">
        <v>1.0403902425959455E-3</v>
      </c>
      <c r="AP34" s="47">
        <v>1.2438875049276543E-3</v>
      </c>
      <c r="AQ34" s="47">
        <v>1.5015898692287699E-3</v>
      </c>
      <c r="AR34" s="47">
        <v>1.9442622342658034E-3</v>
      </c>
    </row>
    <row r="35" spans="1:44" x14ac:dyDescent="0.25">
      <c r="A35" s="68"/>
      <c r="B35" s="70"/>
      <c r="C35" t="s">
        <v>44</v>
      </c>
      <c r="D35" s="24">
        <v>0</v>
      </c>
      <c r="E35" s="24">
        <v>0</v>
      </c>
      <c r="F35" s="24">
        <v>0</v>
      </c>
      <c r="G35" s="24">
        <v>2.3975813199239582E-6</v>
      </c>
      <c r="H35" s="24">
        <v>2.4034648349324783E-6</v>
      </c>
      <c r="I35" s="24">
        <v>4.8194977602111777E-6</v>
      </c>
      <c r="J35" s="24">
        <v>1.207869511432591E-5</v>
      </c>
      <c r="K35" s="24">
        <v>1.4521621484187008E-5</v>
      </c>
      <c r="L35" s="24">
        <v>1.2125680250552051E-5</v>
      </c>
      <c r="M35" s="24">
        <v>1.4587111800468122E-5</v>
      </c>
      <c r="N35" s="24">
        <v>3.655612095698757E-5</v>
      </c>
      <c r="O35" s="24">
        <v>4.8869645108640114E-5</v>
      </c>
      <c r="P35" s="24">
        <v>5.6587943815467057E-5</v>
      </c>
      <c r="Q35" s="47">
        <v>0</v>
      </c>
      <c r="R35" s="47">
        <v>0</v>
      </c>
      <c r="S35" s="47">
        <v>2.4854724136602613E-6</v>
      </c>
      <c r="T35" s="47">
        <v>2.4893951764415334E-6</v>
      </c>
      <c r="U35" s="47">
        <v>4.9918757223377241E-6</v>
      </c>
      <c r="V35" s="47">
        <v>9.9994250331025825E-6</v>
      </c>
      <c r="W35" s="47">
        <v>1.250741064073857E-5</v>
      </c>
      <c r="X35" s="47">
        <v>1.5011859368918579E-5</v>
      </c>
      <c r="Y35" s="47">
        <v>2.254746240826222E-5</v>
      </c>
      <c r="Z35" s="47">
        <v>2.9996700362966422E-5</v>
      </c>
      <c r="AA35" s="47">
        <v>4.2515092858019798E-5</v>
      </c>
      <c r="AB35" s="47">
        <v>2.4825353637236702E-5</v>
      </c>
      <c r="AC35" s="47">
        <v>4.7160678915192378E-5</v>
      </c>
      <c r="AD35" s="47">
        <v>5.9597123445609412E-5</v>
      </c>
      <c r="AE35" s="47">
        <v>7.4564728397952251E-5</v>
      </c>
      <c r="AF35" s="47">
        <v>8.2042204498922189E-5</v>
      </c>
      <c r="AG35" s="47">
        <v>8.9588341570578933E-5</v>
      </c>
      <c r="AH35" s="47">
        <v>1.0955902492471026E-4</v>
      </c>
      <c r="AI35" s="47">
        <v>1.2700752830907547E-4</v>
      </c>
      <c r="AJ35" s="47">
        <v>1.2697401016281695E-4</v>
      </c>
      <c r="AK35" s="47">
        <v>1.4945374655628285E-4</v>
      </c>
      <c r="AL35" s="47">
        <v>1.5188600084159454E-4</v>
      </c>
      <c r="AM35" s="47">
        <v>1.6187596814276617E-4</v>
      </c>
      <c r="AN35" s="47">
        <v>1.6194089904608688E-4</v>
      </c>
      <c r="AO35" s="47">
        <v>1.6962682099386228E-4</v>
      </c>
      <c r="AP35" s="47">
        <v>2.0481055024101913E-4</v>
      </c>
      <c r="AQ35" s="47">
        <v>2.4001800135020623E-4</v>
      </c>
      <c r="AR35" s="47">
        <v>3.001688449753015E-4</v>
      </c>
    </row>
    <row r="36" spans="1:44" x14ac:dyDescent="0.25">
      <c r="A36" s="68"/>
      <c r="B36" s="70"/>
      <c r="C36" t="s">
        <v>53</v>
      </c>
      <c r="D36" s="25">
        <v>2.7007201339523945E-5</v>
      </c>
      <c r="E36" s="25">
        <v>3.0326670988678472E-5</v>
      </c>
      <c r="F36" s="25">
        <v>3.8480949055230695E-5</v>
      </c>
      <c r="G36" s="25">
        <v>5.0734425310228204E-5</v>
      </c>
      <c r="H36" s="25">
        <v>6.1190271372080218E-5</v>
      </c>
      <c r="I36" s="25">
        <v>7.3486546808831932E-5</v>
      </c>
      <c r="J36" s="25">
        <v>9.0540173485864628E-5</v>
      </c>
      <c r="K36" s="25">
        <v>1.1239728513157132E-4</v>
      </c>
      <c r="L36" s="25">
        <v>1.3446933510574688E-4</v>
      </c>
      <c r="M36" s="25">
        <v>1.5984952347136705E-4</v>
      </c>
      <c r="N36" s="25">
        <v>1.9832217619475401E-4</v>
      </c>
      <c r="O36" s="25">
        <v>2.3545612652275949E-4</v>
      </c>
      <c r="P36" s="25">
        <v>2.920603530358612E-4</v>
      </c>
      <c r="Q36" s="48">
        <v>1.6024401042313841E-5</v>
      </c>
      <c r="R36" s="48">
        <v>2.021641674132546E-5</v>
      </c>
      <c r="S36" s="48">
        <v>3.0816385854226525E-5</v>
      </c>
      <c r="T36" s="48">
        <v>4.0539264350547555E-5</v>
      </c>
      <c r="U36" s="48">
        <v>4.7591962225812523E-5</v>
      </c>
      <c r="V36" s="48">
        <v>6.4707657735363355E-5</v>
      </c>
      <c r="W36" s="48">
        <v>8.0512391967602071E-5</v>
      </c>
      <c r="X36" s="48">
        <v>1.0095050924441296E-4</v>
      </c>
      <c r="Y36" s="48">
        <v>1.2460158758176298E-4</v>
      </c>
      <c r="Z36" s="48">
        <v>1.5423242966106088E-4</v>
      </c>
      <c r="AA36" s="48">
        <v>1.7752159459805128E-4</v>
      </c>
      <c r="AB36" s="48">
        <v>1.0269034835608259E-4</v>
      </c>
      <c r="AC36" s="48">
        <v>1.342732460556384E-4</v>
      </c>
      <c r="AD36" s="48">
        <v>1.5896807012771852E-4</v>
      </c>
      <c r="AE36" s="48">
        <v>1.9538392709628205E-4</v>
      </c>
      <c r="AF36" s="48">
        <v>2.4484353476017517E-4</v>
      </c>
      <c r="AG36" s="48">
        <v>2.8216940780745325E-4</v>
      </c>
      <c r="AH36" s="48">
        <v>3.2847525890766782E-4</v>
      </c>
      <c r="AI36" s="48">
        <v>3.5945951125659903E-4</v>
      </c>
      <c r="AJ36" s="48">
        <v>4.4634669441445673E-4</v>
      </c>
      <c r="AK36" s="48">
        <v>5.1962753622980529E-4</v>
      </c>
      <c r="AL36" s="48">
        <v>5.9784270219265245E-4</v>
      </c>
      <c r="AM36" s="48">
        <v>6.639520490545614E-4</v>
      </c>
      <c r="AN36" s="48">
        <v>7.9315011847858052E-4</v>
      </c>
      <c r="AO36" s="48">
        <v>9.5034752534695066E-4</v>
      </c>
      <c r="AP36" s="48">
        <v>1.1709458009920848E-3</v>
      </c>
      <c r="AQ36" s="48">
        <v>1.4396597856611848E-3</v>
      </c>
      <c r="AR36" s="48">
        <v>1.8760986644608124E-3</v>
      </c>
    </row>
    <row r="37" spans="1:44" x14ac:dyDescent="0.25">
      <c r="A37" s="68"/>
      <c r="B37" s="70" t="s">
        <v>53</v>
      </c>
      <c r="C37" t="s">
        <v>42</v>
      </c>
      <c r="D37" s="24">
        <v>3.0285847927968845E-5</v>
      </c>
      <c r="E37" s="24">
        <v>3.0543936604399136E-5</v>
      </c>
      <c r="F37" s="24">
        <v>4.2818997247673352E-5</v>
      </c>
      <c r="G37" s="24">
        <v>5.0069579450084944E-5</v>
      </c>
      <c r="H37" s="24">
        <v>7.283851700790045E-5</v>
      </c>
      <c r="I37" s="24">
        <v>6.7965208783826725E-5</v>
      </c>
      <c r="J37" s="24">
        <v>7.8894633587012208E-5</v>
      </c>
      <c r="K37" s="24">
        <v>1.0189650477410161E-4</v>
      </c>
      <c r="L37" s="24">
        <v>1.2529271731676062E-4</v>
      </c>
      <c r="M37" s="24">
        <v>1.6822794000459496E-4</v>
      </c>
      <c r="N37" s="24">
        <v>2.2001536558913237E-4</v>
      </c>
      <c r="O37" s="24">
        <v>2.7169055875297943E-4</v>
      </c>
      <c r="P37" s="24">
        <v>3.5513518336749428E-4</v>
      </c>
      <c r="Q37" s="47">
        <v>1.068910904500342E-5</v>
      </c>
      <c r="R37" s="47">
        <v>1.787741456826808E-5</v>
      </c>
      <c r="S37" s="47">
        <v>3.575719434745217E-5</v>
      </c>
      <c r="T37" s="47">
        <v>4.2953097007858432E-5</v>
      </c>
      <c r="U37" s="47">
        <v>4.6675702603860003E-5</v>
      </c>
      <c r="V37" s="47">
        <v>6.4658423915009422E-5</v>
      </c>
      <c r="W37" s="47">
        <v>8.9912533087765922E-5</v>
      </c>
      <c r="X37" s="47">
        <v>1.2407438709050034E-4</v>
      </c>
      <c r="Y37" s="47">
        <v>1.6526817455919662E-4</v>
      </c>
      <c r="Z37" s="47">
        <v>2.1010251925490664E-4</v>
      </c>
      <c r="AA37" s="47">
        <v>2.3702469366360113E-4</v>
      </c>
      <c r="AB37" s="47">
        <v>1.3629768849887647E-4</v>
      </c>
      <c r="AC37" s="47">
        <v>1.5992869695846679E-4</v>
      </c>
      <c r="AD37" s="47">
        <v>1.9263347969866729E-4</v>
      </c>
      <c r="AE37" s="47">
        <v>2.4171146145235411E-4</v>
      </c>
      <c r="AF37" s="47">
        <v>2.9274692389846813E-4</v>
      </c>
      <c r="AG37" s="47">
        <v>3.464550932525956E-4</v>
      </c>
      <c r="AH37" s="47">
        <v>4.1301788713155041E-4</v>
      </c>
      <c r="AI37" s="47">
        <v>4.5080725525914467E-4</v>
      </c>
      <c r="AJ37" s="47">
        <v>5.538444665820208E-4</v>
      </c>
      <c r="AK37" s="47">
        <v>6.4224900597786849E-4</v>
      </c>
      <c r="AL37" s="47">
        <v>7.8923129604224762E-4</v>
      </c>
      <c r="AM37" s="47">
        <v>9.1936340494114255E-4</v>
      </c>
      <c r="AN37" s="47">
        <v>1.1265089799121775E-3</v>
      </c>
      <c r="AO37" s="47">
        <v>1.3231876659742792E-3</v>
      </c>
      <c r="AP37" s="47">
        <v>1.7114119979766418E-3</v>
      </c>
      <c r="AQ37" s="47">
        <v>2.1600910681067731E-3</v>
      </c>
      <c r="AR37" s="47">
        <v>2.8581676135044365E-3</v>
      </c>
    </row>
    <row r="38" spans="1:44" x14ac:dyDescent="0.25">
      <c r="A38" s="68"/>
      <c r="B38" s="70"/>
      <c r="C38" t="s">
        <v>43</v>
      </c>
      <c r="D38" s="24">
        <v>2.9382833613755821E-5</v>
      </c>
      <c r="E38" s="24">
        <v>3.5043973447557164E-5</v>
      </c>
      <c r="F38" s="24">
        <v>4.4690951910508758E-5</v>
      </c>
      <c r="G38" s="24">
        <v>5.9915423932244138E-5</v>
      </c>
      <c r="H38" s="24">
        <v>6.693367282828433E-5</v>
      </c>
      <c r="I38" s="24">
        <v>8.7611584989488733E-5</v>
      </c>
      <c r="J38" s="24">
        <v>1.0732411400837805E-4</v>
      </c>
      <c r="K38" s="24">
        <v>1.3442926504425579E-4</v>
      </c>
      <c r="L38" s="24">
        <v>1.5892945121653845E-4</v>
      </c>
      <c r="M38" s="24">
        <v>1.8217207295201376E-4</v>
      </c>
      <c r="N38" s="24">
        <v>2.1564127276896272E-4</v>
      </c>
      <c r="O38" s="24">
        <v>2.4792415749308461E-4</v>
      </c>
      <c r="P38" s="24">
        <v>3.0426182391396495E-4</v>
      </c>
      <c r="Q38" s="47">
        <v>2.0158081061927291E-5</v>
      </c>
      <c r="R38" s="47">
        <v>2.4414471224476486E-5</v>
      </c>
      <c r="S38" s="47">
        <v>3.2815820856235689E-5</v>
      </c>
      <c r="T38" s="47">
        <v>4.5460490287974054E-5</v>
      </c>
      <c r="U38" s="47">
        <v>5.4002420991627886E-5</v>
      </c>
      <c r="V38" s="47">
        <v>7.2221252260362689E-5</v>
      </c>
      <c r="W38" s="47">
        <v>8.7061166085922181E-5</v>
      </c>
      <c r="X38" s="47">
        <v>1.0472771847491735E-4</v>
      </c>
      <c r="Y38" s="47">
        <v>1.2233344723000528E-4</v>
      </c>
      <c r="Z38" s="47">
        <v>1.4632739347297807E-4</v>
      </c>
      <c r="AA38" s="47">
        <v>1.7039865539980603E-4</v>
      </c>
      <c r="AB38" s="47">
        <v>1.0008514285386738E-4</v>
      </c>
      <c r="AC38" s="47">
        <v>1.3259737090454138E-4</v>
      </c>
      <c r="AD38" s="47">
        <v>1.5804476053404848E-4</v>
      </c>
      <c r="AE38" s="47">
        <v>1.9350624128255944E-4</v>
      </c>
      <c r="AF38" s="47">
        <v>2.4955303143303631E-4</v>
      </c>
      <c r="AG38" s="47">
        <v>2.8462574900123272E-4</v>
      </c>
      <c r="AH38" s="47">
        <v>3.2343522252120671E-4</v>
      </c>
      <c r="AI38" s="47">
        <v>3.5244619688534762E-4</v>
      </c>
      <c r="AJ38" s="47">
        <v>4.4587395918305184E-4</v>
      </c>
      <c r="AK38" s="47">
        <v>5.1273943863572313E-4</v>
      </c>
      <c r="AL38" s="47">
        <v>5.7426713254038475E-4</v>
      </c>
      <c r="AM38" s="47">
        <v>6.2243326488697903E-4</v>
      </c>
      <c r="AN38" s="47">
        <v>7.4621478262915097E-4</v>
      </c>
      <c r="AO38" s="47">
        <v>9.1974441993070144E-4</v>
      </c>
      <c r="AP38" s="47">
        <v>1.1033164775078319E-3</v>
      </c>
      <c r="AQ38" s="47">
        <v>1.3338862445138044E-3</v>
      </c>
      <c r="AR38" s="47">
        <v>1.7190895309897591E-3</v>
      </c>
    </row>
    <row r="39" spans="1:44" x14ac:dyDescent="0.25">
      <c r="A39" s="68"/>
      <c r="B39" s="70"/>
      <c r="C39" t="s">
        <v>44</v>
      </c>
      <c r="D39" s="24">
        <v>1.0176625513391713E-6</v>
      </c>
      <c r="E39" s="24">
        <v>1.0202572069406557E-6</v>
      </c>
      <c r="F39" s="24">
        <v>1.0221646176145072E-6</v>
      </c>
      <c r="G39" s="24">
        <v>1.0240644914283337E-6</v>
      </c>
      <c r="H39" s="24">
        <v>1.0249440636211915E-6</v>
      </c>
      <c r="I39" s="24">
        <v>3.0773586414678533E-6</v>
      </c>
      <c r="J39" s="24">
        <v>7.1924261697553504E-6</v>
      </c>
      <c r="K39" s="24">
        <v>9.2601357331023593E-6</v>
      </c>
      <c r="L39" s="24">
        <v>9.2703417047257375E-6</v>
      </c>
      <c r="M39" s="24">
        <v>9.2809721508047005E-6</v>
      </c>
      <c r="N39" s="24">
        <v>1.858941456767127E-5</v>
      </c>
      <c r="O39" s="24">
        <v>3.0039610852350407E-5</v>
      </c>
      <c r="P39" s="24">
        <v>3.7468308056176625E-5</v>
      </c>
      <c r="Q39" s="47">
        <v>0</v>
      </c>
      <c r="R39" s="47">
        <v>0</v>
      </c>
      <c r="S39" s="47">
        <v>1.0462604036476364E-6</v>
      </c>
      <c r="T39" s="47">
        <v>1.0467652860057797E-6</v>
      </c>
      <c r="U39" s="47">
        <v>4.1908469805562731E-6</v>
      </c>
      <c r="V39" s="47">
        <v>8.3827039669692738E-6</v>
      </c>
      <c r="W39" s="47">
        <v>9.4374048396073107E-6</v>
      </c>
      <c r="X39" s="47">
        <v>1.0485367669454959E-5</v>
      </c>
      <c r="Y39" s="47">
        <v>1.3636954888873731E-5</v>
      </c>
      <c r="Z39" s="47">
        <v>1.8875977487287088E-5</v>
      </c>
      <c r="AA39" s="47">
        <v>2.4144624199529119E-5</v>
      </c>
      <c r="AB39" s="47">
        <v>1.3579803280983072E-5</v>
      </c>
      <c r="AC39" s="47">
        <v>2.4027236439572164E-5</v>
      </c>
      <c r="AD39" s="47">
        <v>3.1338007571157789E-5</v>
      </c>
      <c r="AE39" s="47">
        <v>4.0754352617078382E-5</v>
      </c>
      <c r="AF39" s="47">
        <v>4.0753500882395599E-5</v>
      </c>
      <c r="AG39" s="47">
        <v>4.7027496454576934E-5</v>
      </c>
      <c r="AH39" s="47">
        <v>5.5391008262573038E-5</v>
      </c>
      <c r="AI39" s="47">
        <v>6.4824399067298089E-5</v>
      </c>
      <c r="AJ39" s="47">
        <v>6.8991542264029704E-5</v>
      </c>
      <c r="AK39" s="47">
        <v>7.7391771790447095E-5</v>
      </c>
      <c r="AL39" s="47">
        <v>7.9510217062983557E-5</v>
      </c>
      <c r="AM39" s="47">
        <v>9.2145342524219132E-5</v>
      </c>
      <c r="AN39" s="47">
        <v>9.1231116731815831E-5</v>
      </c>
      <c r="AO39" s="47">
        <v>1.0390155589945493E-4</v>
      </c>
      <c r="AP39" s="47">
        <v>1.2489897876721834E-4</v>
      </c>
      <c r="AQ39" s="47">
        <v>1.4172915872712188E-4</v>
      </c>
      <c r="AR39" s="47">
        <v>1.7746322100986589E-4</v>
      </c>
    </row>
    <row r="40" spans="1:44" x14ac:dyDescent="0.25">
      <c r="A40" s="69"/>
      <c r="B40" s="69"/>
      <c r="C40" s="32" t="s">
        <v>53</v>
      </c>
      <c r="D40" s="26">
        <v>2.0491443358805483E-5</v>
      </c>
      <c r="E40" s="26">
        <v>2.3253452810179098E-5</v>
      </c>
      <c r="F40" s="26">
        <v>3.0273335312136496E-5</v>
      </c>
      <c r="G40" s="26">
        <v>3.90155903653433E-5</v>
      </c>
      <c r="H40" s="26">
        <v>4.67442001552687E-5</v>
      </c>
      <c r="I40" s="26">
        <v>5.6484429070247089E-5</v>
      </c>
      <c r="J40" s="26">
        <v>6.9398845843782198E-5</v>
      </c>
      <c r="K40" s="26">
        <v>8.757591862784686E-5</v>
      </c>
      <c r="L40" s="26">
        <v>1.0386324360212029E-4</v>
      </c>
      <c r="M40" s="26">
        <v>1.2323185788654101E-4</v>
      </c>
      <c r="N40" s="26">
        <v>1.523149860462869E-4</v>
      </c>
      <c r="O40" s="26">
        <v>1.813714314664594E-4</v>
      </c>
      <c r="P40" s="26">
        <v>2.2722469716063287E-4</v>
      </c>
      <c r="Q40" s="49">
        <v>1.1834095449136939E-5</v>
      </c>
      <c r="R40" s="49">
        <v>1.5257299091908649E-5</v>
      </c>
      <c r="S40" s="49">
        <v>2.3071580596667474E-5</v>
      </c>
      <c r="T40" s="49">
        <v>3.0571836001858088E-5</v>
      </c>
      <c r="U40" s="49">
        <v>3.6427292825713664E-5</v>
      </c>
      <c r="V40" s="49">
        <v>5.0046113919233193E-5</v>
      </c>
      <c r="W40" s="49">
        <v>6.2371465361366063E-5</v>
      </c>
      <c r="X40" s="49">
        <v>7.7747637307279405E-5</v>
      </c>
      <c r="Y40" s="49">
        <v>9.5146991871519759E-5</v>
      </c>
      <c r="Z40" s="49">
        <v>1.1698762659739792E-4</v>
      </c>
      <c r="AA40" s="49">
        <v>1.3550894017666515E-4</v>
      </c>
      <c r="AB40" s="49">
        <v>7.8740184320302831E-5</v>
      </c>
      <c r="AC40" s="49">
        <v>1.0233420920036096E-4</v>
      </c>
      <c r="AD40" s="49">
        <v>1.2320470102733516E-4</v>
      </c>
      <c r="AE40" s="49">
        <v>1.5270002336609245E-4</v>
      </c>
      <c r="AF40" s="49">
        <v>1.8940941528899913E-4</v>
      </c>
      <c r="AG40" s="49">
        <v>2.1845080713811527E-4</v>
      </c>
      <c r="AH40" s="49">
        <v>2.5237354576601589E-4</v>
      </c>
      <c r="AI40" s="49">
        <v>2.7647620261128658E-4</v>
      </c>
      <c r="AJ40" s="49">
        <v>3.4227380461038237E-4</v>
      </c>
      <c r="AK40" s="49">
        <v>3.9388863719014289E-4</v>
      </c>
      <c r="AL40" s="49">
        <v>4.5190452114463042E-4</v>
      </c>
      <c r="AM40" s="49">
        <v>5.0385676003217306E-4</v>
      </c>
      <c r="AN40" s="49">
        <v>6.0203490559729289E-4</v>
      </c>
      <c r="AO40" s="49">
        <v>7.2661399262807791E-4</v>
      </c>
      <c r="AP40" s="49">
        <v>8.9461076641894621E-4</v>
      </c>
      <c r="AQ40" s="49">
        <v>1.09493138302863E-3</v>
      </c>
      <c r="AR40" s="49">
        <v>1.4219898060041647E-3</v>
      </c>
    </row>
    <row r="41" spans="1:44" x14ac:dyDescent="0.25">
      <c r="A41" s="17" t="s">
        <v>54</v>
      </c>
    </row>
    <row r="42" spans="1:44" x14ac:dyDescent="0.25">
      <c r="A42" s="30" t="str">
        <f xml:space="preserve"> "(1) Lecture : le dénombrement des patients de l'ensemble du régime agricole ayant eu des soins sur les 12 derniers mois à fin "&amp;TEXT($AR$4,"mmmm aaaa")&amp;" a été complété de "&amp;ROUND($AR$40*100,2)&amp;" % pour estimation d'une année de soins complète."</f>
        <v>(1) Lecture : le dénombrement des patients de l'ensemble du régime agricole ayant eu des soins sur les 12 derniers mois à fin mai 2026 a été complété de 0,14 % pour estimation d'une année de soins complète.</v>
      </c>
    </row>
    <row r="43" spans="1:44" x14ac:dyDescent="0.25">
      <c r="A43" s="30"/>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35F20-56A4-429F-8826-E92CAF6B93E2}">
  <sheetPr codeName="Feuil8">
    <tabColor theme="8" tint="-0.499984740745262"/>
  </sheetPr>
  <dimension ref="A1:AQ42"/>
  <sheetViews>
    <sheetView showGridLines="0" zoomScaleNormal="100" workbookViewId="0">
      <pane xSplit="3" ySplit="4" topLeftCell="AE5" activePane="bottomRight" state="frozen"/>
      <selection pane="topRight" activeCell="D1" sqref="D1"/>
      <selection pane="bottomLeft" activeCell="A5" sqref="A5"/>
      <selection pane="bottomRight" activeCell="AL11" sqref="AL11"/>
    </sheetView>
  </sheetViews>
  <sheetFormatPr baseColWidth="10" defaultColWidth="11.42578125" defaultRowHeight="15" x14ac:dyDescent="0.25"/>
  <cols>
    <col min="1" max="1" width="26.5703125" style="6" customWidth="1"/>
    <col min="2" max="2" width="17.140625" style="6" customWidth="1"/>
    <col min="3" max="3" width="15.140625" style="6" customWidth="1"/>
    <col min="4" max="16384" width="11.42578125" style="6"/>
  </cols>
  <sheetData>
    <row r="1" spans="1:43" ht="21" x14ac:dyDescent="0.3">
      <c r="A1" s="29" t="s">
        <v>60</v>
      </c>
      <c r="B1" s="27"/>
      <c r="C1" s="27"/>
      <c r="D1" s="27"/>
      <c r="E1" s="27"/>
      <c r="F1" s="27"/>
      <c r="G1" s="27"/>
      <c r="H1" s="27"/>
      <c r="I1" s="27"/>
      <c r="J1" s="27"/>
    </row>
    <row r="2" spans="1:43" s="12" customFormat="1" ht="18.75" x14ac:dyDescent="0.3">
      <c r="A2" s="11" t="s">
        <v>57</v>
      </c>
      <c r="B2" s="27"/>
      <c r="C2" s="27"/>
      <c r="D2" s="27"/>
      <c r="E2" s="27"/>
      <c r="F2" s="27"/>
      <c r="G2" s="27"/>
      <c r="H2" s="27"/>
      <c r="I2" s="27"/>
      <c r="J2" s="27"/>
    </row>
    <row r="3" spans="1:43" ht="19.5" thickBot="1" x14ac:dyDescent="0.35">
      <c r="A3" s="11" t="s">
        <v>58</v>
      </c>
      <c r="B3" s="28"/>
      <c r="C3" s="28"/>
      <c r="D3" s="28"/>
      <c r="E3" s="28"/>
      <c r="F3" s="28"/>
      <c r="G3" s="28"/>
      <c r="H3" s="28"/>
      <c r="I3" s="28"/>
      <c r="J3" s="28"/>
      <c r="N3" s="43"/>
      <c r="O3" s="12"/>
      <c r="Q3" s="24"/>
      <c r="R3" s="24"/>
      <c r="S3" s="24"/>
      <c r="T3" s="24"/>
    </row>
    <row r="4" spans="1:43" s="7" customFormat="1" ht="38.2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row>
    <row r="5" spans="1:43" x14ac:dyDescent="0.25">
      <c r="A5" s="66" t="s">
        <v>49</v>
      </c>
      <c r="B5" s="66" t="s">
        <v>41</v>
      </c>
      <c r="C5" s="16" t="s">
        <v>42</v>
      </c>
      <c r="D5" s="24">
        <v>0</v>
      </c>
      <c r="E5" s="24">
        <v>0</v>
      </c>
      <c r="F5" s="24">
        <v>0</v>
      </c>
      <c r="G5" s="24">
        <v>0</v>
      </c>
      <c r="H5" s="24">
        <v>0</v>
      </c>
      <c r="I5" s="24">
        <v>0</v>
      </c>
      <c r="J5" s="24">
        <v>0</v>
      </c>
      <c r="K5" s="24">
        <v>0</v>
      </c>
      <c r="L5" s="24">
        <v>0</v>
      </c>
      <c r="M5" s="24">
        <v>0</v>
      </c>
      <c r="N5" s="24">
        <v>0</v>
      </c>
      <c r="O5" s="24">
        <v>0</v>
      </c>
      <c r="P5" s="24">
        <v>0</v>
      </c>
      <c r="Q5" s="24">
        <v>0</v>
      </c>
      <c r="R5" s="24">
        <v>0</v>
      </c>
      <c r="S5" s="24">
        <v>0</v>
      </c>
      <c r="T5" s="24">
        <v>0</v>
      </c>
      <c r="U5" s="24">
        <v>0</v>
      </c>
      <c r="V5" s="24">
        <v>0</v>
      </c>
      <c r="W5" s="24">
        <v>0</v>
      </c>
      <c r="X5" s="24">
        <v>0</v>
      </c>
      <c r="Y5" s="24">
        <v>0</v>
      </c>
      <c r="Z5" s="24">
        <v>0</v>
      </c>
      <c r="AA5" s="24">
        <v>0</v>
      </c>
      <c r="AB5" s="24">
        <v>0</v>
      </c>
      <c r="AC5" s="24">
        <v>0</v>
      </c>
      <c r="AD5" s="24">
        <v>-3.965107057890549E-4</v>
      </c>
      <c r="AE5" s="24">
        <v>4.024144869214652E-4</v>
      </c>
      <c r="AF5" s="24">
        <v>-8.0906148867310179E-4</v>
      </c>
      <c r="AG5" s="24">
        <v>-8.0971659919026884E-4</v>
      </c>
      <c r="AH5" s="24">
        <v>-4.0584415584410394E-4</v>
      </c>
      <c r="AI5" s="24">
        <v>0</v>
      </c>
      <c r="AJ5" s="24">
        <v>-4.022526146419958E-4</v>
      </c>
      <c r="AK5" s="24">
        <v>-3.9077764751860311E-4</v>
      </c>
      <c r="AL5" s="24">
        <v>-1.5929908403026216E-3</v>
      </c>
      <c r="AM5" s="24">
        <v>-3.8624951718813083E-4</v>
      </c>
      <c r="AN5" s="24">
        <v>7.9808459696728562E-4</v>
      </c>
      <c r="AO5" s="24">
        <v>2.8089887640450062E-3</v>
      </c>
      <c r="AP5" s="24">
        <v>1.9554165037152238E-3</v>
      </c>
      <c r="AQ5" s="24">
        <v>1.1820330969267712E-3</v>
      </c>
    </row>
    <row r="6" spans="1:43" x14ac:dyDescent="0.25">
      <c r="A6" s="64"/>
      <c r="B6" s="64"/>
      <c r="C6" s="6" t="s">
        <v>43</v>
      </c>
      <c r="D6" s="24">
        <v>0</v>
      </c>
      <c r="E6" s="24">
        <v>0</v>
      </c>
      <c r="F6" s="24">
        <v>0</v>
      </c>
      <c r="G6" s="24">
        <v>0</v>
      </c>
      <c r="H6" s="24">
        <v>0</v>
      </c>
      <c r="I6" s="24">
        <v>0</v>
      </c>
      <c r="J6" s="24">
        <v>0</v>
      </c>
      <c r="K6" s="24">
        <v>0</v>
      </c>
      <c r="L6" s="24">
        <v>0</v>
      </c>
      <c r="M6" s="24">
        <v>0</v>
      </c>
      <c r="N6" s="24">
        <v>0</v>
      </c>
      <c r="O6" s="24">
        <v>0</v>
      </c>
      <c r="P6" s="24">
        <v>0</v>
      </c>
      <c r="Q6" s="24">
        <v>0</v>
      </c>
      <c r="R6" s="24">
        <v>0</v>
      </c>
      <c r="S6" s="24">
        <v>0</v>
      </c>
      <c r="T6" s="24">
        <v>0</v>
      </c>
      <c r="U6" s="24">
        <v>0</v>
      </c>
      <c r="V6" s="24">
        <v>0</v>
      </c>
      <c r="W6" s="24">
        <v>0</v>
      </c>
      <c r="X6" s="24">
        <v>0</v>
      </c>
      <c r="Y6" s="24">
        <v>0</v>
      </c>
      <c r="Z6" s="24">
        <v>0</v>
      </c>
      <c r="AA6" s="24">
        <v>0</v>
      </c>
      <c r="AB6" s="24">
        <v>-2.2145941756201992E-5</v>
      </c>
      <c r="AC6" s="24">
        <v>-4.573833100829372E-5</v>
      </c>
      <c r="AD6" s="24">
        <v>6.7184735628167402E-5</v>
      </c>
      <c r="AE6" s="24">
        <v>0</v>
      </c>
      <c r="AF6" s="24">
        <v>0</v>
      </c>
      <c r="AG6" s="24">
        <v>1.3656227239611241E-4</v>
      </c>
      <c r="AH6" s="24">
        <v>9.0917356123210169E-5</v>
      </c>
      <c r="AI6" s="24">
        <v>7.1105212012145813E-5</v>
      </c>
      <c r="AJ6" s="24">
        <v>2.2808137943641782E-5</v>
      </c>
      <c r="AK6" s="24">
        <v>-4.507346975568538E-5</v>
      </c>
      <c r="AL6" s="24">
        <v>1.1375787773304502E-4</v>
      </c>
      <c r="AM6" s="24">
        <v>2.2361359570677308E-5</v>
      </c>
      <c r="AN6" s="24">
        <v>3.6212203512575591E-4</v>
      </c>
      <c r="AO6" s="24">
        <v>9.2325447201391242E-5</v>
      </c>
      <c r="AP6" s="24">
        <v>7.8846587069159035E-4</v>
      </c>
      <c r="AQ6" s="24">
        <v>8.2323347816148917E-4</v>
      </c>
    </row>
    <row r="7" spans="1:43" x14ac:dyDescent="0.25">
      <c r="A7" s="64"/>
      <c r="B7" s="64"/>
      <c r="C7" s="6" t="s">
        <v>44</v>
      </c>
      <c r="D7" s="24">
        <v>0</v>
      </c>
      <c r="E7" s="24">
        <v>0</v>
      </c>
      <c r="F7" s="24">
        <v>0</v>
      </c>
      <c r="G7" s="24">
        <v>0</v>
      </c>
      <c r="H7" s="24">
        <v>0</v>
      </c>
      <c r="I7" s="24">
        <v>0</v>
      </c>
      <c r="J7" s="24">
        <v>0</v>
      </c>
      <c r="K7" s="24">
        <v>0</v>
      </c>
      <c r="L7" s="24">
        <v>0</v>
      </c>
      <c r="M7" s="24">
        <v>0</v>
      </c>
      <c r="N7" s="24">
        <v>0</v>
      </c>
      <c r="O7" s="24">
        <v>0</v>
      </c>
      <c r="P7" s="24">
        <v>0</v>
      </c>
      <c r="Q7" s="24">
        <v>0</v>
      </c>
      <c r="R7" s="24">
        <v>0</v>
      </c>
      <c r="S7" s="24">
        <v>0</v>
      </c>
      <c r="T7" s="24">
        <v>0</v>
      </c>
      <c r="U7" s="24">
        <v>0</v>
      </c>
      <c r="V7" s="24">
        <v>0</v>
      </c>
      <c r="W7" s="24">
        <v>0</v>
      </c>
      <c r="X7" s="24">
        <v>0</v>
      </c>
      <c r="Y7" s="24">
        <v>0</v>
      </c>
      <c r="Z7" s="24">
        <v>0</v>
      </c>
      <c r="AA7" s="24">
        <v>0</v>
      </c>
      <c r="AB7" s="24">
        <v>3.4056233653156909E-6</v>
      </c>
      <c r="AC7" s="24">
        <v>-1.0437941220464708E-5</v>
      </c>
      <c r="AD7" s="24">
        <v>-1.3795862620846755E-5</v>
      </c>
      <c r="AE7" s="24">
        <v>3.4592979007985747E-6</v>
      </c>
      <c r="AF7" s="24">
        <v>1.0436016781190105E-5</v>
      </c>
      <c r="AG7" s="24">
        <v>3.4809608844277307E-6</v>
      </c>
      <c r="AH7" s="24">
        <v>0</v>
      </c>
      <c r="AI7" s="24">
        <v>1.4173239506476421E-5</v>
      </c>
      <c r="AJ7" s="24">
        <v>1.7435636348483996E-5</v>
      </c>
      <c r="AK7" s="24">
        <v>2.4261076914555701E-5</v>
      </c>
      <c r="AL7" s="24">
        <v>6.9840205609850159E-6</v>
      </c>
      <c r="AM7" s="24">
        <v>8.3869457189855723E-5</v>
      </c>
      <c r="AN7" s="24">
        <v>1.1995526374275478E-4</v>
      </c>
      <c r="AO7" s="24">
        <v>1.2933821944383084E-4</v>
      </c>
      <c r="AP7" s="24">
        <v>9.2054949723863189E-5</v>
      </c>
      <c r="AQ7" s="24">
        <v>7.1235726141427591E-5</v>
      </c>
    </row>
    <row r="8" spans="1:43" x14ac:dyDescent="0.25">
      <c r="A8" s="64"/>
      <c r="B8" s="64"/>
      <c r="C8" s="9" t="s">
        <v>53</v>
      </c>
      <c r="D8" s="25">
        <v>0</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0</v>
      </c>
      <c r="AC8" s="25">
        <v>-1.4987784955233785E-5</v>
      </c>
      <c r="AD8" s="25">
        <v>-5.9326583945473743E-6</v>
      </c>
      <c r="AE8" s="25">
        <v>5.9526466955617252E-6</v>
      </c>
      <c r="AF8" s="25">
        <v>2.9948638085031121E-6</v>
      </c>
      <c r="AG8" s="25">
        <v>1.4984281488716888E-5</v>
      </c>
      <c r="AH8" s="25">
        <v>8.9770367399655271E-6</v>
      </c>
      <c r="AI8" s="25">
        <v>2.1435111324796807E-5</v>
      </c>
      <c r="AJ8" s="25">
        <v>1.5010552418370793E-5</v>
      </c>
      <c r="AK8" s="25">
        <v>1.1923960901327746E-5</v>
      </c>
      <c r="AL8" s="25">
        <v>9.0135563888260606E-6</v>
      </c>
      <c r="AM8" s="25">
        <v>7.1970923746889071E-5</v>
      </c>
      <c r="AN8" s="25">
        <v>1.5751418384923888E-4</v>
      </c>
      <c r="AO8" s="25">
        <v>1.4499147018276481E-4</v>
      </c>
      <c r="AP8" s="25">
        <v>2.0037220655333421E-4</v>
      </c>
      <c r="AQ8" s="25">
        <v>1.8041378972921684E-4</v>
      </c>
    </row>
    <row r="9" spans="1:43" x14ac:dyDescent="0.25">
      <c r="A9" s="64"/>
      <c r="B9" s="64" t="s">
        <v>45</v>
      </c>
      <c r="C9" s="6" t="s">
        <v>42</v>
      </c>
      <c r="D9" s="24">
        <v>0</v>
      </c>
      <c r="E9" s="24">
        <v>0</v>
      </c>
      <c r="F9" s="24">
        <v>0</v>
      </c>
      <c r="G9" s="24">
        <v>0</v>
      </c>
      <c r="H9" s="24">
        <v>0</v>
      </c>
      <c r="I9" s="24">
        <v>0</v>
      </c>
      <c r="J9" s="24">
        <v>0</v>
      </c>
      <c r="K9" s="24">
        <v>0</v>
      </c>
      <c r="L9" s="24">
        <v>0</v>
      </c>
      <c r="M9" s="24">
        <v>0</v>
      </c>
      <c r="N9" s="24">
        <v>0</v>
      </c>
      <c r="O9" s="24">
        <v>0</v>
      </c>
      <c r="P9" s="24">
        <v>0</v>
      </c>
      <c r="Q9" s="24">
        <v>0</v>
      </c>
      <c r="R9" s="24">
        <v>0</v>
      </c>
      <c r="S9" s="24">
        <v>0</v>
      </c>
      <c r="T9" s="24">
        <v>0</v>
      </c>
      <c r="U9" s="24">
        <v>0</v>
      </c>
      <c r="V9" s="24">
        <v>0</v>
      </c>
      <c r="W9" s="24">
        <v>0</v>
      </c>
      <c r="X9" s="24">
        <v>0</v>
      </c>
      <c r="Y9" s="24">
        <v>0</v>
      </c>
      <c r="Z9" s="24">
        <v>0</v>
      </c>
      <c r="AA9" s="24">
        <v>0</v>
      </c>
      <c r="AB9" s="24">
        <v>-1.1738466956212612E-4</v>
      </c>
      <c r="AC9" s="24">
        <v>-2.1119770216904143E-5</v>
      </c>
      <c r="AD9" s="24">
        <v>-2.136569523969456E-5</v>
      </c>
      <c r="AE9" s="24">
        <v>6.5190464807907134E-5</v>
      </c>
      <c r="AF9" s="24">
        <v>-1.174260216063594E-4</v>
      </c>
      <c r="AG9" s="24">
        <v>-1.3944408292276833E-4</v>
      </c>
      <c r="AH9" s="24">
        <v>-1.3568214196879591E-4</v>
      </c>
      <c r="AI9" s="24">
        <v>-2.7800945232137053E-5</v>
      </c>
      <c r="AJ9" s="24">
        <v>1.7751347992978062E-4</v>
      </c>
      <c r="AK9" s="24">
        <v>4.077638231936298E-4</v>
      </c>
      <c r="AL9" s="24">
        <v>5.9082852338310232E-4</v>
      </c>
      <c r="AM9" s="24">
        <v>-2.0593080724884416E-5</v>
      </c>
      <c r="AN9" s="24">
        <v>1.4837424223146378E-4</v>
      </c>
      <c r="AO9" s="24">
        <v>-6.4691421917451031E-4</v>
      </c>
      <c r="AP9" s="24">
        <v>-3.6076567208520594E-4</v>
      </c>
      <c r="AQ9" s="24">
        <v>-4.5433893684687643E-4</v>
      </c>
    </row>
    <row r="10" spans="1:43" x14ac:dyDescent="0.25">
      <c r="A10" s="64"/>
      <c r="B10" s="64"/>
      <c r="C10" s="6" t="s">
        <v>43</v>
      </c>
      <c r="D10" s="24">
        <v>0</v>
      </c>
      <c r="E10" s="24">
        <v>0</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5.8952531420963794E-6</v>
      </c>
      <c r="AC10" s="24">
        <v>-6.2509767151164297E-5</v>
      </c>
      <c r="AD10" s="24">
        <v>4.3165911263187695E-5</v>
      </c>
      <c r="AE10" s="24">
        <v>3.871941972488635E-5</v>
      </c>
      <c r="AF10" s="24">
        <v>4.6845616923363309E-5</v>
      </c>
      <c r="AG10" s="24">
        <v>-7.9624173899173201E-5</v>
      </c>
      <c r="AH10" s="24">
        <v>3.3462722527133337E-5</v>
      </c>
      <c r="AI10" s="24">
        <v>7.6016723680183418E-6</v>
      </c>
      <c r="AJ10" s="24">
        <v>-5.8699990868937846E-5</v>
      </c>
      <c r="AK10" s="24">
        <v>1.9378843470585494E-5</v>
      </c>
      <c r="AL10" s="24">
        <v>3.2632176631519627E-5</v>
      </c>
      <c r="AM10" s="24">
        <v>3.6392156862752323E-4</v>
      </c>
      <c r="AN10" s="24">
        <v>5.7479522919967607E-4</v>
      </c>
      <c r="AO10" s="24">
        <v>8.0056234623349098E-4</v>
      </c>
      <c r="AP10" s="24">
        <v>2.37620295274521E-4</v>
      </c>
      <c r="AQ10" s="24">
        <v>4.1331955601475734E-4</v>
      </c>
    </row>
    <row r="11" spans="1:43" x14ac:dyDescent="0.25">
      <c r="A11" s="64"/>
      <c r="B11" s="64"/>
      <c r="C11" s="6" t="s">
        <v>44</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-5.7035630157686867E-6</v>
      </c>
      <c r="AC11" s="24">
        <v>1.1933957479337565E-5</v>
      </c>
      <c r="AD11" s="24">
        <v>0</v>
      </c>
      <c r="AE11" s="24">
        <v>-1.7717302717823458E-5</v>
      </c>
      <c r="AF11" s="24">
        <v>1.1983008094462733E-5</v>
      </c>
      <c r="AG11" s="24">
        <v>-2.9872147209952793E-5</v>
      </c>
      <c r="AH11" s="24">
        <v>3.6079808536593205E-5</v>
      </c>
      <c r="AI11" s="24">
        <v>1.2858759386835672E-5</v>
      </c>
      <c r="AJ11" s="24">
        <v>7.1800824512857631E-5</v>
      </c>
      <c r="AK11" s="24">
        <v>6.3638257006060073E-5</v>
      </c>
      <c r="AL11" s="24">
        <v>-5.7058085130679004E-5</v>
      </c>
      <c r="AM11" s="24">
        <v>1.2248611823983957E-4</v>
      </c>
      <c r="AN11" s="24">
        <v>2.1023167530609399E-4</v>
      </c>
      <c r="AO11" s="24">
        <v>8.6873425419131678E-5</v>
      </c>
      <c r="AP11" s="24">
        <v>-1.0762782298812112E-4</v>
      </c>
      <c r="AQ11" s="24">
        <v>-4.7256078850144156E-4</v>
      </c>
    </row>
    <row r="12" spans="1:43" x14ac:dyDescent="0.25">
      <c r="A12" s="64"/>
      <c r="B12" s="64"/>
      <c r="C12" s="9" t="s">
        <v>53</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-1.5148799078934516E-5</v>
      </c>
      <c r="AC12" s="25">
        <v>-2.4005569292051554E-5</v>
      </c>
      <c r="AD12" s="25">
        <v>1.574299043349825E-5</v>
      </c>
      <c r="AE12" s="25">
        <v>1.6202816049526447E-5</v>
      </c>
      <c r="AF12" s="25">
        <v>1.1144855256217667E-5</v>
      </c>
      <c r="AG12" s="25">
        <v>-6.3691445408076142E-5</v>
      </c>
      <c r="AH12" s="25">
        <v>1.3891242682806393E-5</v>
      </c>
      <c r="AI12" s="25">
        <v>6.1908771233909476E-6</v>
      </c>
      <c r="AJ12" s="25">
        <v>3.0094277162717731E-5</v>
      </c>
      <c r="AK12" s="25">
        <v>9.0255582573250948E-5</v>
      </c>
      <c r="AL12" s="25">
        <v>5.6377503765192571E-5</v>
      </c>
      <c r="AM12" s="25">
        <v>2.0559698246880309E-4</v>
      </c>
      <c r="AN12" s="25">
        <v>3.5855912747040364E-4</v>
      </c>
      <c r="AO12" s="25">
        <v>2.9625937923971613E-4</v>
      </c>
      <c r="AP12" s="25">
        <v>8.01530388683247E-6</v>
      </c>
      <c r="AQ12" s="25">
        <v>-1.0023164647188221E-4</v>
      </c>
    </row>
    <row r="13" spans="1:43" x14ac:dyDescent="0.25">
      <c r="A13" s="64"/>
      <c r="B13" s="64" t="s">
        <v>53</v>
      </c>
      <c r="C13" s="6" t="s">
        <v>42</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-1.1177347242918856E-4</v>
      </c>
      <c r="AC13" s="24">
        <v>-2.0074677801407148E-5</v>
      </c>
      <c r="AD13" s="24">
        <v>-4.0546567733001915E-5</v>
      </c>
      <c r="AE13" s="24">
        <v>8.2467425366994362E-5</v>
      </c>
      <c r="AF13" s="24">
        <v>-1.5537600994408596E-4</v>
      </c>
      <c r="AG13" s="24">
        <v>-1.7583190469905308E-4</v>
      </c>
      <c r="AH13" s="24">
        <v>-1.4994109457000526E-4</v>
      </c>
      <c r="AI13" s="24">
        <v>-2.6230196201848521E-5</v>
      </c>
      <c r="AJ13" s="24">
        <v>1.4720417218683224E-4</v>
      </c>
      <c r="AK13" s="24">
        <v>3.6816710911313777E-4</v>
      </c>
      <c r="AL13" s="24">
        <v>4.7294537480913057E-4</v>
      </c>
      <c r="AM13" s="24">
        <v>-3.9101448708667164E-5</v>
      </c>
      <c r="AN13" s="24">
        <v>1.8114483535947024E-4</v>
      </c>
      <c r="AO13" s="24">
        <v>-4.7067490688823543E-4</v>
      </c>
      <c r="AP13" s="24">
        <v>-2.415507558525265E-4</v>
      </c>
      <c r="AQ13" s="24">
        <v>-3.6916261613240131E-4</v>
      </c>
    </row>
    <row r="14" spans="1:43" x14ac:dyDescent="0.25">
      <c r="A14" s="64"/>
      <c r="B14" s="64"/>
      <c r="C14" s="6" t="s">
        <v>43</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-5.8909583607436034E-5</v>
      </c>
      <c r="AD14" s="24">
        <v>4.8351690858705609E-5</v>
      </c>
      <c r="AE14" s="24">
        <v>3.0092534543779692E-5</v>
      </c>
      <c r="AF14" s="24">
        <v>3.6195538641425884E-5</v>
      </c>
      <c r="AG14" s="24">
        <v>-3.0825507079557113E-5</v>
      </c>
      <c r="AH14" s="24">
        <v>4.653182777025755E-5</v>
      </c>
      <c r="AI14" s="24">
        <v>2.3022775280434615E-5</v>
      </c>
      <c r="AJ14" s="24">
        <v>-4.0574946998939154E-5</v>
      </c>
      <c r="AK14" s="24">
        <v>5.0205843959982843E-6</v>
      </c>
      <c r="AL14" s="24">
        <v>5.071611149420896E-5</v>
      </c>
      <c r="AM14" s="24">
        <v>2.8908106519032195E-4</v>
      </c>
      <c r="AN14" s="24">
        <v>5.2878707017689486E-4</v>
      </c>
      <c r="AO14" s="24">
        <v>6.447780592688801E-4</v>
      </c>
      <c r="AP14" s="24">
        <v>3.573019299198954E-4</v>
      </c>
      <c r="AQ14" s="24">
        <v>5.0584561385402793E-4</v>
      </c>
    </row>
    <row r="15" spans="1:43" x14ac:dyDescent="0.25">
      <c r="A15" s="64"/>
      <c r="B15" s="64"/>
      <c r="C15" s="6" t="s">
        <v>44</v>
      </c>
      <c r="D15" s="24">
        <v>0</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0</v>
      </c>
      <c r="AC15" s="24">
        <v>-2.1977925371841067E-6</v>
      </c>
      <c r="AD15" s="24">
        <v>-8.6562286976121783E-6</v>
      </c>
      <c r="AE15" s="24">
        <v>-4.3629827094493479E-6</v>
      </c>
      <c r="AF15" s="24">
        <v>1.1004271858405801E-5</v>
      </c>
      <c r="AG15" s="24">
        <v>-8.7978410098221715E-6</v>
      </c>
      <c r="AH15" s="24">
        <v>1.3215160431956363E-5</v>
      </c>
      <c r="AI15" s="24">
        <v>1.3706202970587E-5</v>
      </c>
      <c r="AJ15" s="24">
        <v>3.7453348549654208E-5</v>
      </c>
      <c r="AK15" s="24">
        <v>3.9013394598885753E-5</v>
      </c>
      <c r="AL15" s="24">
        <v>-1.7329971318869042E-5</v>
      </c>
      <c r="AM15" s="24">
        <v>9.8337656547986541E-5</v>
      </c>
      <c r="AN15" s="24">
        <v>1.5335991571863161E-4</v>
      </c>
      <c r="AO15" s="24">
        <v>1.1376719591171813E-4</v>
      </c>
      <c r="AP15" s="24">
        <v>1.7790310062881787E-5</v>
      </c>
      <c r="AQ15" s="24">
        <v>-1.2846517917508571E-4</v>
      </c>
    </row>
    <row r="16" spans="1:43" x14ac:dyDescent="0.25">
      <c r="A16" s="65"/>
      <c r="B16" s="65"/>
      <c r="C16" s="21" t="s">
        <v>53</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-8.1364316865117914E-6</v>
      </c>
      <c r="AC16" s="26">
        <v>-1.9759554450327066E-5</v>
      </c>
      <c r="AD16" s="26">
        <v>5.5691768339194425E-6</v>
      </c>
      <c r="AE16" s="26">
        <v>1.1326776073961042E-5</v>
      </c>
      <c r="AF16" s="26">
        <v>7.216933813447568E-6</v>
      </c>
      <c r="AG16" s="26">
        <v>-2.590677303793143E-5</v>
      </c>
      <c r="AH16" s="26">
        <v>1.1525301638837249E-5</v>
      </c>
      <c r="AI16" s="26">
        <v>1.3854189276019113E-5</v>
      </c>
      <c r="AJ16" s="26">
        <v>2.2902391439094671E-5</v>
      </c>
      <c r="AK16" s="26">
        <v>5.3358271304260185E-5</v>
      </c>
      <c r="AL16" s="26">
        <v>3.4027060019425903E-5</v>
      </c>
      <c r="AM16" s="26">
        <v>1.4308740536250752E-4</v>
      </c>
      <c r="AN16" s="26">
        <v>2.6426197739004564E-4</v>
      </c>
      <c r="AO16" s="26">
        <v>2.2471024780879034E-4</v>
      </c>
      <c r="AP16" s="26">
        <v>9.8057188657740824E-5</v>
      </c>
      <c r="AQ16" s="26">
        <v>3.3518217880112999E-5</v>
      </c>
    </row>
    <row r="17" spans="1:43" x14ac:dyDescent="0.25">
      <c r="A17" s="63" t="s">
        <v>50</v>
      </c>
      <c r="B17" s="63" t="s">
        <v>41</v>
      </c>
      <c r="C17" s="6" t="s">
        <v>42</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-2.1417862497319362E-4</v>
      </c>
      <c r="AD17" s="24">
        <v>1.053074978938362E-4</v>
      </c>
      <c r="AE17" s="24">
        <v>2.1240441801184673E-4</v>
      </c>
      <c r="AF17" s="24">
        <v>0</v>
      </c>
      <c r="AG17" s="24">
        <v>3.2819166393172061E-4</v>
      </c>
      <c r="AH17" s="24">
        <v>0</v>
      </c>
      <c r="AI17" s="24">
        <v>-5.0722799898550441E-4</v>
      </c>
      <c r="AJ17" s="24">
        <v>2.1461530207100843E-4</v>
      </c>
      <c r="AK17" s="24">
        <v>9.3564819627811602E-4</v>
      </c>
      <c r="AL17" s="24">
        <v>4.3020004302007919E-4</v>
      </c>
      <c r="AM17" s="24">
        <v>5.2312199204851417E-4</v>
      </c>
      <c r="AN17" s="24">
        <v>4.2003570303483784E-4</v>
      </c>
      <c r="AO17" s="24">
        <v>-1.0630381630705177E-4</v>
      </c>
      <c r="AP17" s="24">
        <v>-2.0641965115079097E-3</v>
      </c>
      <c r="AQ17" s="24">
        <v>-2.6343519494204104E-3</v>
      </c>
    </row>
    <row r="18" spans="1:43" x14ac:dyDescent="0.25">
      <c r="A18" s="64"/>
      <c r="B18" s="64"/>
      <c r="C18" s="6" t="s">
        <v>43</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2.5032333430763387E-5</v>
      </c>
      <c r="AC18" s="24">
        <v>2.5579154694144179E-5</v>
      </c>
      <c r="AD18" s="24">
        <v>3.3438106065597495E-5</v>
      </c>
      <c r="AE18" s="24">
        <v>1.679430337220289E-5</v>
      </c>
      <c r="AF18" s="24">
        <v>2.5379637071276662E-5</v>
      </c>
      <c r="AG18" s="24">
        <v>-8.4328408553879797E-6</v>
      </c>
      <c r="AH18" s="24">
        <v>1.5160065019825808E-4</v>
      </c>
      <c r="AI18" s="24">
        <v>4.436793440643072E-5</v>
      </c>
      <c r="AJ18" s="24">
        <v>5.0274835768915338E-5</v>
      </c>
      <c r="AK18" s="24">
        <v>4.9557288225088314E-5</v>
      </c>
      <c r="AL18" s="24">
        <v>2.2621022470215024E-4</v>
      </c>
      <c r="AM18" s="24">
        <v>2.1448075035257474E-4</v>
      </c>
      <c r="AN18" s="24">
        <v>3.7239016558943128E-4</v>
      </c>
      <c r="AO18" s="24">
        <v>3.1946195880627748E-4</v>
      </c>
      <c r="AP18" s="24">
        <v>3.9237805625713662E-4</v>
      </c>
      <c r="AQ18" s="24">
        <v>3.2167070817035182E-4</v>
      </c>
    </row>
    <row r="19" spans="1:43" x14ac:dyDescent="0.25">
      <c r="A19" s="64"/>
      <c r="B19" s="64"/>
      <c r="C19" s="6" t="s">
        <v>44</v>
      </c>
      <c r="D19" s="24">
        <v>0</v>
      </c>
      <c r="E19" s="24">
        <v>0</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0</v>
      </c>
      <c r="AB19" s="24">
        <v>5.2956565026462954E-6</v>
      </c>
      <c r="AC19" s="24">
        <v>0</v>
      </c>
      <c r="AD19" s="24">
        <v>0</v>
      </c>
      <c r="AE19" s="24">
        <v>1.0568422610157668E-5</v>
      </c>
      <c r="AF19" s="24">
        <v>5.2825085576913011E-6</v>
      </c>
      <c r="AG19" s="24">
        <v>3.6865388666429411E-5</v>
      </c>
      <c r="AH19" s="24">
        <v>5.2551092799557608E-6</v>
      </c>
      <c r="AI19" s="24">
        <v>-5.4029521731058239E-6</v>
      </c>
      <c r="AJ19" s="24">
        <v>2.087257812877219E-5</v>
      </c>
      <c r="AK19" s="24">
        <v>5.1237120268776692E-6</v>
      </c>
      <c r="AL19" s="24">
        <v>-3.0906805678632132E-5</v>
      </c>
      <c r="AM19" s="24">
        <v>9.6964005940280984E-5</v>
      </c>
      <c r="AN19" s="24">
        <v>2.3540851052938905E-4</v>
      </c>
      <c r="AO19" s="24">
        <v>1.2936744494118635E-4</v>
      </c>
      <c r="AP19" s="24">
        <v>1.4171331396584108E-4</v>
      </c>
      <c r="AQ19" s="24">
        <v>2.4301336573517851E-4</v>
      </c>
    </row>
    <row r="20" spans="1:43" x14ac:dyDescent="0.25">
      <c r="A20" s="64"/>
      <c r="B20" s="64"/>
      <c r="C20" s="9" t="s">
        <v>53</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1.2566602995978116E-5</v>
      </c>
      <c r="AC20" s="25">
        <v>3.1977181083053807E-6</v>
      </c>
      <c r="AD20" s="25">
        <v>1.5734353758567465E-5</v>
      </c>
      <c r="AE20" s="25">
        <v>1.8882947754095269E-5</v>
      </c>
      <c r="AF20" s="25">
        <v>1.2630249447420638E-5</v>
      </c>
      <c r="AG20" s="25">
        <v>2.8337085373308923E-5</v>
      </c>
      <c r="AH20" s="25">
        <v>5.9749179234902527E-5</v>
      </c>
      <c r="AI20" s="25">
        <v>0</v>
      </c>
      <c r="AJ20" s="25">
        <v>3.7464642743456622E-5</v>
      </c>
      <c r="AK20" s="25">
        <v>4.9100539492252793E-5</v>
      </c>
      <c r="AL20" s="25">
        <v>7.7450215001828582E-5</v>
      </c>
      <c r="AM20" s="25">
        <v>1.5303155510659749E-4</v>
      </c>
      <c r="AN20" s="25">
        <v>2.9161768001251254E-4</v>
      </c>
      <c r="AO20" s="25">
        <v>1.9278307240244708E-4</v>
      </c>
      <c r="AP20" s="25">
        <v>1.6990188166343678E-4</v>
      </c>
      <c r="AQ20" s="25">
        <v>1.8887927567834417E-4</v>
      </c>
    </row>
    <row r="21" spans="1:43" x14ac:dyDescent="0.25">
      <c r="A21" s="64"/>
      <c r="B21" s="64" t="s">
        <v>45</v>
      </c>
      <c r="C21" s="6" t="s">
        <v>42</v>
      </c>
      <c r="D21" s="24">
        <v>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4">
        <v>0</v>
      </c>
      <c r="AB21" s="24">
        <v>-7.167707822175462E-5</v>
      </c>
      <c r="AC21" s="24">
        <v>-2.9985906623841707E-5</v>
      </c>
      <c r="AD21" s="24">
        <v>-3.0096730893047763E-5</v>
      </c>
      <c r="AE21" s="24">
        <v>-6.2522664465713973E-6</v>
      </c>
      <c r="AF21" s="24">
        <v>-9.1802676703722774E-5</v>
      </c>
      <c r="AG21" s="24">
        <v>1.9487479294477694E-5</v>
      </c>
      <c r="AH21" s="24">
        <v>3.3191935687293395E-5</v>
      </c>
      <c r="AI21" s="24">
        <v>4.9121945228991493E-5</v>
      </c>
      <c r="AJ21" s="24">
        <v>4.3703019254381914E-5</v>
      </c>
      <c r="AK21" s="24">
        <v>-7.0142213337565096E-5</v>
      </c>
      <c r="AL21" s="24">
        <v>-2.4203050858251363E-4</v>
      </c>
      <c r="AM21" s="24">
        <v>-1.3244422946245837E-4</v>
      </c>
      <c r="AN21" s="24">
        <v>4.8080101449077262E-5</v>
      </c>
      <c r="AO21" s="24">
        <v>3.1288132411377845E-5</v>
      </c>
      <c r="AP21" s="24">
        <v>2.158234564126893E-4</v>
      </c>
      <c r="AQ21" s="24">
        <v>-6.8355700489153293E-4</v>
      </c>
    </row>
    <row r="22" spans="1:43" x14ac:dyDescent="0.25">
      <c r="A22" s="64"/>
      <c r="B22" s="64"/>
      <c r="C22" s="6" t="s">
        <v>43</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-1.7720560058331891E-5</v>
      </c>
      <c r="AC22" s="24">
        <v>-1.8636853912679108E-5</v>
      </c>
      <c r="AD22" s="24">
        <v>-3.4269108454831887E-5</v>
      </c>
      <c r="AE22" s="24">
        <v>0</v>
      </c>
      <c r="AF22" s="24">
        <v>-1.6895520514759177E-5</v>
      </c>
      <c r="AG22" s="24">
        <v>-1.1973839555312615E-5</v>
      </c>
      <c r="AH22" s="24">
        <v>-2.1561792503677069E-5</v>
      </c>
      <c r="AI22" s="24">
        <v>6.8160750313461804E-5</v>
      </c>
      <c r="AJ22" s="24">
        <v>-1.1748865647032147E-5</v>
      </c>
      <c r="AK22" s="24">
        <v>-7.1665861388958696E-5</v>
      </c>
      <c r="AL22" s="24">
        <v>-4.8332644593251928E-6</v>
      </c>
      <c r="AM22" s="24">
        <v>1.4097081904052011E-4</v>
      </c>
      <c r="AN22" s="24">
        <v>3.1351482878338999E-4</v>
      </c>
      <c r="AO22" s="24">
        <v>1.4725976139096097E-4</v>
      </c>
      <c r="AP22" s="24">
        <v>-1.7676645936781643E-4</v>
      </c>
      <c r="AQ22" s="24">
        <v>2.1503012811008304E-5</v>
      </c>
    </row>
    <row r="23" spans="1:43" x14ac:dyDescent="0.25">
      <c r="A23" s="64"/>
      <c r="B23" s="64"/>
      <c r="C23" s="6" t="s">
        <v>44</v>
      </c>
      <c r="D23" s="24">
        <v>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-2.8764975765538381E-5</v>
      </c>
      <c r="AC23" s="24">
        <v>7.4861506214052298E-6</v>
      </c>
      <c r="AD23" s="24">
        <v>-1.4505787809371284E-5</v>
      </c>
      <c r="AE23" s="24">
        <v>1.4666304897881233E-5</v>
      </c>
      <c r="AF23" s="24">
        <v>-3.6974864487171466E-5</v>
      </c>
      <c r="AG23" s="24">
        <v>-2.2051527068245314E-5</v>
      </c>
      <c r="AH23" s="24">
        <v>-7.4371560315755758E-6</v>
      </c>
      <c r="AI23" s="24">
        <v>-8.8572532852326802E-5</v>
      </c>
      <c r="AJ23" s="24">
        <v>1.4546618274824397E-5</v>
      </c>
      <c r="AK23" s="24">
        <v>-6.8878587713427919E-6</v>
      </c>
      <c r="AL23" s="24">
        <v>-4.1191533766804511E-5</v>
      </c>
      <c r="AM23" s="24">
        <v>1.8146413640529602E-4</v>
      </c>
      <c r="AN23" s="24">
        <v>1.5639662183297709E-4</v>
      </c>
      <c r="AO23" s="24">
        <v>1.1682584187622247E-4</v>
      </c>
      <c r="AP23" s="24">
        <v>-1.0441973950758854E-4</v>
      </c>
      <c r="AQ23" s="24">
        <v>-4.5399730439099617E-4</v>
      </c>
    </row>
    <row r="24" spans="1:43" x14ac:dyDescent="0.25">
      <c r="A24" s="64"/>
      <c r="B24" s="64"/>
      <c r="C24" s="9" t="s">
        <v>53</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-3.2388454163867486E-5</v>
      </c>
      <c r="AC24" s="25">
        <v>-1.6447774204952914E-5</v>
      </c>
      <c r="AD24" s="25">
        <v>-2.9660828426925079E-5</v>
      </c>
      <c r="AE24" s="25">
        <v>1.3906445777145393E-6</v>
      </c>
      <c r="AF24" s="25">
        <v>-3.7034979538219659E-5</v>
      </c>
      <c r="AG24" s="25">
        <v>-7.0664686171451052E-6</v>
      </c>
      <c r="AH24" s="25">
        <v>-7.1173971962767979E-6</v>
      </c>
      <c r="AI24" s="25">
        <v>3.2620201364519374E-5</v>
      </c>
      <c r="AJ24" s="25">
        <v>5.5307134343429709E-6</v>
      </c>
      <c r="AK24" s="25">
        <v>-5.8758565062433377E-5</v>
      </c>
      <c r="AL24" s="25">
        <v>-6.4204113250476702E-5</v>
      </c>
      <c r="AM24" s="25">
        <v>8.4841971727422916E-5</v>
      </c>
      <c r="AN24" s="25">
        <v>2.2329056774350597E-4</v>
      </c>
      <c r="AO24" s="25">
        <v>1.1533133144392416E-4</v>
      </c>
      <c r="AP24" s="25">
        <v>-7.5061288882793953E-5</v>
      </c>
      <c r="AQ24" s="25">
        <v>-2.2810218978097652E-4</v>
      </c>
    </row>
    <row r="25" spans="1:43" x14ac:dyDescent="0.25">
      <c r="A25" s="64"/>
      <c r="B25" s="64" t="s">
        <v>53</v>
      </c>
      <c r="C25" s="6" t="s">
        <v>42</v>
      </c>
      <c r="D25" s="24">
        <v>0</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4">
        <v>0</v>
      </c>
      <c r="AB25" s="24">
        <v>-6.8064965391578802E-5</v>
      </c>
      <c r="AC25" s="24">
        <v>-3.9753979657275451E-5</v>
      </c>
      <c r="AD25" s="24">
        <v>-2.2775541346109485E-5</v>
      </c>
      <c r="AE25" s="24">
        <v>5.9046516847072184E-6</v>
      </c>
      <c r="AF25" s="24">
        <v>-8.6584370284192858E-5</v>
      </c>
      <c r="AG25" s="24">
        <v>3.6790405062436804E-5</v>
      </c>
      <c r="AH25" s="24">
        <v>3.1326161730627078E-5</v>
      </c>
      <c r="AI25" s="24">
        <v>1.5380947620213803E-5</v>
      </c>
      <c r="AJ25" s="24">
        <v>5.3100164610464518E-5</v>
      </c>
      <c r="AK25" s="24">
        <v>-1.6602102933083174E-5</v>
      </c>
      <c r="AL25" s="24">
        <v>-2.0444610139325192E-4</v>
      </c>
      <c r="AM25" s="24">
        <v>-9.8244694786475684E-5</v>
      </c>
      <c r="AN25" s="24">
        <v>6.8215926144921113E-5</v>
      </c>
      <c r="AO25" s="24">
        <v>2.3638985414686786E-5</v>
      </c>
      <c r="AP25" s="24">
        <v>9.0655667112304883E-5</v>
      </c>
      <c r="AQ25" s="24">
        <v>-7.9313406333236802E-4</v>
      </c>
    </row>
    <row r="26" spans="1:43" x14ac:dyDescent="0.25">
      <c r="A26" s="64"/>
      <c r="B26" s="64"/>
      <c r="C26" s="6" t="s">
        <v>43</v>
      </c>
      <c r="D26" s="24">
        <v>0</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-8.7519998319685044E-6</v>
      </c>
      <c r="AC26" s="24">
        <v>-9.1484612287917599E-6</v>
      </c>
      <c r="AD26" s="24">
        <v>-1.9736747671084132E-5</v>
      </c>
      <c r="AE26" s="24">
        <v>3.690922177002065E-6</v>
      </c>
      <c r="AF26" s="24">
        <v>-7.5115113912227471E-6</v>
      </c>
      <c r="AG26" s="24">
        <v>-1.1190668474547749E-5</v>
      </c>
      <c r="AH26" s="24">
        <v>1.6786722821349187E-5</v>
      </c>
      <c r="AI26" s="24">
        <v>6.2568564718867847E-5</v>
      </c>
      <c r="AJ26" s="24">
        <v>1.8351418655804252E-6</v>
      </c>
      <c r="AK26" s="24">
        <v>-4.5156104653831797E-5</v>
      </c>
      <c r="AL26" s="24">
        <v>4.68905031725253E-5</v>
      </c>
      <c r="AM26" s="24">
        <v>1.5726634518498095E-4</v>
      </c>
      <c r="AN26" s="24">
        <v>3.2649160150510781E-4</v>
      </c>
      <c r="AO26" s="24">
        <v>1.8567698955718193E-4</v>
      </c>
      <c r="AP26" s="24">
        <v>-5.1977474038178428E-5</v>
      </c>
      <c r="AQ26" s="24">
        <v>8.8923799713924723E-5</v>
      </c>
    </row>
    <row r="27" spans="1:43" x14ac:dyDescent="0.25">
      <c r="A27" s="64"/>
      <c r="B27" s="64"/>
      <c r="C27" s="6" t="s">
        <v>44</v>
      </c>
      <c r="D27" s="24">
        <v>0</v>
      </c>
      <c r="E27" s="24">
        <v>0</v>
      </c>
      <c r="F27" s="24">
        <v>0</v>
      </c>
      <c r="G27" s="24">
        <v>0</v>
      </c>
      <c r="H27" s="24">
        <v>0</v>
      </c>
      <c r="I27" s="24">
        <v>0</v>
      </c>
      <c r="J27" s="24">
        <v>0</v>
      </c>
      <c r="K27" s="24">
        <v>0</v>
      </c>
      <c r="L27" s="24">
        <v>0</v>
      </c>
      <c r="M27" s="24">
        <v>0</v>
      </c>
      <c r="N27" s="24">
        <v>0</v>
      </c>
      <c r="O27" s="24">
        <v>0</v>
      </c>
      <c r="P27" s="24">
        <v>0</v>
      </c>
      <c r="Q27" s="24">
        <v>0</v>
      </c>
      <c r="R27" s="24">
        <v>0</v>
      </c>
      <c r="S27" s="24">
        <v>0</v>
      </c>
      <c r="T27" s="24">
        <v>0</v>
      </c>
      <c r="U27" s="24">
        <v>0</v>
      </c>
      <c r="V27" s="24">
        <v>0</v>
      </c>
      <c r="W27" s="24">
        <v>0</v>
      </c>
      <c r="X27" s="24">
        <v>0</v>
      </c>
      <c r="Y27" s="24">
        <v>0</v>
      </c>
      <c r="Z27" s="24">
        <v>0</v>
      </c>
      <c r="AA27" s="24">
        <v>0</v>
      </c>
      <c r="AB27" s="24">
        <v>-9.1493540556042419E-6</v>
      </c>
      <c r="AC27" s="24">
        <v>3.1281085579593082E-6</v>
      </c>
      <c r="AD27" s="24">
        <v>-6.1249739689017701E-6</v>
      </c>
      <c r="AE27" s="24">
        <v>1.2284634992809629E-5</v>
      </c>
      <c r="AF27" s="24">
        <v>-1.2325478921937361E-5</v>
      </c>
      <c r="AG27" s="24">
        <v>1.2272762138554327E-5</v>
      </c>
      <c r="AH27" s="24">
        <v>0</v>
      </c>
      <c r="AI27" s="24">
        <v>-3.8800294882235242E-5</v>
      </c>
      <c r="AJ27" s="24">
        <v>1.8229989548146364E-5</v>
      </c>
      <c r="AK27" s="24">
        <v>0</v>
      </c>
      <c r="AL27" s="24">
        <v>-3.5315618626685641E-5</v>
      </c>
      <c r="AM27" s="24">
        <v>1.3265414411556264E-4</v>
      </c>
      <c r="AN27" s="24">
        <v>2.0233699226057666E-4</v>
      </c>
      <c r="AO27" s="24">
        <v>1.2416566728457035E-4</v>
      </c>
      <c r="AP27" s="24">
        <v>3.8097135974579643E-5</v>
      </c>
      <c r="AQ27" s="24">
        <v>-4.7268752400353442E-5</v>
      </c>
    </row>
    <row r="28" spans="1:43" x14ac:dyDescent="0.25">
      <c r="A28" s="65"/>
      <c r="B28" s="65"/>
      <c r="C28" s="21" t="s">
        <v>53</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-1.9262803343300661E-5</v>
      </c>
      <c r="AC28" s="26">
        <v>-1.0553532795110065E-5</v>
      </c>
      <c r="AD28" s="26">
        <v>-1.604538011035217E-5</v>
      </c>
      <c r="AE28" s="26">
        <v>6.7512957666604478E-6</v>
      </c>
      <c r="AF28" s="26">
        <v>-2.1595325201073656E-5</v>
      </c>
      <c r="AG28" s="26">
        <v>3.9017842858868335E-6</v>
      </c>
      <c r="AH28" s="26">
        <v>1.3718765311088177E-5</v>
      </c>
      <c r="AI28" s="26">
        <v>2.1767972999020557E-5</v>
      </c>
      <c r="AJ28" s="26">
        <v>1.5332484935903778E-5</v>
      </c>
      <c r="AK28" s="26">
        <v>-2.6054049124923928E-5</v>
      </c>
      <c r="AL28" s="26">
        <v>-2.0206821630508465E-5</v>
      </c>
      <c r="AM28" s="26">
        <v>1.0567789564452923E-4</v>
      </c>
      <c r="AN28" s="26">
        <v>2.4428477379601077E-4</v>
      </c>
      <c r="AO28" s="26">
        <v>1.3945380592672585E-4</v>
      </c>
      <c r="AP28" s="26">
        <v>0</v>
      </c>
      <c r="AQ28" s="26">
        <v>-9.739999312474712E-5</v>
      </c>
    </row>
    <row r="29" spans="1:43" x14ac:dyDescent="0.25">
      <c r="A29" s="63" t="s">
        <v>51</v>
      </c>
      <c r="B29" s="63" t="s">
        <v>41</v>
      </c>
      <c r="C29" s="15" t="s">
        <v>42</v>
      </c>
      <c r="D29" s="24">
        <v>0</v>
      </c>
      <c r="E29" s="24">
        <v>0</v>
      </c>
      <c r="F29" s="24">
        <v>0</v>
      </c>
      <c r="G29" s="24">
        <v>0</v>
      </c>
      <c r="H29" s="24">
        <v>0</v>
      </c>
      <c r="I29" s="24">
        <v>0</v>
      </c>
      <c r="J29" s="24">
        <v>0</v>
      </c>
      <c r="K29" s="24">
        <v>0</v>
      </c>
      <c r="L29" s="24">
        <v>0</v>
      </c>
      <c r="M29" s="24">
        <v>0</v>
      </c>
      <c r="N29" s="24">
        <v>0</v>
      </c>
      <c r="O29" s="24">
        <v>0</v>
      </c>
      <c r="P29" s="24">
        <v>0</v>
      </c>
      <c r="Q29" s="24">
        <v>0</v>
      </c>
      <c r="R29" s="24">
        <v>0</v>
      </c>
      <c r="S29" s="24">
        <v>0</v>
      </c>
      <c r="T29" s="24">
        <v>0</v>
      </c>
      <c r="U29" s="24">
        <v>0</v>
      </c>
      <c r="V29" s="24">
        <v>0</v>
      </c>
      <c r="W29" s="24">
        <v>0</v>
      </c>
      <c r="X29" s="24">
        <v>0</v>
      </c>
      <c r="Y29" s="24">
        <v>0</v>
      </c>
      <c r="Z29" s="24">
        <v>0</v>
      </c>
      <c r="AA29" s="24">
        <v>0</v>
      </c>
      <c r="AB29" s="24">
        <v>0</v>
      </c>
      <c r="AC29" s="24">
        <v>-1.7040129504986012E-4</v>
      </c>
      <c r="AD29" s="24">
        <v>0</v>
      </c>
      <c r="AE29" s="24">
        <v>2.5352826840197018E-4</v>
      </c>
      <c r="AF29" s="24">
        <v>-1.7247326664371343E-4</v>
      </c>
      <c r="AG29" s="24">
        <v>8.6737791655799867E-5</v>
      </c>
      <c r="AH29" s="24">
        <v>-8.7912087912034309E-5</v>
      </c>
      <c r="AI29" s="24">
        <v>-4.0080160320643543E-4</v>
      </c>
      <c r="AJ29" s="24">
        <v>8.5164367228829363E-5</v>
      </c>
      <c r="AK29" s="24">
        <v>6.6055651886709477E-4</v>
      </c>
      <c r="AL29" s="24">
        <v>0</v>
      </c>
      <c r="AM29" s="24">
        <v>4.1394155145302314E-4</v>
      </c>
      <c r="AN29" s="24">
        <v>4.1820006691195566E-4</v>
      </c>
      <c r="AO29" s="24">
        <v>5.9186606916372675E-4</v>
      </c>
      <c r="AP29" s="24">
        <v>-1.2323365100229688E-3</v>
      </c>
      <c r="AQ29" s="24">
        <v>-1.9227553920748708E-3</v>
      </c>
    </row>
    <row r="30" spans="1:43" x14ac:dyDescent="0.25">
      <c r="A30" s="64"/>
      <c r="B30" s="64"/>
      <c r="C30" s="6" t="s">
        <v>43</v>
      </c>
      <c r="D30" s="24">
        <v>0</v>
      </c>
      <c r="E30" s="24">
        <v>0</v>
      </c>
      <c r="F30" s="24">
        <v>0</v>
      </c>
      <c r="G30" s="24">
        <v>0</v>
      </c>
      <c r="H30" s="24">
        <v>0</v>
      </c>
      <c r="I30" s="24">
        <v>0</v>
      </c>
      <c r="J30" s="24">
        <v>0</v>
      </c>
      <c r="K30" s="24">
        <v>0</v>
      </c>
      <c r="L30" s="24">
        <v>0</v>
      </c>
      <c r="M30" s="24">
        <v>0</v>
      </c>
      <c r="N30" s="24">
        <v>0</v>
      </c>
      <c r="O30" s="24">
        <v>0</v>
      </c>
      <c r="P30" s="24">
        <v>0</v>
      </c>
      <c r="Q30" s="24">
        <v>0</v>
      </c>
      <c r="R30" s="24">
        <v>0</v>
      </c>
      <c r="S30" s="24">
        <v>0</v>
      </c>
      <c r="T30" s="24">
        <v>0</v>
      </c>
      <c r="U30" s="24">
        <v>0</v>
      </c>
      <c r="V30" s="24">
        <v>0</v>
      </c>
      <c r="W30" s="24">
        <v>0</v>
      </c>
      <c r="X30" s="24">
        <v>0</v>
      </c>
      <c r="Y30" s="24">
        <v>0</v>
      </c>
      <c r="Z30" s="24">
        <v>0</v>
      </c>
      <c r="AA30" s="24">
        <v>0</v>
      </c>
      <c r="AB30" s="24">
        <v>1.2147716229371497E-5</v>
      </c>
      <c r="AC30" s="24">
        <v>6.2227366350864344E-6</v>
      </c>
      <c r="AD30" s="24">
        <v>3.6596300114100089E-5</v>
      </c>
      <c r="AE30" s="24">
        <v>6.1280517698047987E-6</v>
      </c>
      <c r="AF30" s="24">
        <v>6.1777206681323804E-6</v>
      </c>
      <c r="AG30" s="24">
        <v>1.8495228231163452E-5</v>
      </c>
      <c r="AH30" s="24">
        <v>1.2929044174225801E-4</v>
      </c>
      <c r="AI30" s="24">
        <v>5.1739749062251761E-5</v>
      </c>
      <c r="AJ30" s="24">
        <v>3.6836256699590564E-5</v>
      </c>
      <c r="AK30" s="24">
        <v>2.4221432334492476E-5</v>
      </c>
      <c r="AL30" s="24">
        <v>1.7175490574938834E-4</v>
      </c>
      <c r="AM30" s="24">
        <v>1.3884529012631042E-4</v>
      </c>
      <c r="AN30" s="24">
        <v>3.096877618682381E-4</v>
      </c>
      <c r="AO30" s="24">
        <v>2.1607739274842608E-4</v>
      </c>
      <c r="AP30" s="24">
        <v>4.4467145389548435E-4</v>
      </c>
      <c r="AQ30" s="24">
        <v>3.5820968016131438E-4</v>
      </c>
    </row>
    <row r="31" spans="1:43" x14ac:dyDescent="0.25">
      <c r="A31" s="64"/>
      <c r="B31" s="64"/>
      <c r="C31" s="6" t="s">
        <v>44</v>
      </c>
      <c r="D31" s="24">
        <v>0</v>
      </c>
      <c r="E31" s="24">
        <v>0</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4.1463925348761421E-6</v>
      </c>
      <c r="AC31" s="24">
        <v>-6.3370552971786509E-6</v>
      </c>
      <c r="AD31" s="24">
        <v>-1.0449713886862E-5</v>
      </c>
      <c r="AE31" s="24">
        <v>6.2733945338511177E-6</v>
      </c>
      <c r="AF31" s="24">
        <v>6.2937150961950294E-6</v>
      </c>
      <c r="AG31" s="24">
        <v>1.676906275616119E-5</v>
      </c>
      <c r="AH31" s="24">
        <v>2.092352243243667E-6</v>
      </c>
      <c r="AI31" s="24">
        <v>6.4209992358676971E-6</v>
      </c>
      <c r="AJ31" s="24">
        <v>2.0907292881844342E-5</v>
      </c>
      <c r="AK31" s="24">
        <v>1.6543315569883532E-5</v>
      </c>
      <c r="AL31" s="24">
        <v>-8.3265333311599576E-6</v>
      </c>
      <c r="AM31" s="24">
        <v>8.2984452862699953E-5</v>
      </c>
      <c r="AN31" s="24">
        <v>1.5666614444609372E-4</v>
      </c>
      <c r="AO31" s="24">
        <v>1.2725371633881544E-4</v>
      </c>
      <c r="AP31" s="24">
        <v>1.0834936000958528E-4</v>
      </c>
      <c r="AQ31" s="24">
        <v>1.3801958623393951E-4</v>
      </c>
    </row>
    <row r="32" spans="1:43" x14ac:dyDescent="0.25">
      <c r="A32" s="64"/>
      <c r="B32" s="64"/>
      <c r="C32" s="6" t="s">
        <v>53</v>
      </c>
      <c r="D32" s="25">
        <v>0</v>
      </c>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6.0688910163975152E-6</v>
      </c>
      <c r="AC32" s="25">
        <v>-6.193446095315025E-6</v>
      </c>
      <c r="AD32" s="25">
        <v>1.5281407113043599E-6</v>
      </c>
      <c r="AE32" s="25">
        <v>1.0716029802848581E-5</v>
      </c>
      <c r="AF32" s="25">
        <v>3.0762888880708772E-6</v>
      </c>
      <c r="AG32" s="25">
        <v>1.8438787834140768E-5</v>
      </c>
      <c r="AH32" s="25">
        <v>3.2221882954708292E-5</v>
      </c>
      <c r="AI32" s="25">
        <v>1.1079157414162211E-5</v>
      </c>
      <c r="AJ32" s="25">
        <v>2.6036601335155396E-5</v>
      </c>
      <c r="AK32" s="25">
        <v>3.0264832415971554E-5</v>
      </c>
      <c r="AL32" s="25">
        <v>3.6632776260647759E-5</v>
      </c>
      <c r="AM32" s="25">
        <v>1.030695006738469E-4</v>
      </c>
      <c r="AN32" s="25">
        <v>1.9988922169855705E-4</v>
      </c>
      <c r="AO32" s="25">
        <v>1.5806479106772464E-4</v>
      </c>
      <c r="AP32" s="25">
        <v>1.6856082464200561E-4</v>
      </c>
      <c r="AQ32" s="25">
        <v>1.5575776918219653E-4</v>
      </c>
    </row>
    <row r="33" spans="1:43" x14ac:dyDescent="0.25">
      <c r="A33" s="64"/>
      <c r="B33" s="64" t="s">
        <v>45</v>
      </c>
      <c r="C33" s="6" t="s">
        <v>42</v>
      </c>
      <c r="D33" s="24">
        <v>0</v>
      </c>
      <c r="E33" s="24">
        <v>0</v>
      </c>
      <c r="F33" s="24">
        <v>0</v>
      </c>
      <c r="G33" s="24">
        <v>0</v>
      </c>
      <c r="H33" s="24">
        <v>0</v>
      </c>
      <c r="I33" s="24">
        <v>0</v>
      </c>
      <c r="J33" s="24">
        <v>0</v>
      </c>
      <c r="K33" s="24">
        <v>0</v>
      </c>
      <c r="L33" s="24">
        <v>0</v>
      </c>
      <c r="M33" s="24">
        <v>0</v>
      </c>
      <c r="N33" s="24">
        <v>0</v>
      </c>
      <c r="O33" s="24">
        <v>0</v>
      </c>
      <c r="P33" s="24">
        <v>0</v>
      </c>
      <c r="Q33" s="24">
        <v>0</v>
      </c>
      <c r="R33" s="24">
        <v>0</v>
      </c>
      <c r="S33" s="24">
        <v>0</v>
      </c>
      <c r="T33" s="24">
        <v>0</v>
      </c>
      <c r="U33" s="24">
        <v>0</v>
      </c>
      <c r="V33" s="24">
        <v>0</v>
      </c>
      <c r="W33" s="24">
        <v>0</v>
      </c>
      <c r="X33" s="24">
        <v>0</v>
      </c>
      <c r="Y33" s="24">
        <v>0</v>
      </c>
      <c r="Z33" s="24">
        <v>0</v>
      </c>
      <c r="AA33" s="24">
        <v>0</v>
      </c>
      <c r="AB33" s="24">
        <v>-8.2137654062175436E-5</v>
      </c>
      <c r="AC33" s="24">
        <v>-3.7525564290707969E-5</v>
      </c>
      <c r="AD33" s="24">
        <v>-3.3023073693350113E-5</v>
      </c>
      <c r="AE33" s="24">
        <v>9.7497720989991876E-6</v>
      </c>
      <c r="AF33" s="24">
        <v>-1.0293413759210335E-4</v>
      </c>
      <c r="AG33" s="24">
        <v>-1.5289896436398998E-5</v>
      </c>
      <c r="AH33" s="24">
        <v>-1.0305453646108909E-5</v>
      </c>
      <c r="AI33" s="24">
        <v>3.8089433991084221E-5</v>
      </c>
      <c r="AJ33" s="24">
        <v>6.3602338609136666E-5</v>
      </c>
      <c r="AK33" s="24">
        <v>2.737975723277053E-5</v>
      </c>
      <c r="AL33" s="24">
        <v>-5.99661191427181E-5</v>
      </c>
      <c r="AM33" s="24">
        <v>-1.3568398295804585E-4</v>
      </c>
      <c r="AN33" s="24">
        <v>3.2934512075311062E-5</v>
      </c>
      <c r="AO33" s="24">
        <v>-1.5102943612432806E-4</v>
      </c>
      <c r="AP33" s="24">
        <v>5.635046230856311E-5</v>
      </c>
      <c r="AQ33" s="24">
        <v>-7.3226455253749823E-4</v>
      </c>
    </row>
    <row r="34" spans="1:43" x14ac:dyDescent="0.25">
      <c r="A34" s="64"/>
      <c r="B34" s="64"/>
      <c r="C34" s="6" t="s">
        <v>43</v>
      </c>
      <c r="D34" s="24">
        <v>0</v>
      </c>
      <c r="E34" s="24">
        <v>0</v>
      </c>
      <c r="F34" s="24">
        <v>0</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-1.6131009607622815E-5</v>
      </c>
      <c r="AC34" s="24">
        <v>-3.0603292914266333E-5</v>
      </c>
      <c r="AD34" s="24">
        <v>-1.5029558131041121E-5</v>
      </c>
      <c r="AE34" s="24">
        <v>8.6689968930020456E-6</v>
      </c>
      <c r="AF34" s="24">
        <v>-3.5533003942544994E-6</v>
      </c>
      <c r="AG34" s="24">
        <v>-3.1725720570419114E-5</v>
      </c>
      <c r="AH34" s="24">
        <v>-7.0680494127506321E-6</v>
      </c>
      <c r="AI34" s="24">
        <v>4.8234128459556658E-5</v>
      </c>
      <c r="AJ34" s="24">
        <v>-2.9411001444601403E-5</v>
      </c>
      <c r="AK34" s="24">
        <v>-5.2856105221210647E-5</v>
      </c>
      <c r="AL34" s="24">
        <v>-3.5327200531565239E-6</v>
      </c>
      <c r="AM34" s="24">
        <v>1.8319126023591537E-4</v>
      </c>
      <c r="AN34" s="24">
        <v>3.5813015131846981E-4</v>
      </c>
      <c r="AO34" s="24">
        <v>2.892732538655185E-4</v>
      </c>
      <c r="AP34" s="24">
        <v>-1.126861002536117E-4</v>
      </c>
      <c r="AQ34" s="24">
        <v>3.3466966342876603E-5</v>
      </c>
    </row>
    <row r="35" spans="1:43" x14ac:dyDescent="0.25">
      <c r="A35" s="64"/>
      <c r="B35" s="64"/>
      <c r="C35" s="6" t="s">
        <v>44</v>
      </c>
      <c r="D35" s="24">
        <v>0</v>
      </c>
      <c r="E35" s="24">
        <v>0</v>
      </c>
      <c r="F35" s="24">
        <v>0</v>
      </c>
      <c r="G35" s="24">
        <v>0</v>
      </c>
      <c r="H35" s="24">
        <v>0</v>
      </c>
      <c r="I35" s="24">
        <v>0</v>
      </c>
      <c r="J35" s="24">
        <v>0</v>
      </c>
      <c r="K35" s="24">
        <v>0</v>
      </c>
      <c r="L35" s="24">
        <v>0</v>
      </c>
      <c r="M35" s="24">
        <v>0</v>
      </c>
      <c r="N35" s="24">
        <v>0</v>
      </c>
      <c r="O35" s="24">
        <v>0</v>
      </c>
      <c r="P35" s="24">
        <v>0</v>
      </c>
      <c r="Q35" s="24">
        <v>0</v>
      </c>
      <c r="R35" s="24">
        <v>0</v>
      </c>
      <c r="S35" s="24">
        <v>0</v>
      </c>
      <c r="T35" s="24">
        <v>0</v>
      </c>
      <c r="U35" s="24">
        <v>0</v>
      </c>
      <c r="V35" s="24">
        <v>0</v>
      </c>
      <c r="W35" s="24">
        <v>0</v>
      </c>
      <c r="X35" s="24">
        <v>0</v>
      </c>
      <c r="Y35" s="24">
        <v>0</v>
      </c>
      <c r="Z35" s="24">
        <v>0</v>
      </c>
      <c r="AA35" s="24">
        <v>0</v>
      </c>
      <c r="AB35" s="24">
        <v>-1.5910291412901678E-5</v>
      </c>
      <c r="AC35" s="24">
        <v>9.9638643851207576E-6</v>
      </c>
      <c r="AD35" s="24">
        <v>-6.4532366208513992E-6</v>
      </c>
      <c r="AE35" s="24">
        <v>0</v>
      </c>
      <c r="AF35" s="24">
        <v>-9.9322948566848979E-6</v>
      </c>
      <c r="AG35" s="24">
        <v>-2.6372698981980136E-5</v>
      </c>
      <c r="AH35" s="24">
        <v>1.6629140240143059E-5</v>
      </c>
      <c r="AI35" s="24">
        <v>-3.2180669429449082E-5</v>
      </c>
      <c r="AJ35" s="24">
        <v>4.2688453101735746E-5</v>
      </c>
      <c r="AK35" s="24">
        <v>3.1452475309778904E-5</v>
      </c>
      <c r="AL35" s="24">
        <v>-5.2988884802207536E-5</v>
      </c>
      <c r="AM35" s="24">
        <v>1.5255675588066175E-4</v>
      </c>
      <c r="AN35" s="24">
        <v>1.8238250170177217E-4</v>
      </c>
      <c r="AO35" s="24">
        <v>9.7305640371692093E-5</v>
      </c>
      <c r="AP35" s="24">
        <v>-1.1582787977071352E-4</v>
      </c>
      <c r="AQ35" s="24">
        <v>-4.8710648871919116E-4</v>
      </c>
    </row>
    <row r="36" spans="1:43" x14ac:dyDescent="0.25">
      <c r="A36" s="64"/>
      <c r="B36" s="64"/>
      <c r="C36" s="6" t="s">
        <v>53</v>
      </c>
      <c r="D36" s="25">
        <v>0</v>
      </c>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-2.9171904024405393E-5</v>
      </c>
      <c r="AC36" s="25">
        <v>-2.0862662003073851E-5</v>
      </c>
      <c r="AD36" s="25">
        <v>-1.6061175231896208E-5</v>
      </c>
      <c r="AE36" s="25">
        <v>6.4367401773068877E-6</v>
      </c>
      <c r="AF36" s="25">
        <v>-2.3602696749724927E-5</v>
      </c>
      <c r="AG36" s="25">
        <v>-2.7181171883383648E-5</v>
      </c>
      <c r="AH36" s="25">
        <v>-9.4279497231397613E-7</v>
      </c>
      <c r="AI36" s="25">
        <v>2.2465467367283054E-5</v>
      </c>
      <c r="AJ36" s="25">
        <v>8.2801106222607501E-6</v>
      </c>
      <c r="AK36" s="25">
        <v>-1.3350207996198904E-5</v>
      </c>
      <c r="AL36" s="25">
        <v>-2.8516996589900145E-5</v>
      </c>
      <c r="AM36" s="25">
        <v>1.1162428515798517E-4</v>
      </c>
      <c r="AN36" s="25">
        <v>2.4684236176608643E-4</v>
      </c>
      <c r="AO36" s="25">
        <v>1.5136989757302821E-4</v>
      </c>
      <c r="AP36" s="25">
        <v>-8.1371257704576649E-5</v>
      </c>
      <c r="AQ36" s="25">
        <v>-2.5919660201612071E-4</v>
      </c>
    </row>
    <row r="37" spans="1:43" x14ac:dyDescent="0.25">
      <c r="A37" s="64"/>
      <c r="B37" s="64" t="s">
        <v>53</v>
      </c>
      <c r="C37" s="6" t="s">
        <v>42</v>
      </c>
      <c r="D37" s="24">
        <v>0</v>
      </c>
      <c r="E37" s="24">
        <v>0</v>
      </c>
      <c r="F37" s="24">
        <v>0</v>
      </c>
      <c r="G37" s="24">
        <v>0</v>
      </c>
      <c r="H37" s="24">
        <v>0</v>
      </c>
      <c r="I37" s="24">
        <v>0</v>
      </c>
      <c r="J37" s="24">
        <v>0</v>
      </c>
      <c r="K37" s="24">
        <v>0</v>
      </c>
      <c r="L37" s="24">
        <v>0</v>
      </c>
      <c r="M37" s="24">
        <v>0</v>
      </c>
      <c r="N37" s="24">
        <v>0</v>
      </c>
      <c r="O37" s="24">
        <v>0</v>
      </c>
      <c r="P37" s="24">
        <v>0</v>
      </c>
      <c r="Q37" s="24">
        <v>0</v>
      </c>
      <c r="R37" s="24">
        <v>0</v>
      </c>
      <c r="S37" s="24">
        <v>0</v>
      </c>
      <c r="T37" s="24">
        <v>0</v>
      </c>
      <c r="U37" s="24">
        <v>0</v>
      </c>
      <c r="V37" s="24">
        <v>0</v>
      </c>
      <c r="W37" s="24">
        <v>0</v>
      </c>
      <c r="X37" s="24">
        <v>0</v>
      </c>
      <c r="Y37" s="24">
        <v>0</v>
      </c>
      <c r="Z37" s="24">
        <v>0</v>
      </c>
      <c r="AA37" s="24">
        <v>0</v>
      </c>
      <c r="AB37" s="24">
        <v>-7.8050864516066021E-5</v>
      </c>
      <c r="AC37" s="24">
        <v>-4.4459264199159243E-5</v>
      </c>
      <c r="AD37" s="24">
        <v>-3.1259768677682764E-5</v>
      </c>
      <c r="AE37" s="24">
        <v>2.3045085405071219E-5</v>
      </c>
      <c r="AF37" s="24">
        <v>-1.0685057917869667E-4</v>
      </c>
      <c r="AG37" s="24">
        <v>-9.6275579217763863E-6</v>
      </c>
      <c r="AH37" s="24">
        <v>-1.4602306190880654E-5</v>
      </c>
      <c r="AI37" s="24">
        <v>1.1940013372901959E-5</v>
      </c>
      <c r="AJ37" s="24">
        <v>6.4773731475842311E-5</v>
      </c>
      <c r="AK37" s="24">
        <v>6.0540278744802833E-5</v>
      </c>
      <c r="AL37" s="24">
        <v>-5.6644119160398354E-5</v>
      </c>
      <c r="AM37" s="24">
        <v>-1.072128518190274E-4</v>
      </c>
      <c r="AN37" s="24">
        <v>5.3452353907967876E-5</v>
      </c>
      <c r="AO37" s="24">
        <v>-1.1055577308427544E-4</v>
      </c>
      <c r="AP37" s="24">
        <v>-1.3325930038887712E-5</v>
      </c>
      <c r="AQ37" s="24">
        <v>-7.9794839626212699E-4</v>
      </c>
    </row>
    <row r="38" spans="1:43" x14ac:dyDescent="0.25">
      <c r="A38" s="64"/>
      <c r="B38" s="64"/>
      <c r="C38" s="6" t="s">
        <v>43</v>
      </c>
      <c r="D38" s="24">
        <v>0</v>
      </c>
      <c r="E38" s="24">
        <v>0</v>
      </c>
      <c r="F38" s="24">
        <v>0</v>
      </c>
      <c r="G38" s="24">
        <v>0</v>
      </c>
      <c r="H38" s="24">
        <v>0</v>
      </c>
      <c r="I38" s="24">
        <v>0</v>
      </c>
      <c r="J38" s="24">
        <v>0</v>
      </c>
      <c r="K38" s="24">
        <v>0</v>
      </c>
      <c r="L38" s="24">
        <v>0</v>
      </c>
      <c r="M38" s="24">
        <v>0</v>
      </c>
      <c r="N38" s="24">
        <v>0</v>
      </c>
      <c r="O38" s="24">
        <v>0</v>
      </c>
      <c r="P38" s="24">
        <v>0</v>
      </c>
      <c r="Q38" s="24">
        <v>0</v>
      </c>
      <c r="R38" s="24">
        <v>0</v>
      </c>
      <c r="S38" s="24">
        <v>0</v>
      </c>
      <c r="T38" s="24">
        <v>0</v>
      </c>
      <c r="U38" s="24">
        <v>0</v>
      </c>
      <c r="V38" s="24">
        <v>0</v>
      </c>
      <c r="W38" s="24">
        <v>0</v>
      </c>
      <c r="X38" s="24">
        <v>0</v>
      </c>
      <c r="Y38" s="24">
        <v>0</v>
      </c>
      <c r="Z38" s="24">
        <v>0</v>
      </c>
      <c r="AA38" s="24">
        <v>0</v>
      </c>
      <c r="AB38" s="24">
        <v>-1.0196746218271713E-5</v>
      </c>
      <c r="AC38" s="24">
        <v>-2.2700778369633134E-5</v>
      </c>
      <c r="AD38" s="24">
        <v>-3.9330283925220755E-6</v>
      </c>
      <c r="AE38" s="24">
        <v>8.1086340735225804E-6</v>
      </c>
      <c r="AF38" s="24">
        <v>-1.3798261143671553E-6</v>
      </c>
      <c r="AG38" s="24">
        <v>-2.0560140466918675E-5</v>
      </c>
      <c r="AH38" s="24">
        <v>2.3340362901524969E-5</v>
      </c>
      <c r="AI38" s="24">
        <v>4.9065230690814587E-5</v>
      </c>
      <c r="AJ38" s="24">
        <v>-1.4846848014116176E-5</v>
      </c>
      <c r="AK38" s="24">
        <v>-3.5921403968131038E-5</v>
      </c>
      <c r="AL38" s="24">
        <v>3.565751777045989E-5</v>
      </c>
      <c r="AM38" s="24">
        <v>1.7339321178910794E-4</v>
      </c>
      <c r="AN38" s="24">
        <v>3.4750839146213686E-4</v>
      </c>
      <c r="AO38" s="24">
        <v>2.7300776357264134E-4</v>
      </c>
      <c r="AP38" s="24">
        <v>9.1985802648242299E-6</v>
      </c>
      <c r="AQ38" s="24">
        <v>1.0649452781974489E-4</v>
      </c>
    </row>
    <row r="39" spans="1:43" x14ac:dyDescent="0.25">
      <c r="A39" s="64"/>
      <c r="B39" s="64"/>
      <c r="C39" s="6" t="s">
        <v>44</v>
      </c>
      <c r="D39" s="24">
        <v>0</v>
      </c>
      <c r="E39" s="24">
        <v>0</v>
      </c>
      <c r="F39" s="24">
        <v>0</v>
      </c>
      <c r="G39" s="24">
        <v>0</v>
      </c>
      <c r="H39" s="24">
        <v>0</v>
      </c>
      <c r="I39" s="24">
        <v>0</v>
      </c>
      <c r="J39" s="24">
        <v>0</v>
      </c>
      <c r="K39" s="24">
        <v>0</v>
      </c>
      <c r="L39" s="24">
        <v>0</v>
      </c>
      <c r="M39" s="24">
        <v>0</v>
      </c>
      <c r="N39" s="24">
        <v>0</v>
      </c>
      <c r="O39" s="24">
        <v>0</v>
      </c>
      <c r="P39" s="24">
        <v>0</v>
      </c>
      <c r="Q39" s="24">
        <v>0</v>
      </c>
      <c r="R39" s="24">
        <v>0</v>
      </c>
      <c r="S39" s="24">
        <v>0</v>
      </c>
      <c r="T39" s="24">
        <v>0</v>
      </c>
      <c r="U39" s="24">
        <v>0</v>
      </c>
      <c r="V39" s="24">
        <v>0</v>
      </c>
      <c r="W39" s="24">
        <v>0</v>
      </c>
      <c r="X39" s="24">
        <v>0</v>
      </c>
      <c r="Y39" s="24">
        <v>0</v>
      </c>
      <c r="Z39" s="24">
        <v>0</v>
      </c>
      <c r="AA39" s="24">
        <v>0</v>
      </c>
      <c r="AB39" s="24">
        <v>-3.7659629755770752E-6</v>
      </c>
      <c r="AC39" s="24">
        <v>0</v>
      </c>
      <c r="AD39" s="24">
        <v>-8.8786967088472224E-6</v>
      </c>
      <c r="AE39" s="24">
        <v>3.8274288862716332E-6</v>
      </c>
      <c r="AF39" s="24">
        <v>0</v>
      </c>
      <c r="AG39" s="24">
        <v>0</v>
      </c>
      <c r="AH39" s="24">
        <v>7.7060600456313466E-6</v>
      </c>
      <c r="AI39" s="24">
        <v>-8.0333329762760641E-6</v>
      </c>
      <c r="AJ39" s="24">
        <v>2.9380430589309725E-5</v>
      </c>
      <c r="AK39" s="24">
        <v>2.2457359089456119E-5</v>
      </c>
      <c r="AL39" s="24">
        <v>-2.6210225982037372E-5</v>
      </c>
      <c r="AM39" s="24">
        <v>1.1046186868846064E-4</v>
      </c>
      <c r="AN39" s="24">
        <v>1.6671502675080774E-4</v>
      </c>
      <c r="AO39" s="24">
        <v>1.156551604941658E-4</v>
      </c>
      <c r="AP39" s="24">
        <v>2.0234338937719087E-5</v>
      </c>
      <c r="AQ39" s="24">
        <v>-1.0485558061856803E-4</v>
      </c>
    </row>
    <row r="40" spans="1:43" x14ac:dyDescent="0.25">
      <c r="A40" s="65"/>
      <c r="B40" s="65"/>
      <c r="C40" s="14" t="s">
        <v>53</v>
      </c>
      <c r="D40" s="26">
        <v>0</v>
      </c>
      <c r="E40" s="26">
        <v>0</v>
      </c>
      <c r="F40" s="26">
        <v>0</v>
      </c>
      <c r="G40" s="26">
        <v>0</v>
      </c>
      <c r="H40" s="26">
        <v>0</v>
      </c>
      <c r="I40" s="26">
        <v>0</v>
      </c>
      <c r="J40" s="26">
        <v>0</v>
      </c>
      <c r="K40" s="26">
        <v>0</v>
      </c>
      <c r="L40" s="26">
        <v>0</v>
      </c>
      <c r="M40" s="26">
        <v>0</v>
      </c>
      <c r="N40" s="26">
        <v>0</v>
      </c>
      <c r="O40" s="26">
        <v>0</v>
      </c>
      <c r="P40" s="26">
        <v>0</v>
      </c>
      <c r="Q40" s="26">
        <v>0</v>
      </c>
      <c r="R40" s="26">
        <v>0</v>
      </c>
      <c r="S40" s="26">
        <v>0</v>
      </c>
      <c r="T40" s="26">
        <v>0</v>
      </c>
      <c r="U40" s="26">
        <v>0</v>
      </c>
      <c r="V40" s="26">
        <v>0</v>
      </c>
      <c r="W40" s="26">
        <v>0</v>
      </c>
      <c r="X40" s="26">
        <v>0</v>
      </c>
      <c r="Y40" s="26">
        <v>0</v>
      </c>
      <c r="Z40" s="26">
        <v>0</v>
      </c>
      <c r="AA40" s="26">
        <v>0</v>
      </c>
      <c r="AB40" s="26">
        <v>-1.6441923836651995E-5</v>
      </c>
      <c r="AC40" s="26">
        <v>-1.5443644425516823E-5</v>
      </c>
      <c r="AD40" s="26">
        <v>-9.5768982679711456E-6</v>
      </c>
      <c r="AE40" s="26">
        <v>8.0425843351772386E-6</v>
      </c>
      <c r="AF40" s="26">
        <v>-1.3455525101901955E-5</v>
      </c>
      <c r="AG40" s="26">
        <v>-9.8968572820323786E-6</v>
      </c>
      <c r="AH40" s="26">
        <v>1.1679466388470061E-5</v>
      </c>
      <c r="AI40" s="26">
        <v>1.7873272117441275E-5</v>
      </c>
      <c r="AJ40" s="26">
        <v>1.4943653803722867E-5</v>
      </c>
      <c r="AK40" s="26">
        <v>2.8020450446586409E-6</v>
      </c>
      <c r="AL40" s="26">
        <v>-4.0178576553584477E-6</v>
      </c>
      <c r="AM40" s="26">
        <v>1.0845273904980246E-4</v>
      </c>
      <c r="AN40" s="26">
        <v>2.2937186175009394E-4</v>
      </c>
      <c r="AO40" s="26">
        <v>1.5388821303718991E-4</v>
      </c>
      <c r="AP40" s="26">
        <v>1.1255893163530928E-5</v>
      </c>
      <c r="AQ40" s="26">
        <v>-1.0223732228320515E-4</v>
      </c>
    </row>
    <row r="41" spans="1:43" x14ac:dyDescent="0.25">
      <c r="A41" s="17" t="s">
        <v>54</v>
      </c>
    </row>
    <row r="42" spans="1:43" x14ac:dyDescent="0.25">
      <c r="A42" s="30" t="str">
        <f xml:space="preserve"> "(1) Lecture : le dénombrement des patients de l'ensemble du régime agricole ayant eu des soins en "&amp;TEXT($AQ$4,"mmmm aaaa")&amp;" a été révisé de "&amp;ROUND($AQ$40*100,3)&amp;" % par rapport aux données publiées le mois précédent. "</f>
        <v xml:space="preserve">(1) Lecture : le dénombrement des patients de l'ensemble du régime agricole ayant eu des soins en avril 2026 a été révisé de -0,01 % par rapport aux données publiées le mois précédent. </v>
      </c>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2.5625"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E1E7E-33BD-4939-8730-7A83B922D1B7}">
  <sheetPr codeName="Feuil9">
    <tabColor theme="8" tint="-0.499984740745262"/>
  </sheetPr>
  <dimension ref="A1:AQ43"/>
  <sheetViews>
    <sheetView showGridLines="0" zoomScaleNormal="100" workbookViewId="0">
      <pane xSplit="2" ySplit="4" topLeftCell="AD5" activePane="bottomRight" state="frozen"/>
      <selection activeCell="AJ12" sqref="AJ12"/>
      <selection pane="topRight" activeCell="AJ12" sqref="AJ12"/>
      <selection pane="bottomLeft" activeCell="AJ12" sqref="AJ12"/>
      <selection pane="bottomRight" activeCell="AM18" sqref="AM18"/>
    </sheetView>
  </sheetViews>
  <sheetFormatPr baseColWidth="10" defaultColWidth="11.42578125" defaultRowHeight="15" x14ac:dyDescent="0.25"/>
  <cols>
    <col min="1" max="1" width="20.5703125" style="6" bestFit="1" customWidth="1"/>
    <col min="2" max="2" width="23.85546875" style="6" customWidth="1"/>
    <col min="3" max="3" width="15.140625" style="6" customWidth="1"/>
    <col min="4" max="8" width="11.42578125" style="6"/>
    <col min="9" max="9" width="11.7109375" style="6" customWidth="1"/>
    <col min="10" max="16384" width="11.42578125" style="6"/>
  </cols>
  <sheetData>
    <row r="1" spans="1:43" ht="21" x14ac:dyDescent="0.3">
      <c r="A1" s="29" t="s">
        <v>60</v>
      </c>
      <c r="B1" s="27"/>
      <c r="C1" s="27"/>
      <c r="D1" s="27"/>
      <c r="E1" s="27"/>
      <c r="F1" s="27"/>
      <c r="G1" s="27"/>
      <c r="H1" s="27"/>
      <c r="I1" s="27"/>
      <c r="J1" s="27"/>
    </row>
    <row r="2" spans="1:43" s="12" customFormat="1" ht="18.75" x14ac:dyDescent="0.3">
      <c r="A2" s="11" t="s">
        <v>57</v>
      </c>
      <c r="B2" s="27"/>
      <c r="C2" s="27"/>
      <c r="D2" s="27"/>
      <c r="E2" s="27"/>
      <c r="F2" s="27"/>
      <c r="G2" s="27"/>
      <c r="H2" s="27"/>
      <c r="I2" s="27"/>
      <c r="J2" s="27"/>
    </row>
    <row r="3" spans="1:43" ht="19.5" thickBot="1" x14ac:dyDescent="0.35">
      <c r="A3" s="11" t="s">
        <v>58</v>
      </c>
      <c r="B3" s="28"/>
      <c r="C3" s="28"/>
      <c r="D3" s="28"/>
      <c r="E3" s="28"/>
      <c r="F3" s="28"/>
      <c r="G3" s="28"/>
      <c r="H3" s="28"/>
      <c r="I3" s="28"/>
      <c r="J3" s="28"/>
    </row>
    <row r="4" spans="1:43" s="7" customFormat="1" ht="39.75" customHeight="1" thickBot="1" x14ac:dyDescent="0.3">
      <c r="A4" s="8" t="s">
        <v>47</v>
      </c>
      <c r="B4" s="13" t="s">
        <v>46</v>
      </c>
      <c r="C4" s="8" t="s">
        <v>48</v>
      </c>
      <c r="D4" s="8">
        <v>44927</v>
      </c>
      <c r="E4" s="8">
        <v>44958</v>
      </c>
      <c r="F4" s="8">
        <v>44986</v>
      </c>
      <c r="G4" s="8">
        <v>45017</v>
      </c>
      <c r="H4" s="8">
        <v>45047</v>
      </c>
      <c r="I4" s="8">
        <v>45078</v>
      </c>
      <c r="J4" s="8">
        <v>45108</v>
      </c>
      <c r="K4" s="8">
        <v>45139</v>
      </c>
      <c r="L4" s="8">
        <v>45170</v>
      </c>
      <c r="M4" s="8">
        <v>45200</v>
      </c>
      <c r="N4" s="8">
        <v>45231</v>
      </c>
      <c r="O4" s="8">
        <v>45261</v>
      </c>
      <c r="P4" s="8">
        <v>45292</v>
      </c>
      <c r="Q4" s="8">
        <v>45323</v>
      </c>
      <c r="R4" s="8">
        <v>45352</v>
      </c>
      <c r="S4" s="8">
        <v>45383</v>
      </c>
      <c r="T4" s="8">
        <v>45413</v>
      </c>
      <c r="U4" s="8">
        <v>45444</v>
      </c>
      <c r="V4" s="8">
        <v>45474</v>
      </c>
      <c r="W4" s="8">
        <v>45505</v>
      </c>
      <c r="X4" s="8">
        <v>45536</v>
      </c>
      <c r="Y4" s="8">
        <v>45566</v>
      </c>
      <c r="Z4" s="8">
        <v>45597</v>
      </c>
      <c r="AA4" s="8">
        <v>45627</v>
      </c>
      <c r="AB4" s="8">
        <v>45658</v>
      </c>
      <c r="AC4" s="8">
        <v>45689</v>
      </c>
      <c r="AD4" s="8">
        <v>45717</v>
      </c>
      <c r="AE4" s="8">
        <v>45748</v>
      </c>
      <c r="AF4" s="8">
        <v>45778</v>
      </c>
      <c r="AG4" s="8">
        <v>45809</v>
      </c>
      <c r="AH4" s="8">
        <v>45839</v>
      </c>
      <c r="AI4" s="8">
        <v>45870</v>
      </c>
      <c r="AJ4" s="8">
        <v>45901</v>
      </c>
      <c r="AK4" s="8">
        <v>45931</v>
      </c>
      <c r="AL4" s="8">
        <v>45962</v>
      </c>
      <c r="AM4" s="8">
        <v>45992</v>
      </c>
      <c r="AN4" s="8">
        <v>46023</v>
      </c>
      <c r="AO4" s="8">
        <v>46054</v>
      </c>
      <c r="AP4" s="8">
        <v>46082</v>
      </c>
      <c r="AQ4" s="8">
        <v>46113</v>
      </c>
    </row>
    <row r="5" spans="1:43" x14ac:dyDescent="0.25">
      <c r="A5" s="66" t="s">
        <v>49</v>
      </c>
      <c r="B5" s="66" t="s">
        <v>41</v>
      </c>
      <c r="C5" s="16" t="s">
        <v>42</v>
      </c>
      <c r="D5" s="24">
        <v>0</v>
      </c>
      <c r="E5" s="24">
        <v>0</v>
      </c>
      <c r="F5" s="24">
        <v>0</v>
      </c>
      <c r="G5" s="24">
        <v>0</v>
      </c>
      <c r="H5" s="24">
        <v>0</v>
      </c>
      <c r="I5" s="24">
        <v>0</v>
      </c>
      <c r="J5" s="24">
        <v>0</v>
      </c>
      <c r="K5" s="24">
        <v>0</v>
      </c>
      <c r="L5" s="24">
        <v>0</v>
      </c>
      <c r="M5" s="24">
        <v>0</v>
      </c>
      <c r="N5" s="24">
        <v>0</v>
      </c>
      <c r="O5" s="24">
        <v>0</v>
      </c>
      <c r="P5" s="24">
        <v>0</v>
      </c>
      <c r="Q5" s="24">
        <v>0</v>
      </c>
      <c r="R5" s="24">
        <v>0</v>
      </c>
      <c r="S5" s="24">
        <v>0</v>
      </c>
      <c r="T5" s="24">
        <v>0</v>
      </c>
      <c r="U5" s="24">
        <v>0</v>
      </c>
      <c r="V5" s="24">
        <v>0</v>
      </c>
      <c r="W5" s="24">
        <v>0</v>
      </c>
      <c r="X5" s="24">
        <v>0</v>
      </c>
      <c r="Y5" s="24">
        <v>0</v>
      </c>
      <c r="Z5" s="24">
        <v>0</v>
      </c>
      <c r="AA5" s="24">
        <v>0</v>
      </c>
      <c r="AB5" s="24">
        <v>0</v>
      </c>
      <c r="AC5" s="24">
        <v>0</v>
      </c>
      <c r="AD5" s="24">
        <v>0</v>
      </c>
      <c r="AE5" s="24">
        <v>0</v>
      </c>
      <c r="AF5" s="24">
        <v>0</v>
      </c>
      <c r="AG5" s="24">
        <v>0</v>
      </c>
      <c r="AH5" s="24">
        <v>0</v>
      </c>
      <c r="AI5" s="24">
        <v>0</v>
      </c>
      <c r="AJ5" s="24">
        <v>0</v>
      </c>
      <c r="AK5" s="24">
        <v>0</v>
      </c>
      <c r="AL5" s="24">
        <v>0</v>
      </c>
      <c r="AM5" s="24">
        <v>0</v>
      </c>
      <c r="AN5" s="24">
        <v>0</v>
      </c>
      <c r="AO5" s="24">
        <v>0</v>
      </c>
      <c r="AP5" s="24">
        <v>2.5953802232026035E-4</v>
      </c>
      <c r="AQ5" s="24">
        <v>7.7720207253895168E-4</v>
      </c>
    </row>
    <row r="6" spans="1:43" x14ac:dyDescent="0.25">
      <c r="A6" s="64"/>
      <c r="B6" s="64"/>
      <c r="C6" s="6" t="s">
        <v>43</v>
      </c>
      <c r="D6" s="24">
        <v>0</v>
      </c>
      <c r="E6" s="24">
        <v>0</v>
      </c>
      <c r="F6" s="24">
        <v>0</v>
      </c>
      <c r="G6" s="24">
        <v>0</v>
      </c>
      <c r="H6" s="24">
        <v>0</v>
      </c>
      <c r="I6" s="24">
        <v>0</v>
      </c>
      <c r="J6" s="24">
        <v>0</v>
      </c>
      <c r="K6" s="24">
        <v>0</v>
      </c>
      <c r="L6" s="24">
        <v>0</v>
      </c>
      <c r="M6" s="24">
        <v>0</v>
      </c>
      <c r="N6" s="24">
        <v>0</v>
      </c>
      <c r="O6" s="24">
        <v>0</v>
      </c>
      <c r="P6" s="24">
        <v>0</v>
      </c>
      <c r="Q6" s="24">
        <v>0</v>
      </c>
      <c r="R6" s="24">
        <v>0</v>
      </c>
      <c r="S6" s="24">
        <v>0</v>
      </c>
      <c r="T6" s="24">
        <v>0</v>
      </c>
      <c r="U6" s="24">
        <v>0</v>
      </c>
      <c r="V6" s="24">
        <v>0</v>
      </c>
      <c r="W6" s="24">
        <v>0</v>
      </c>
      <c r="X6" s="24">
        <v>0</v>
      </c>
      <c r="Y6" s="24">
        <v>0</v>
      </c>
      <c r="Z6" s="24">
        <v>0</v>
      </c>
      <c r="AA6" s="24">
        <v>0</v>
      </c>
      <c r="AB6" s="24">
        <v>1.868495300727524E-5</v>
      </c>
      <c r="AC6" s="24">
        <v>1.8711874555599195E-5</v>
      </c>
      <c r="AD6" s="24">
        <v>3.7439862221377851E-5</v>
      </c>
      <c r="AE6" s="24">
        <v>3.7459496919023394E-5</v>
      </c>
      <c r="AF6" s="24">
        <v>3.7528380838036668E-5</v>
      </c>
      <c r="AG6" s="24">
        <v>5.6356019762171528E-5</v>
      </c>
      <c r="AH6" s="24">
        <v>7.5264366085958656E-5</v>
      </c>
      <c r="AI6" s="24">
        <v>5.6644386541293557E-5</v>
      </c>
      <c r="AJ6" s="24">
        <v>0</v>
      </c>
      <c r="AK6" s="24">
        <v>1.8896090398845544E-5</v>
      </c>
      <c r="AL6" s="24">
        <v>1.8888951851980806E-5</v>
      </c>
      <c r="AM6" s="24">
        <v>3.7742258119255467E-5</v>
      </c>
      <c r="AN6" s="24">
        <v>1.8897518755789378E-4</v>
      </c>
      <c r="AO6" s="24">
        <v>1.3227513227520582E-4</v>
      </c>
      <c r="AP6" s="24">
        <v>3.023317334944764E-4</v>
      </c>
      <c r="AQ6" s="24">
        <v>4.7329660551675978E-4</v>
      </c>
    </row>
    <row r="7" spans="1:43" x14ac:dyDescent="0.25">
      <c r="A7" s="64"/>
      <c r="B7" s="64"/>
      <c r="C7" s="6" t="s">
        <v>44</v>
      </c>
      <c r="D7" s="24">
        <v>0</v>
      </c>
      <c r="E7" s="24">
        <v>0</v>
      </c>
      <c r="F7" s="24">
        <v>0</v>
      </c>
      <c r="G7" s="24">
        <v>0</v>
      </c>
      <c r="H7" s="24">
        <v>0</v>
      </c>
      <c r="I7" s="24">
        <v>0</v>
      </c>
      <c r="J7" s="24">
        <v>0</v>
      </c>
      <c r="K7" s="24">
        <v>0</v>
      </c>
      <c r="L7" s="24">
        <v>0</v>
      </c>
      <c r="M7" s="24">
        <v>0</v>
      </c>
      <c r="N7" s="24">
        <v>0</v>
      </c>
      <c r="O7" s="24">
        <v>0</v>
      </c>
      <c r="P7" s="24">
        <v>0</v>
      </c>
      <c r="Q7" s="24">
        <v>0</v>
      </c>
      <c r="R7" s="24">
        <v>0</v>
      </c>
      <c r="S7" s="24">
        <v>0</v>
      </c>
      <c r="T7" s="24">
        <v>0</v>
      </c>
      <c r="U7" s="24">
        <v>0</v>
      </c>
      <c r="V7" s="24">
        <v>0</v>
      </c>
      <c r="W7" s="24">
        <v>0</v>
      </c>
      <c r="X7" s="24">
        <v>0</v>
      </c>
      <c r="Y7" s="24">
        <v>0</v>
      </c>
      <c r="Z7" s="24">
        <v>0</v>
      </c>
      <c r="AA7" s="24">
        <v>0</v>
      </c>
      <c r="AB7" s="24">
        <v>8.815621280966468E-6</v>
      </c>
      <c r="AC7" s="24">
        <v>5.8919186443073812E-6</v>
      </c>
      <c r="AD7" s="24">
        <v>5.9019857230335759E-6</v>
      </c>
      <c r="AE7" s="24">
        <v>1.1829979534194734E-5</v>
      </c>
      <c r="AF7" s="24">
        <v>8.8898371382040153E-6</v>
      </c>
      <c r="AG7" s="24">
        <v>8.9047987961166086E-6</v>
      </c>
      <c r="AH7" s="24">
        <v>1.1897149145623231E-5</v>
      </c>
      <c r="AI7" s="24">
        <v>2.0872655926096328E-5</v>
      </c>
      <c r="AJ7" s="24">
        <v>2.3899788188064264E-5</v>
      </c>
      <c r="AK7" s="24">
        <v>1.7977959022141832E-5</v>
      </c>
      <c r="AL7" s="24">
        <v>1.5028780113945928E-5</v>
      </c>
      <c r="AM7" s="24">
        <v>1.5088554727649139E-5</v>
      </c>
      <c r="AN7" s="24">
        <v>2.7310465370300463E-5</v>
      </c>
      <c r="AO7" s="24">
        <v>4.2609010588279261E-5</v>
      </c>
      <c r="AP7" s="24">
        <v>6.7047619047633233E-5</v>
      </c>
      <c r="AQ7" s="24">
        <v>9.7728723388090799E-5</v>
      </c>
    </row>
    <row r="8" spans="1:43" x14ac:dyDescent="0.25">
      <c r="A8" s="64"/>
      <c r="B8" s="64"/>
      <c r="C8" s="9" t="s">
        <v>53</v>
      </c>
      <c r="D8" s="25">
        <v>0</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1.00583636550855E-5</v>
      </c>
      <c r="AC8" s="25">
        <v>7.5614938486179284E-6</v>
      </c>
      <c r="AD8" s="25">
        <v>1.0097287363786123E-5</v>
      </c>
      <c r="AE8" s="25">
        <v>1.517531280104123E-5</v>
      </c>
      <c r="AF8" s="25">
        <v>1.2669710775847776E-5</v>
      </c>
      <c r="AG8" s="25">
        <v>1.5228310444426185E-5</v>
      </c>
      <c r="AH8" s="25">
        <v>2.0344069068034543E-5</v>
      </c>
      <c r="AI8" s="25">
        <v>2.5498040475691042E-5</v>
      </c>
      <c r="AJ8" s="25">
        <v>2.0435741089341874E-5</v>
      </c>
      <c r="AK8" s="25">
        <v>1.7924542796032839E-5</v>
      </c>
      <c r="AL8" s="25">
        <v>1.5404325020895726E-5</v>
      </c>
      <c r="AM8" s="25">
        <v>1.8030595344553646E-5</v>
      </c>
      <c r="AN8" s="25">
        <v>4.9183043757450307E-5</v>
      </c>
      <c r="AO8" s="25">
        <v>5.4497892748139876E-5</v>
      </c>
      <c r="AP8" s="25">
        <v>1.0132501948567629E-4</v>
      </c>
      <c r="AQ8" s="25">
        <v>1.5620200042687493E-4</v>
      </c>
    </row>
    <row r="9" spans="1:43" x14ac:dyDescent="0.25">
      <c r="A9" s="64"/>
      <c r="B9" s="64" t="s">
        <v>45</v>
      </c>
      <c r="C9" s="6" t="s">
        <v>42</v>
      </c>
      <c r="D9" s="24">
        <v>0</v>
      </c>
      <c r="E9" s="24">
        <v>0</v>
      </c>
      <c r="F9" s="24">
        <v>0</v>
      </c>
      <c r="G9" s="24">
        <v>0</v>
      </c>
      <c r="H9" s="24">
        <v>0</v>
      </c>
      <c r="I9" s="24">
        <v>0</v>
      </c>
      <c r="J9" s="24">
        <v>0</v>
      </c>
      <c r="K9" s="24">
        <v>0</v>
      </c>
      <c r="L9" s="24">
        <v>0</v>
      </c>
      <c r="M9" s="24">
        <v>0</v>
      </c>
      <c r="N9" s="24">
        <v>0</v>
      </c>
      <c r="O9" s="24">
        <v>0</v>
      </c>
      <c r="P9" s="24">
        <v>0</v>
      </c>
      <c r="Q9" s="24">
        <v>0</v>
      </c>
      <c r="R9" s="24">
        <v>0</v>
      </c>
      <c r="S9" s="24">
        <v>0</v>
      </c>
      <c r="T9" s="24">
        <v>0</v>
      </c>
      <c r="U9" s="24">
        <v>0</v>
      </c>
      <c r="V9" s="24">
        <v>0</v>
      </c>
      <c r="W9" s="24">
        <v>0</v>
      </c>
      <c r="X9" s="24">
        <v>0</v>
      </c>
      <c r="Y9" s="24">
        <v>0</v>
      </c>
      <c r="Z9" s="24">
        <v>0</v>
      </c>
      <c r="AA9" s="24">
        <v>0</v>
      </c>
      <c r="AB9" s="24">
        <v>1.6132805252810911E-5</v>
      </c>
      <c r="AC9" s="24">
        <v>3.2367173212977107E-5</v>
      </c>
      <c r="AD9" s="24">
        <v>3.2440411019907245E-5</v>
      </c>
      <c r="AE9" s="24">
        <v>4.877335024144891E-5</v>
      </c>
      <c r="AF9" s="24">
        <v>4.0689110780256499E-5</v>
      </c>
      <c r="AG9" s="24">
        <v>3.2615254154322315E-5</v>
      </c>
      <c r="AH9" s="24">
        <v>1.6340803804082427E-5</v>
      </c>
      <c r="AI9" s="24">
        <v>0</v>
      </c>
      <c r="AJ9" s="24">
        <v>2.462467885311348E-5</v>
      </c>
      <c r="AK9" s="24">
        <v>3.2895548409905828E-5</v>
      </c>
      <c r="AL9" s="24">
        <v>5.7640209810472243E-5</v>
      </c>
      <c r="AM9" s="24">
        <v>3.2934279645013831E-5</v>
      </c>
      <c r="AN9" s="24">
        <v>5.7833077215407869E-5</v>
      </c>
      <c r="AO9" s="24">
        <v>1.1592378838942707E-4</v>
      </c>
      <c r="AP9" s="24">
        <v>3.3124373742365876E-5</v>
      </c>
      <c r="AQ9" s="24">
        <v>9.1119946984852263E-5</v>
      </c>
    </row>
    <row r="10" spans="1:43" x14ac:dyDescent="0.25">
      <c r="A10" s="64"/>
      <c r="B10" s="64"/>
      <c r="C10" s="6" t="s">
        <v>43</v>
      </c>
      <c r="D10" s="24">
        <v>0</v>
      </c>
      <c r="E10" s="24">
        <v>0</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3.0438713172875609E-5</v>
      </c>
      <c r="AC10" s="24">
        <v>2.4413764480479827E-5</v>
      </c>
      <c r="AD10" s="24">
        <v>1.8357044515804333E-5</v>
      </c>
      <c r="AE10" s="24">
        <v>-6.1358727665439261E-6</v>
      </c>
      <c r="AF10" s="24">
        <v>-1.2311025754718763E-5</v>
      </c>
      <c r="AG10" s="24">
        <v>-3.085039102868059E-5</v>
      </c>
      <c r="AH10" s="24">
        <v>-4.3302629706865048E-5</v>
      </c>
      <c r="AI10" s="24">
        <v>-3.4092670075924758E-5</v>
      </c>
      <c r="AJ10" s="24">
        <v>-2.4825754237456366E-5</v>
      </c>
      <c r="AK10" s="24">
        <v>9.3336693454126873E-6</v>
      </c>
      <c r="AL10" s="24">
        <v>3.1143528063104498E-6</v>
      </c>
      <c r="AM10" s="24">
        <v>3.1212252681989128E-5</v>
      </c>
      <c r="AN10" s="24">
        <v>2.5037713055287014E-5</v>
      </c>
      <c r="AO10" s="24">
        <v>9.4156934501210543E-5</v>
      </c>
      <c r="AP10" s="24">
        <v>1.5736384093578693E-5</v>
      </c>
      <c r="AQ10" s="24">
        <v>5.3643667207392554E-5</v>
      </c>
    </row>
    <row r="11" spans="1:43" x14ac:dyDescent="0.25">
      <c r="A11" s="64"/>
      <c r="B11" s="64"/>
      <c r="C11" s="6" t="s">
        <v>44</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-8.9345144761443507E-6</v>
      </c>
      <c r="AC11" s="24">
        <v>-4.4812705297658795E-6</v>
      </c>
      <c r="AD11" s="24">
        <v>-4.4981625005879877E-6</v>
      </c>
      <c r="AE11" s="24">
        <v>-1.8057141825345013E-5</v>
      </c>
      <c r="AF11" s="24">
        <v>-4.5264639716435795E-6</v>
      </c>
      <c r="AG11" s="24">
        <v>0</v>
      </c>
      <c r="AH11" s="24">
        <v>-4.5538792220467528E-6</v>
      </c>
      <c r="AI11" s="24">
        <v>-9.128501921584764E-6</v>
      </c>
      <c r="AJ11" s="24">
        <v>-9.151140232033228E-6</v>
      </c>
      <c r="AK11" s="24">
        <v>1.3770121590095385E-5</v>
      </c>
      <c r="AL11" s="24">
        <v>0</v>
      </c>
      <c r="AM11" s="24">
        <v>-1.3829027127987281E-5</v>
      </c>
      <c r="AN11" s="24">
        <v>-2.7768007552886331E-5</v>
      </c>
      <c r="AO11" s="24">
        <v>-6.0380022572803504E-5</v>
      </c>
      <c r="AP11" s="24">
        <v>-1.026243854198583E-4</v>
      </c>
      <c r="AQ11" s="24">
        <v>-1.732128645662856E-4</v>
      </c>
    </row>
    <row r="12" spans="1:43" x14ac:dyDescent="0.25">
      <c r="A12" s="64"/>
      <c r="B12" s="64"/>
      <c r="C12" s="9" t="s">
        <v>53</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1.4785222465896197E-5</v>
      </c>
      <c r="AC12" s="25">
        <v>1.6310383635032011E-5</v>
      </c>
      <c r="AD12" s="25">
        <v>1.3383576270120656E-5</v>
      </c>
      <c r="AE12" s="25">
        <v>0</v>
      </c>
      <c r="AF12" s="25">
        <v>0</v>
      </c>
      <c r="AG12" s="25">
        <v>-8.9956640899613305E-6</v>
      </c>
      <c r="AH12" s="25">
        <v>-1.9540292082287358E-5</v>
      </c>
      <c r="AI12" s="25">
        <v>-1.9588107306622859E-5</v>
      </c>
      <c r="AJ12" s="25">
        <v>-1.0564012634550757E-5</v>
      </c>
      <c r="AK12" s="25">
        <v>1.5131408719115669E-5</v>
      </c>
      <c r="AL12" s="25">
        <v>1.2121193755820769E-5</v>
      </c>
      <c r="AM12" s="25">
        <v>1.669763318634665E-5</v>
      </c>
      <c r="AN12" s="25">
        <v>1.3706307337990609E-5</v>
      </c>
      <c r="AO12" s="25">
        <v>4.7350726833705892E-5</v>
      </c>
      <c r="AP12" s="25">
        <v>-1.9912202504079879E-5</v>
      </c>
      <c r="AQ12" s="25">
        <v>-1.3819874822629252E-5</v>
      </c>
    </row>
    <row r="13" spans="1:43" x14ac:dyDescent="0.25">
      <c r="A13" s="64"/>
      <c r="B13" s="64" t="s">
        <v>53</v>
      </c>
      <c r="C13" s="6" t="s">
        <v>42</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1.564626914718481E-5</v>
      </c>
      <c r="AC13" s="24">
        <v>3.1387565815776952E-5</v>
      </c>
      <c r="AD13" s="24">
        <v>3.1456185465739139E-5</v>
      </c>
      <c r="AE13" s="24">
        <v>4.7288031399306263E-5</v>
      </c>
      <c r="AF13" s="24">
        <v>3.9442130506106565E-5</v>
      </c>
      <c r="AG13" s="24">
        <v>3.1616804331502379E-5</v>
      </c>
      <c r="AH13" s="24">
        <v>1.5839451321442155E-5</v>
      </c>
      <c r="AI13" s="24">
        <v>0</v>
      </c>
      <c r="AJ13" s="24">
        <v>2.3869956477184928E-5</v>
      </c>
      <c r="AK13" s="24">
        <v>3.1882671767791138E-5</v>
      </c>
      <c r="AL13" s="24">
        <v>5.5862355156977017E-5</v>
      </c>
      <c r="AM13" s="24">
        <v>3.1919562702098503E-5</v>
      </c>
      <c r="AN13" s="24">
        <v>5.6049772197752645E-5</v>
      </c>
      <c r="AO13" s="24">
        <v>1.1234512422153564E-4</v>
      </c>
      <c r="AP13" s="24">
        <v>4.0125190594597626E-5</v>
      </c>
      <c r="AQ13" s="24">
        <v>1.1237758869797609E-4</v>
      </c>
    </row>
    <row r="14" spans="1:43" x14ac:dyDescent="0.25">
      <c r="A14" s="64"/>
      <c r="B14" s="64"/>
      <c r="C14" s="6" t="s">
        <v>43</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2.8792193651039355E-5</v>
      </c>
      <c r="AC14" s="24">
        <v>2.3614237811164784E-5</v>
      </c>
      <c r="AD14" s="24">
        <v>2.1037739074136752E-5</v>
      </c>
      <c r="AE14" s="24">
        <v>0</v>
      </c>
      <c r="AF14" s="24">
        <v>-5.2881373857616154E-6</v>
      </c>
      <c r="AG14" s="24">
        <v>-1.8549041014614964E-5</v>
      </c>
      <c r="AH14" s="24">
        <v>-2.6563811588165009E-5</v>
      </c>
      <c r="AI14" s="24">
        <v>-2.1298574060413245E-5</v>
      </c>
      <c r="AJ14" s="24">
        <v>-2.1325712945219344E-5</v>
      </c>
      <c r="AK14" s="24">
        <v>1.0685530189347148E-5</v>
      </c>
      <c r="AL14" s="24">
        <v>5.347093186447438E-6</v>
      </c>
      <c r="AM14" s="24">
        <v>3.2139011939547046E-5</v>
      </c>
      <c r="AN14" s="24">
        <v>4.8330581175148879E-5</v>
      </c>
      <c r="AO14" s="24">
        <v>9.958631307238619E-5</v>
      </c>
      <c r="AP14" s="24">
        <v>5.6656153802681075E-5</v>
      </c>
      <c r="AQ14" s="24">
        <v>1.135973299217774E-4</v>
      </c>
    </row>
    <row r="15" spans="1:43" x14ac:dyDescent="0.25">
      <c r="A15" s="64"/>
      <c r="B15" s="64"/>
      <c r="C15" s="6" t="s">
        <v>44</v>
      </c>
      <c r="D15" s="24">
        <v>0</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1.7725593630668612E-6</v>
      </c>
      <c r="AC15" s="24">
        <v>1.7774649438973E-6</v>
      </c>
      <c r="AD15" s="24">
        <v>1.78195309197271E-6</v>
      </c>
      <c r="AE15" s="24">
        <v>0</v>
      </c>
      <c r="AF15" s="24">
        <v>3.5817452770370295E-6</v>
      </c>
      <c r="AG15" s="24">
        <v>5.3850489500906207E-6</v>
      </c>
      <c r="AH15" s="24">
        <v>5.3975473544021213E-6</v>
      </c>
      <c r="AI15" s="24">
        <v>9.0177668041757642E-6</v>
      </c>
      <c r="AJ15" s="24">
        <v>1.084435993869981E-5</v>
      </c>
      <c r="AK15" s="24">
        <v>1.6316023241369493E-5</v>
      </c>
      <c r="AL15" s="24">
        <v>9.0882817511683811E-6</v>
      </c>
      <c r="AM15" s="24">
        <v>3.6475583244932608E-6</v>
      </c>
      <c r="AN15" s="24">
        <v>5.4983321726709278E-6</v>
      </c>
      <c r="AO15" s="24">
        <v>1.8386679219162261E-6</v>
      </c>
      <c r="AP15" s="24">
        <v>0</v>
      </c>
      <c r="AQ15" s="24">
        <v>-9.2413413252945276E-6</v>
      </c>
    </row>
    <row r="16" spans="1:43" x14ac:dyDescent="0.25">
      <c r="A16" s="65"/>
      <c r="B16" s="65"/>
      <c r="C16" s="21" t="s">
        <v>53</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1.3035017643936442E-5</v>
      </c>
      <c r="AC16" s="26">
        <v>1.3069894059247744E-5</v>
      </c>
      <c r="AD16" s="26">
        <v>1.2165313509449049E-5</v>
      </c>
      <c r="AE16" s="26">
        <v>5.6292148746805992E-6</v>
      </c>
      <c r="AF16" s="26">
        <v>4.7020764368799206E-6</v>
      </c>
      <c r="AG16" s="26">
        <v>0</v>
      </c>
      <c r="AH16" s="26">
        <v>-4.7235450773008836E-6</v>
      </c>
      <c r="AI16" s="26">
        <v>-2.8412992314486019E-6</v>
      </c>
      <c r="AJ16" s="26">
        <v>9.4867839606216364E-7</v>
      </c>
      <c r="AK16" s="26">
        <v>1.6168871498356552E-5</v>
      </c>
      <c r="AL16" s="26">
        <v>1.3339660143607546E-5</v>
      </c>
      <c r="AM16" s="26">
        <v>1.7191894976731348E-5</v>
      </c>
      <c r="AN16" s="26">
        <v>2.6847079037883859E-5</v>
      </c>
      <c r="AO16" s="26">
        <v>4.9998798105743703E-5</v>
      </c>
      <c r="AP16" s="26">
        <v>2.505381752726521E-5</v>
      </c>
      <c r="AQ16" s="26">
        <v>4.9258514479122439E-5</v>
      </c>
    </row>
    <row r="17" spans="1:43" x14ac:dyDescent="0.25">
      <c r="A17" s="63" t="s">
        <v>50</v>
      </c>
      <c r="B17" s="63" t="s">
        <v>41</v>
      </c>
      <c r="C17" s="6" t="s">
        <v>42</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0</v>
      </c>
      <c r="AD17" s="24">
        <v>0</v>
      </c>
      <c r="AE17" s="24">
        <v>0</v>
      </c>
      <c r="AF17" s="24">
        <v>-6.913238852401804E-5</v>
      </c>
      <c r="AG17" s="24">
        <v>-6.9266468102791023E-5</v>
      </c>
      <c r="AH17" s="24">
        <v>-1.3863856925000473E-4</v>
      </c>
      <c r="AI17" s="24">
        <v>0</v>
      </c>
      <c r="AJ17" s="24">
        <v>0</v>
      </c>
      <c r="AK17" s="24">
        <v>2.0827547903357058E-4</v>
      </c>
      <c r="AL17" s="24">
        <v>2.0731117407235544E-4</v>
      </c>
      <c r="AM17" s="24">
        <v>2.7612867596293889E-4</v>
      </c>
      <c r="AN17" s="24">
        <v>6.9141948420003985E-5</v>
      </c>
      <c r="AO17" s="24">
        <v>-1.377979881493907E-4</v>
      </c>
      <c r="AP17" s="24">
        <v>4.1231445849376769E-4</v>
      </c>
      <c r="AQ17" s="24">
        <v>6.8789984178296848E-4</v>
      </c>
    </row>
    <row r="18" spans="1:43" x14ac:dyDescent="0.25">
      <c r="A18" s="64"/>
      <c r="B18" s="64"/>
      <c r="C18" s="6" t="s">
        <v>43</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6.7762154836170652E-6</v>
      </c>
      <c r="AC18" s="24">
        <v>6.7717185945337377E-6</v>
      </c>
      <c r="AD18" s="24">
        <v>6.7557068834656064E-6</v>
      </c>
      <c r="AE18" s="24">
        <v>6.7479570560191604E-6</v>
      </c>
      <c r="AF18" s="24">
        <v>2.7010419269224428E-5</v>
      </c>
      <c r="AG18" s="24">
        <v>2.6973990329803854E-5</v>
      </c>
      <c r="AH18" s="24">
        <v>4.7175533420595883E-5</v>
      </c>
      <c r="AI18" s="24">
        <v>4.7228688054623547E-5</v>
      </c>
      <c r="AJ18" s="24">
        <v>5.386951456842759E-5</v>
      </c>
      <c r="AK18" s="24">
        <v>7.3927215296309967E-5</v>
      </c>
      <c r="AL18" s="24">
        <v>7.3673212420022338E-5</v>
      </c>
      <c r="AM18" s="24">
        <v>1.1360978380725584E-4</v>
      </c>
      <c r="AN18" s="24">
        <v>1.4696156954951967E-4</v>
      </c>
      <c r="AO18" s="24">
        <v>2.1993841724321506E-4</v>
      </c>
      <c r="AP18" s="24">
        <v>2.9905896113557873E-4</v>
      </c>
      <c r="AQ18" s="24">
        <v>4.110860628563362E-4</v>
      </c>
    </row>
    <row r="19" spans="1:43" x14ac:dyDescent="0.25">
      <c r="A19" s="64"/>
      <c r="B19" s="64"/>
      <c r="C19" s="6" t="s">
        <v>44</v>
      </c>
      <c r="D19" s="24">
        <v>0</v>
      </c>
      <c r="E19" s="24">
        <v>0</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0</v>
      </c>
      <c r="AB19" s="24">
        <v>-4.6522663516013196E-6</v>
      </c>
      <c r="AC19" s="24">
        <v>-9.272266188187217E-6</v>
      </c>
      <c r="AD19" s="24">
        <v>-1.3856300921877285E-5</v>
      </c>
      <c r="AE19" s="24">
        <v>-9.2052212015136803E-6</v>
      </c>
      <c r="AF19" s="24">
        <v>-1.3758186120704785E-5</v>
      </c>
      <c r="AG19" s="24">
        <v>-9.1357156234428416E-6</v>
      </c>
      <c r="AH19" s="24">
        <v>-9.1003817610513238E-6</v>
      </c>
      <c r="AI19" s="24">
        <v>0</v>
      </c>
      <c r="AJ19" s="24">
        <v>-4.5242931923095142E-6</v>
      </c>
      <c r="AK19" s="24">
        <v>-4.5091558409371402E-6</v>
      </c>
      <c r="AL19" s="24">
        <v>8.9951920698716492E-6</v>
      </c>
      <c r="AM19" s="24">
        <v>3.1407317007570157E-5</v>
      </c>
      <c r="AN19" s="24">
        <v>5.3694398331805004E-5</v>
      </c>
      <c r="AO19" s="24">
        <v>5.3531996520472802E-5</v>
      </c>
      <c r="AP19" s="24">
        <v>8.4421181718807858E-5</v>
      </c>
      <c r="AQ19" s="24">
        <v>1.2838448052976403E-4</v>
      </c>
    </row>
    <row r="20" spans="1:43" x14ac:dyDescent="0.25">
      <c r="A20" s="64"/>
      <c r="B20" s="64"/>
      <c r="C20" s="9" t="s">
        <v>53</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-2.6471063157007535E-6</v>
      </c>
      <c r="AD20" s="25">
        <v>-5.2773511919346205E-6</v>
      </c>
      <c r="AE20" s="25">
        <v>-2.6320153078129849E-6</v>
      </c>
      <c r="AF20" s="25">
        <v>0</v>
      </c>
      <c r="AG20" s="25">
        <v>2.6202086209625719E-6</v>
      </c>
      <c r="AH20" s="25">
        <v>7.8415176996138314E-6</v>
      </c>
      <c r="AI20" s="25">
        <v>1.8282442847850078E-5</v>
      </c>
      <c r="AJ20" s="25">
        <v>1.8233535117762045E-5</v>
      </c>
      <c r="AK20" s="25">
        <v>3.376886510642052E-5</v>
      </c>
      <c r="AL20" s="25">
        <v>4.1437894954921006E-5</v>
      </c>
      <c r="AM20" s="25">
        <v>7.2351608143783608E-5</v>
      </c>
      <c r="AN20" s="25">
        <v>9.0287863505400523E-5</v>
      </c>
      <c r="AO20" s="25">
        <v>1.1061918445354202E-4</v>
      </c>
      <c r="AP20" s="25">
        <v>1.7944760898869205E-4</v>
      </c>
      <c r="AQ20" s="25">
        <v>2.5815290319775031E-4</v>
      </c>
    </row>
    <row r="21" spans="1:43" x14ac:dyDescent="0.25">
      <c r="A21" s="64"/>
      <c r="B21" s="64" t="s">
        <v>45</v>
      </c>
      <c r="C21" s="6" t="s">
        <v>42</v>
      </c>
      <c r="D21" s="24">
        <v>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4">
        <v>0</v>
      </c>
      <c r="AB21" s="24">
        <v>-2.8166766032788892E-5</v>
      </c>
      <c r="AC21" s="24">
        <v>-2.3519395269344656E-5</v>
      </c>
      <c r="AD21" s="24">
        <v>-2.3563120888248079E-5</v>
      </c>
      <c r="AE21" s="24">
        <v>-2.5971879537678433E-5</v>
      </c>
      <c r="AF21" s="24">
        <v>-4.0218124179425274E-5</v>
      </c>
      <c r="AG21" s="24">
        <v>-4.2766721788267681E-5</v>
      </c>
      <c r="AH21" s="24">
        <v>-2.6227757073726821E-5</v>
      </c>
      <c r="AI21" s="24">
        <v>-2.6305154136263553E-5</v>
      </c>
      <c r="AJ21" s="24">
        <v>-3.1130715479665838E-5</v>
      </c>
      <c r="AK21" s="24">
        <v>-5.0310849175283501E-5</v>
      </c>
      <c r="AL21" s="24">
        <v>-6.2317392065081023E-5</v>
      </c>
      <c r="AM21" s="24">
        <v>-5.9903914121695045E-5</v>
      </c>
      <c r="AN21" s="24">
        <v>-3.8466254276392498E-5</v>
      </c>
      <c r="AO21" s="24">
        <v>-7.2345115137206761E-5</v>
      </c>
      <c r="AP21" s="24">
        <v>-1.0870773081061991E-4</v>
      </c>
      <c r="AQ21" s="24">
        <v>-1.3081490417810038E-4</v>
      </c>
    </row>
    <row r="22" spans="1:43" x14ac:dyDescent="0.25">
      <c r="A22" s="64"/>
      <c r="B22" s="64"/>
      <c r="C22" s="6" t="s">
        <v>43</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-1.3331155911178172E-5</v>
      </c>
      <c r="AC22" s="24">
        <v>-1.0001611370769048E-5</v>
      </c>
      <c r="AD22" s="24">
        <v>-1.667038972041901E-5</v>
      </c>
      <c r="AE22" s="24">
        <v>-1.8904663780516806E-5</v>
      </c>
      <c r="AF22" s="24">
        <v>-2.0019441101637447E-5</v>
      </c>
      <c r="AG22" s="24">
        <v>-1.7824537481114788E-5</v>
      </c>
      <c r="AH22" s="24">
        <v>-2.0088366492143628E-5</v>
      </c>
      <c r="AI22" s="24">
        <v>-7.8259771011390811E-6</v>
      </c>
      <c r="AJ22" s="24">
        <v>-6.7124906024673692E-6</v>
      </c>
      <c r="AK22" s="24">
        <v>-1.9045527773986493E-5</v>
      </c>
      <c r="AL22" s="24">
        <v>-1.1212056997611519E-5</v>
      </c>
      <c r="AM22" s="24">
        <v>1.121916412660795E-6</v>
      </c>
      <c r="AN22" s="24">
        <v>-7.8753977076351234E-6</v>
      </c>
      <c r="AO22" s="24">
        <v>-5.6402151854539895E-6</v>
      </c>
      <c r="AP22" s="24">
        <v>-4.4060577645499421E-5</v>
      </c>
      <c r="AQ22" s="24">
        <v>-4.8678106398969412E-5</v>
      </c>
    </row>
    <row r="23" spans="1:43" x14ac:dyDescent="0.25">
      <c r="A23" s="64"/>
      <c r="B23" s="64"/>
      <c r="C23" s="6" t="s">
        <v>44</v>
      </c>
      <c r="D23" s="24">
        <v>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0</v>
      </c>
      <c r="AC23" s="24">
        <v>0</v>
      </c>
      <c r="AD23" s="24">
        <v>0</v>
      </c>
      <c r="AE23" s="24">
        <v>0</v>
      </c>
      <c r="AF23" s="24">
        <v>-2.1952691948823322E-5</v>
      </c>
      <c r="AG23" s="24">
        <v>-2.191132486828451E-5</v>
      </c>
      <c r="AH23" s="24">
        <v>-5.4659743099483293E-6</v>
      </c>
      <c r="AI23" s="24">
        <v>-1.6357509732722875E-5</v>
      </c>
      <c r="AJ23" s="24">
        <v>-5.4326863003772985E-6</v>
      </c>
      <c r="AK23" s="24">
        <v>1.0835879765025425E-5</v>
      </c>
      <c r="AL23" s="24">
        <v>1.6204216337190047E-5</v>
      </c>
      <c r="AM23" s="24">
        <v>5.3883665167564487E-6</v>
      </c>
      <c r="AN23" s="24">
        <v>5.36814755958126E-6</v>
      </c>
      <c r="AO23" s="24">
        <v>-1.6079324668405448E-5</v>
      </c>
      <c r="AP23" s="24">
        <v>-4.8126798070646792E-5</v>
      </c>
      <c r="AQ23" s="24">
        <v>-6.9366629315448236E-5</v>
      </c>
    </row>
    <row r="24" spans="1:43" x14ac:dyDescent="0.25">
      <c r="A24" s="64"/>
      <c r="B24" s="64"/>
      <c r="C24" s="9" t="s">
        <v>53</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-1.5936075090761115E-5</v>
      </c>
      <c r="AC24" s="25">
        <v>-1.2619251930745534E-5</v>
      </c>
      <c r="AD24" s="25">
        <v>-1.660637445644042E-5</v>
      </c>
      <c r="AE24" s="25">
        <v>-1.8611106310628678E-5</v>
      </c>
      <c r="AF24" s="25">
        <v>-2.5930316595923486E-5</v>
      </c>
      <c r="AG24" s="25">
        <v>-2.5315089592137241E-5</v>
      </c>
      <c r="AH24" s="25">
        <v>-2.0021436284434202E-5</v>
      </c>
      <c r="AI24" s="25">
        <v>-1.4037170427250167E-5</v>
      </c>
      <c r="AJ24" s="25">
        <v>-1.3373265905336496E-5</v>
      </c>
      <c r="AK24" s="25">
        <v>-2.4087115066184772E-5</v>
      </c>
      <c r="AL24" s="25">
        <v>-2.2084613515938045E-5</v>
      </c>
      <c r="AM24" s="25">
        <v>-1.5392316690898689E-5</v>
      </c>
      <c r="AN24" s="25">
        <v>-1.4754435887609496E-5</v>
      </c>
      <c r="AO24" s="25">
        <v>-2.5542011567791789E-5</v>
      </c>
      <c r="AP24" s="25">
        <v>-6.2579696589404321E-5</v>
      </c>
      <c r="AQ24" s="25">
        <v>-7.4145923221191623E-5</v>
      </c>
    </row>
    <row r="25" spans="1:43" x14ac:dyDescent="0.25">
      <c r="A25" s="64"/>
      <c r="B25" s="64" t="s">
        <v>53</v>
      </c>
      <c r="C25" s="6" t="s">
        <v>42</v>
      </c>
      <c r="D25" s="24">
        <v>0</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4">
        <v>0</v>
      </c>
      <c r="AB25" s="24">
        <v>-2.7247770791771764E-5</v>
      </c>
      <c r="AC25" s="24">
        <v>-2.2748884167200778E-5</v>
      </c>
      <c r="AD25" s="24">
        <v>-2.2787400390522627E-5</v>
      </c>
      <c r="AE25" s="24">
        <v>-2.511352454614979E-5</v>
      </c>
      <c r="AF25" s="24">
        <v>-4.1174855888059803E-5</v>
      </c>
      <c r="AG25" s="24">
        <v>-4.3645552173621205E-5</v>
      </c>
      <c r="AH25" s="24">
        <v>-2.9965723822078516E-5</v>
      </c>
      <c r="AI25" s="24">
        <v>-2.5430468475473589E-5</v>
      </c>
      <c r="AJ25" s="24">
        <v>-3.0094961177451474E-5</v>
      </c>
      <c r="AK25" s="24">
        <v>-4.1685096883070649E-5</v>
      </c>
      <c r="AL25" s="24">
        <v>-5.3278973337400615E-5</v>
      </c>
      <c r="AM25" s="24">
        <v>-4.863126156440245E-5</v>
      </c>
      <c r="AN25" s="24">
        <v>-3.4850329451829865E-5</v>
      </c>
      <c r="AO25" s="24">
        <v>-7.4558531942492401E-5</v>
      </c>
      <c r="AP25" s="24">
        <v>-9.1013894787939087E-5</v>
      </c>
      <c r="AQ25" s="24">
        <v>-1.0296395793452096E-4</v>
      </c>
    </row>
    <row r="26" spans="1:43" x14ac:dyDescent="0.25">
      <c r="A26" s="64"/>
      <c r="B26" s="64"/>
      <c r="C26" s="6" t="s">
        <v>43</v>
      </c>
      <c r="D26" s="24">
        <v>0</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-1.0498968237793171E-5</v>
      </c>
      <c r="AC26" s="24">
        <v>-7.6370273635051333E-6</v>
      </c>
      <c r="AD26" s="24">
        <v>-1.3361047964233208E-5</v>
      </c>
      <c r="AE26" s="24">
        <v>-1.5275308799966858E-5</v>
      </c>
      <c r="AF26" s="24">
        <v>-1.3368766931809439E-5</v>
      </c>
      <c r="AG26" s="24">
        <v>-1.1473043129095473E-5</v>
      </c>
      <c r="AH26" s="24">
        <v>-1.0532131138440981E-5</v>
      </c>
      <c r="AI26" s="24">
        <v>0</v>
      </c>
      <c r="AJ26" s="24">
        <v>1.9187173758705711E-6</v>
      </c>
      <c r="AK26" s="24">
        <v>-5.7615136648259124E-6</v>
      </c>
      <c r="AL26" s="24">
        <v>9.6042566055665191E-7</v>
      </c>
      <c r="AM26" s="24">
        <v>1.7291614431647062E-5</v>
      </c>
      <c r="AN26" s="24">
        <v>1.444331144684341E-5</v>
      </c>
      <c r="AO26" s="24">
        <v>2.7013129345609954E-5</v>
      </c>
      <c r="AP26" s="24">
        <v>5.7936476516307067E-6</v>
      </c>
      <c r="AQ26" s="24">
        <v>1.8372150140999466E-5</v>
      </c>
    </row>
    <row r="27" spans="1:43" x14ac:dyDescent="0.25">
      <c r="A27" s="64"/>
      <c r="B27" s="64"/>
      <c r="C27" s="6" t="s">
        <v>44</v>
      </c>
      <c r="D27" s="24">
        <v>0</v>
      </c>
      <c r="E27" s="24">
        <v>0</v>
      </c>
      <c r="F27" s="24">
        <v>0</v>
      </c>
      <c r="G27" s="24">
        <v>0</v>
      </c>
      <c r="H27" s="24">
        <v>0</v>
      </c>
      <c r="I27" s="24">
        <v>0</v>
      </c>
      <c r="J27" s="24">
        <v>0</v>
      </c>
      <c r="K27" s="24">
        <v>0</v>
      </c>
      <c r="L27" s="24">
        <v>0</v>
      </c>
      <c r="M27" s="24">
        <v>0</v>
      </c>
      <c r="N27" s="24">
        <v>0</v>
      </c>
      <c r="O27" s="24">
        <v>0</v>
      </c>
      <c r="P27" s="24">
        <v>0</v>
      </c>
      <c r="Q27" s="24">
        <v>0</v>
      </c>
      <c r="R27" s="24">
        <v>0</v>
      </c>
      <c r="S27" s="24">
        <v>0</v>
      </c>
      <c r="T27" s="24">
        <v>0</v>
      </c>
      <c r="U27" s="24">
        <v>0</v>
      </c>
      <c r="V27" s="24">
        <v>0</v>
      </c>
      <c r="W27" s="24">
        <v>0</v>
      </c>
      <c r="X27" s="24">
        <v>0</v>
      </c>
      <c r="Y27" s="24">
        <v>0</v>
      </c>
      <c r="Z27" s="24">
        <v>0</v>
      </c>
      <c r="AA27" s="24">
        <v>0</v>
      </c>
      <c r="AB27" s="24">
        <v>-2.5330243044185963E-6</v>
      </c>
      <c r="AC27" s="24">
        <v>-5.046720010448702E-6</v>
      </c>
      <c r="AD27" s="24">
        <v>-7.5421796396080154E-6</v>
      </c>
      <c r="AE27" s="24">
        <v>-5.013008757770443E-6</v>
      </c>
      <c r="AF27" s="24">
        <v>-1.7488545003052636E-5</v>
      </c>
      <c r="AG27" s="24">
        <v>-1.4944890715518078E-5</v>
      </c>
      <c r="AH27" s="24">
        <v>-7.4493259601959849E-6</v>
      </c>
      <c r="AI27" s="24">
        <v>-7.4315369656963171E-6</v>
      </c>
      <c r="AJ27" s="24">
        <v>-4.9370525796454956E-6</v>
      </c>
      <c r="AK27" s="24">
        <v>2.4609750874926561E-6</v>
      </c>
      <c r="AL27" s="24">
        <v>1.2270601112307489E-5</v>
      </c>
      <c r="AM27" s="24">
        <v>1.9585617301975944E-5</v>
      </c>
      <c r="AN27" s="24">
        <v>3.1725036666818696E-5</v>
      </c>
      <c r="AO27" s="24">
        <v>2.1911671617136363E-5</v>
      </c>
      <c r="AP27" s="24">
        <v>2.4267839288771853E-5</v>
      </c>
      <c r="AQ27" s="24">
        <v>3.8713361432796134E-5</v>
      </c>
    </row>
    <row r="28" spans="1:43" x14ac:dyDescent="0.25">
      <c r="A28" s="65"/>
      <c r="B28" s="65"/>
      <c r="C28" s="21" t="s">
        <v>53</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-1.2746227913140729E-5</v>
      </c>
      <c r="AC28" s="26">
        <v>-1.0619053661842237E-5</v>
      </c>
      <c r="AD28" s="26">
        <v>-1.4327985633832974E-5</v>
      </c>
      <c r="AE28" s="26">
        <v>-1.538939140266482E-5</v>
      </c>
      <c r="AF28" s="26">
        <v>-2.0693618247302759E-5</v>
      </c>
      <c r="AG28" s="26">
        <v>-1.9652313395956966E-5</v>
      </c>
      <c r="AH28" s="26">
        <v>-1.4354273027872289E-5</v>
      </c>
      <c r="AI28" s="26">
        <v>-7.4511325455217658E-6</v>
      </c>
      <c r="AJ28" s="26">
        <v>-6.9169944700853137E-6</v>
      </c>
      <c r="AK28" s="26">
        <v>-1.2237004168524912E-5</v>
      </c>
      <c r="AL28" s="26">
        <v>-9.0407594663943769E-6</v>
      </c>
      <c r="AM28" s="26">
        <v>2.6578058962556383E-6</v>
      </c>
      <c r="AN28" s="26">
        <v>6.9195827385737374E-6</v>
      </c>
      <c r="AO28" s="26">
        <v>2.6645833177685319E-6</v>
      </c>
      <c r="AP28" s="26">
        <v>-1.2258879826254621E-5</v>
      </c>
      <c r="AQ28" s="26">
        <v>-4.8005069335221862E-6</v>
      </c>
    </row>
    <row r="29" spans="1:43" x14ac:dyDescent="0.25">
      <c r="A29" s="63" t="s">
        <v>51</v>
      </c>
      <c r="B29" s="63" t="s">
        <v>41</v>
      </c>
      <c r="C29" s="15" t="s">
        <v>42</v>
      </c>
      <c r="D29" s="24">
        <v>0</v>
      </c>
      <c r="E29" s="24">
        <v>0</v>
      </c>
      <c r="F29" s="24">
        <v>0</v>
      </c>
      <c r="G29" s="24">
        <v>0</v>
      </c>
      <c r="H29" s="24">
        <v>0</v>
      </c>
      <c r="I29" s="24">
        <v>0</v>
      </c>
      <c r="J29" s="24">
        <v>0</v>
      </c>
      <c r="K29" s="24">
        <v>0</v>
      </c>
      <c r="L29" s="24">
        <v>0</v>
      </c>
      <c r="M29" s="24">
        <v>0</v>
      </c>
      <c r="N29" s="24">
        <v>0</v>
      </c>
      <c r="O29" s="24">
        <v>0</v>
      </c>
      <c r="P29" s="24">
        <v>0</v>
      </c>
      <c r="Q29" s="24">
        <v>0</v>
      </c>
      <c r="R29" s="24">
        <v>0</v>
      </c>
      <c r="S29" s="24">
        <v>0</v>
      </c>
      <c r="T29" s="24">
        <v>0</v>
      </c>
      <c r="U29" s="24">
        <v>0</v>
      </c>
      <c r="V29" s="24">
        <v>0</v>
      </c>
      <c r="W29" s="24">
        <v>0</v>
      </c>
      <c r="X29" s="24">
        <v>0</v>
      </c>
      <c r="Y29" s="24">
        <v>0</v>
      </c>
      <c r="Z29" s="24">
        <v>0</v>
      </c>
      <c r="AA29" s="24">
        <v>0</v>
      </c>
      <c r="AB29" s="24">
        <v>0</v>
      </c>
      <c r="AC29" s="24">
        <v>0</v>
      </c>
      <c r="AD29" s="24">
        <v>0</v>
      </c>
      <c r="AE29" s="24">
        <v>0</v>
      </c>
      <c r="AF29" s="24">
        <v>-5.5660692419023938E-5</v>
      </c>
      <c r="AG29" s="24">
        <v>-5.5750682945832075E-5</v>
      </c>
      <c r="AH29" s="24">
        <v>-1.1158846175307602E-4</v>
      </c>
      <c r="AI29" s="24">
        <v>0</v>
      </c>
      <c r="AJ29" s="24">
        <v>0</v>
      </c>
      <c r="AK29" s="24">
        <v>1.6767270288386982E-4</v>
      </c>
      <c r="AL29" s="24">
        <v>1.6701926288842373E-4</v>
      </c>
      <c r="AM29" s="24">
        <v>2.2260559853082285E-4</v>
      </c>
      <c r="AN29" s="24">
        <v>5.5732040350031653E-5</v>
      </c>
      <c r="AO29" s="24">
        <v>-1.1116051578474728E-4</v>
      </c>
      <c r="AP29" s="24">
        <v>3.3281562014653154E-4</v>
      </c>
      <c r="AQ29" s="24">
        <v>6.6600066600064345E-4</v>
      </c>
    </row>
    <row r="30" spans="1:43" x14ac:dyDescent="0.25">
      <c r="A30" s="64"/>
      <c r="B30" s="64"/>
      <c r="C30" s="6" t="s">
        <v>43</v>
      </c>
      <c r="D30" s="24">
        <v>0</v>
      </c>
      <c r="E30" s="24">
        <v>0</v>
      </c>
      <c r="F30" s="24">
        <v>0</v>
      </c>
      <c r="G30" s="24">
        <v>0</v>
      </c>
      <c r="H30" s="24">
        <v>0</v>
      </c>
      <c r="I30" s="24">
        <v>0</v>
      </c>
      <c r="J30" s="24">
        <v>0</v>
      </c>
      <c r="K30" s="24">
        <v>0</v>
      </c>
      <c r="L30" s="24">
        <v>0</v>
      </c>
      <c r="M30" s="24">
        <v>0</v>
      </c>
      <c r="N30" s="24">
        <v>0</v>
      </c>
      <c r="O30" s="24">
        <v>0</v>
      </c>
      <c r="P30" s="24">
        <v>0</v>
      </c>
      <c r="Q30" s="24">
        <v>0</v>
      </c>
      <c r="R30" s="24">
        <v>0</v>
      </c>
      <c r="S30" s="24">
        <v>0</v>
      </c>
      <c r="T30" s="24">
        <v>0</v>
      </c>
      <c r="U30" s="24">
        <v>0</v>
      </c>
      <c r="V30" s="24">
        <v>0</v>
      </c>
      <c r="W30" s="24">
        <v>0</v>
      </c>
      <c r="X30" s="24">
        <v>0</v>
      </c>
      <c r="Y30" s="24">
        <v>0</v>
      </c>
      <c r="Z30" s="24">
        <v>0</v>
      </c>
      <c r="AA30" s="24">
        <v>0</v>
      </c>
      <c r="AB30" s="24">
        <v>1.0025263664337203E-5</v>
      </c>
      <c r="AC30" s="24">
        <v>1.0023655827806621E-5</v>
      </c>
      <c r="AD30" s="24">
        <v>1.5008479791189799E-5</v>
      </c>
      <c r="AE30" s="24">
        <v>1.4999925000314107E-5</v>
      </c>
      <c r="AF30" s="24">
        <v>2.5025526036559498E-5</v>
      </c>
      <c r="AG30" s="24">
        <v>2.5005876380879144E-5</v>
      </c>
      <c r="AH30" s="24">
        <v>4.5012378404152287E-5</v>
      </c>
      <c r="AI30" s="24">
        <v>4.0081164357719246E-5</v>
      </c>
      <c r="AJ30" s="24">
        <v>3.0031984062928174E-5</v>
      </c>
      <c r="AK30" s="24">
        <v>4.9975761755582937E-5</v>
      </c>
      <c r="AL30" s="24">
        <v>3.4890270100618181E-5</v>
      </c>
      <c r="AM30" s="24">
        <v>6.467886941341483E-5</v>
      </c>
      <c r="AN30" s="24">
        <v>9.9516350536399401E-5</v>
      </c>
      <c r="AO30" s="24">
        <v>1.2418534414249116E-4</v>
      </c>
      <c r="AP30" s="24">
        <v>2.2303837747017496E-4</v>
      </c>
      <c r="AQ30" s="24">
        <v>3.217471364505009E-4</v>
      </c>
    </row>
    <row r="31" spans="1:43" x14ac:dyDescent="0.25">
      <c r="A31" s="64"/>
      <c r="B31" s="64"/>
      <c r="C31" s="6" t="s">
        <v>44</v>
      </c>
      <c r="D31" s="24">
        <v>0</v>
      </c>
      <c r="E31" s="24">
        <v>0</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3.606911563869275E-6</v>
      </c>
      <c r="AC31" s="24">
        <v>0</v>
      </c>
      <c r="AD31" s="24">
        <v>-1.8030785763345492E-6</v>
      </c>
      <c r="AE31" s="24">
        <v>3.6060401171766898E-6</v>
      </c>
      <c r="AF31" s="24">
        <v>-1.8026202888155041E-6</v>
      </c>
      <c r="AG31" s="24">
        <v>1.8016167708800879E-6</v>
      </c>
      <c r="AH31" s="24">
        <v>3.6021043494649518E-6</v>
      </c>
      <c r="AI31" s="24">
        <v>1.2615272048321913E-5</v>
      </c>
      <c r="AJ31" s="24">
        <v>1.4414700111098355E-5</v>
      </c>
      <c r="AK31" s="24">
        <v>9.0135401400459614E-6</v>
      </c>
      <c r="AL31" s="24">
        <v>1.0825556974847217E-5</v>
      </c>
      <c r="AM31" s="24">
        <v>1.9874142475950762E-5</v>
      </c>
      <c r="AN31" s="24">
        <v>3.0783382767740619E-5</v>
      </c>
      <c r="AO31" s="24">
        <v>4.1670214674160988E-5</v>
      </c>
      <c r="AP31" s="24">
        <v>6.8790855884959257E-5</v>
      </c>
      <c r="AQ31" s="24">
        <v>9.954120553445911E-5</v>
      </c>
    </row>
    <row r="32" spans="1:43" x14ac:dyDescent="0.25">
      <c r="A32" s="64"/>
      <c r="B32" s="64"/>
      <c r="C32" s="6" t="s">
        <v>53</v>
      </c>
      <c r="D32" s="25">
        <v>0</v>
      </c>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5.1822533733147935E-6</v>
      </c>
      <c r="AC32" s="25">
        <v>2.5913314778414076E-6</v>
      </c>
      <c r="AD32" s="25">
        <v>2.5892213304512524E-6</v>
      </c>
      <c r="AE32" s="25">
        <v>6.4716792842478554E-6</v>
      </c>
      <c r="AF32" s="25">
        <v>3.8834448745639349E-6</v>
      </c>
      <c r="AG32" s="25">
        <v>6.4687488274817184E-6</v>
      </c>
      <c r="AH32" s="25">
        <v>1.1641458597111409E-5</v>
      </c>
      <c r="AI32" s="25">
        <v>1.9421473157477109E-5</v>
      </c>
      <c r="AJ32" s="25">
        <v>1.8119998395071946E-5</v>
      </c>
      <c r="AK32" s="25">
        <v>2.329463835071266E-5</v>
      </c>
      <c r="AL32" s="25">
        <v>2.0702996111676697E-5</v>
      </c>
      <c r="AM32" s="25">
        <v>3.6248535494332046E-5</v>
      </c>
      <c r="AN32" s="25">
        <v>4.9276350852833772E-5</v>
      </c>
      <c r="AO32" s="25">
        <v>5.9642894651101841E-5</v>
      </c>
      <c r="AP32" s="25">
        <v>1.1525720487037816E-4</v>
      </c>
      <c r="AQ32" s="25">
        <v>1.7085719833032087E-4</v>
      </c>
    </row>
    <row r="33" spans="1:43" x14ac:dyDescent="0.25">
      <c r="A33" s="64"/>
      <c r="B33" s="64" t="s">
        <v>45</v>
      </c>
      <c r="C33" s="6" t="s">
        <v>42</v>
      </c>
      <c r="D33" s="24">
        <v>0</v>
      </c>
      <c r="E33" s="24">
        <v>0</v>
      </c>
      <c r="F33" s="24">
        <v>0</v>
      </c>
      <c r="G33" s="24">
        <v>0</v>
      </c>
      <c r="H33" s="24">
        <v>0</v>
      </c>
      <c r="I33" s="24">
        <v>0</v>
      </c>
      <c r="J33" s="24">
        <v>0</v>
      </c>
      <c r="K33" s="24">
        <v>0</v>
      </c>
      <c r="L33" s="24">
        <v>0</v>
      </c>
      <c r="M33" s="24">
        <v>0</v>
      </c>
      <c r="N33" s="24">
        <v>0</v>
      </c>
      <c r="O33" s="24">
        <v>0</v>
      </c>
      <c r="P33" s="24">
        <v>0</v>
      </c>
      <c r="Q33" s="24">
        <v>0</v>
      </c>
      <c r="R33" s="24">
        <v>0</v>
      </c>
      <c r="S33" s="24">
        <v>0</v>
      </c>
      <c r="T33" s="24">
        <v>0</v>
      </c>
      <c r="U33" s="24">
        <v>0</v>
      </c>
      <c r="V33" s="24">
        <v>0</v>
      </c>
      <c r="W33" s="24">
        <v>0</v>
      </c>
      <c r="X33" s="24">
        <v>0</v>
      </c>
      <c r="Y33" s="24">
        <v>0</v>
      </c>
      <c r="Z33" s="24">
        <v>0</v>
      </c>
      <c r="AA33" s="24">
        <v>0</v>
      </c>
      <c r="AB33" s="24">
        <v>-1.6672532928252437E-5</v>
      </c>
      <c r="AC33" s="24">
        <v>-1.1138131392862682E-5</v>
      </c>
      <c r="AD33" s="24">
        <v>-1.1160029239287717E-5</v>
      </c>
      <c r="AE33" s="24">
        <v>-9.3188307476177457E-6</v>
      </c>
      <c r="AF33" s="24">
        <v>-2.2405281671744603E-5</v>
      </c>
      <c r="AG33" s="24">
        <v>-2.6238504255315931E-5</v>
      </c>
      <c r="AH33" s="24">
        <v>-1.8799501437238852E-5</v>
      </c>
      <c r="AI33" s="24">
        <v>-2.2628615392705775E-5</v>
      </c>
      <c r="AJ33" s="24">
        <v>-2.0772432338556079E-5</v>
      </c>
      <c r="AK33" s="24">
        <v>-3.4027043938400503E-5</v>
      </c>
      <c r="AL33" s="24">
        <v>-3.9728484188095159E-5</v>
      </c>
      <c r="AM33" s="24">
        <v>-4.7296172415389748E-5</v>
      </c>
      <c r="AN33" s="24">
        <v>-3.6063601007496615E-5</v>
      </c>
      <c r="AO33" s="24">
        <v>-6.0907251579256361E-5</v>
      </c>
      <c r="AP33" s="24">
        <v>-1.1818235537430777E-4</v>
      </c>
      <c r="AQ33" s="24">
        <v>-1.4709562552894795E-4</v>
      </c>
    </row>
    <row r="34" spans="1:43" x14ac:dyDescent="0.25">
      <c r="A34" s="64"/>
      <c r="B34" s="64"/>
      <c r="C34" s="6" t="s">
        <v>43</v>
      </c>
      <c r="D34" s="24">
        <v>0</v>
      </c>
      <c r="E34" s="24">
        <v>0</v>
      </c>
      <c r="F34" s="24">
        <v>0</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-4.1002393720290797E-6</v>
      </c>
      <c r="AC34" s="24">
        <v>-4.1034428706065995E-6</v>
      </c>
      <c r="AD34" s="24">
        <v>-1.0676153661015597E-5</v>
      </c>
      <c r="AE34" s="24">
        <v>-1.6443784865982636E-5</v>
      </c>
      <c r="AF34" s="24">
        <v>-1.9751379510379863E-5</v>
      </c>
      <c r="AG34" s="24">
        <v>-2.2261578494275902E-5</v>
      </c>
      <c r="AH34" s="24">
        <v>-2.7263714474590195E-5</v>
      </c>
      <c r="AI34" s="24">
        <v>-1.6553276721120724E-5</v>
      </c>
      <c r="AJ34" s="24">
        <v>-1.2426723752234636E-5</v>
      </c>
      <c r="AK34" s="24">
        <v>-1.4939581841066918E-5</v>
      </c>
      <c r="AL34" s="24">
        <v>-1.2461442220890184E-5</v>
      </c>
      <c r="AM34" s="24">
        <v>-2.4949477308577883E-6</v>
      </c>
      <c r="AN34" s="24">
        <v>-1.6678717039697588E-5</v>
      </c>
      <c r="AO34" s="24">
        <v>-8.3612249863751487E-6</v>
      </c>
      <c r="AP34" s="24">
        <v>-6.7850902249477762E-5</v>
      </c>
      <c r="AQ34" s="24">
        <v>-8.8139229763917193E-5</v>
      </c>
    </row>
    <row r="35" spans="1:43" x14ac:dyDescent="0.25">
      <c r="A35" s="64"/>
      <c r="B35" s="64"/>
      <c r="C35" s="6" t="s">
        <v>44</v>
      </c>
      <c r="D35" s="24">
        <v>0</v>
      </c>
      <c r="E35" s="24">
        <v>0</v>
      </c>
      <c r="F35" s="24">
        <v>0</v>
      </c>
      <c r="G35" s="24">
        <v>0</v>
      </c>
      <c r="H35" s="24">
        <v>0</v>
      </c>
      <c r="I35" s="24">
        <v>0</v>
      </c>
      <c r="J35" s="24">
        <v>0</v>
      </c>
      <c r="K35" s="24">
        <v>0</v>
      </c>
      <c r="L35" s="24">
        <v>0</v>
      </c>
      <c r="M35" s="24">
        <v>0</v>
      </c>
      <c r="N35" s="24">
        <v>0</v>
      </c>
      <c r="O35" s="24">
        <v>0</v>
      </c>
      <c r="P35" s="24">
        <v>0</v>
      </c>
      <c r="Q35" s="24">
        <v>0</v>
      </c>
      <c r="R35" s="24">
        <v>0</v>
      </c>
      <c r="S35" s="24">
        <v>0</v>
      </c>
      <c r="T35" s="24">
        <v>0</v>
      </c>
      <c r="U35" s="24">
        <v>0</v>
      </c>
      <c r="V35" s="24">
        <v>0</v>
      </c>
      <c r="W35" s="24">
        <v>0</v>
      </c>
      <c r="X35" s="24">
        <v>0</v>
      </c>
      <c r="Y35" s="24">
        <v>0</v>
      </c>
      <c r="Z35" s="24">
        <v>0</v>
      </c>
      <c r="AA35" s="24">
        <v>0</v>
      </c>
      <c r="AB35" s="24">
        <v>-4.9649228203163531E-6</v>
      </c>
      <c r="AC35" s="24">
        <v>-2.4820177811912814E-6</v>
      </c>
      <c r="AD35" s="24">
        <v>-2.4830593277069823E-6</v>
      </c>
      <c r="AE35" s="24">
        <v>-9.9411236949009663E-6</v>
      </c>
      <c r="AF35" s="24">
        <v>-9.9435949576509586E-6</v>
      </c>
      <c r="AG35" s="24">
        <v>-7.4649706253149262E-6</v>
      </c>
      <c r="AH35" s="24">
        <v>-4.979385344716647E-6</v>
      </c>
      <c r="AI35" s="24">
        <v>-1.4939941435421211E-5</v>
      </c>
      <c r="AJ35" s="24">
        <v>-9.9573824032805902E-6</v>
      </c>
      <c r="AK35" s="24">
        <v>1.2452772858884131E-5</v>
      </c>
      <c r="AL35" s="24">
        <v>4.9791374141516798E-6</v>
      </c>
      <c r="AM35" s="24">
        <v>-7.469933517634253E-6</v>
      </c>
      <c r="AN35" s="24">
        <v>-1.7436661327696612E-5</v>
      </c>
      <c r="AO35" s="24">
        <v>-4.7385445685055316E-5</v>
      </c>
      <c r="AP35" s="24">
        <v>-8.9890333792808086E-5</v>
      </c>
      <c r="AQ35" s="24">
        <v>-1.4495506393019664E-4</v>
      </c>
    </row>
    <row r="36" spans="1:43" x14ac:dyDescent="0.25">
      <c r="A36" s="64"/>
      <c r="B36" s="64"/>
      <c r="C36" s="6" t="s">
        <v>53</v>
      </c>
      <c r="D36" s="25">
        <v>0</v>
      </c>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-7.4002914789428331E-6</v>
      </c>
      <c r="AC36" s="25">
        <v>-5.5553575173394876E-6</v>
      </c>
      <c r="AD36" s="25">
        <v>-9.2677160501430933E-6</v>
      </c>
      <c r="AE36" s="25">
        <v>-1.3455940148010548E-5</v>
      </c>
      <c r="AF36" s="25">
        <v>-1.8579055273582057E-5</v>
      </c>
      <c r="AG36" s="25">
        <v>-2.0481348938838906E-5</v>
      </c>
      <c r="AH36" s="25">
        <v>-2.0988952814549044E-5</v>
      </c>
      <c r="AI36" s="25">
        <v>-1.7755930714513646E-5</v>
      </c>
      <c r="AJ36" s="25">
        <v>-1.4029600586606961E-5</v>
      </c>
      <c r="AK36" s="25">
        <v>-1.4517451615958521E-5</v>
      </c>
      <c r="AL36" s="25">
        <v>-1.5932692807862914E-5</v>
      </c>
      <c r="AM36" s="25">
        <v>-1.4536083247640441E-5</v>
      </c>
      <c r="AN36" s="25">
        <v>-2.1622302558976791E-5</v>
      </c>
      <c r="AO36" s="25">
        <v>-2.874168434752189E-5</v>
      </c>
      <c r="AP36" s="25">
        <v>-8.4477994426346292E-5</v>
      </c>
      <c r="AQ36" s="25">
        <v>-1.1348107939423979E-4</v>
      </c>
    </row>
    <row r="37" spans="1:43" x14ac:dyDescent="0.25">
      <c r="A37" s="64"/>
      <c r="B37" s="64" t="s">
        <v>53</v>
      </c>
      <c r="C37" s="6" t="s">
        <v>42</v>
      </c>
      <c r="D37" s="24">
        <v>0</v>
      </c>
      <c r="E37" s="24">
        <v>0</v>
      </c>
      <c r="F37" s="24">
        <v>0</v>
      </c>
      <c r="G37" s="24">
        <v>0</v>
      </c>
      <c r="H37" s="24">
        <v>0</v>
      </c>
      <c r="I37" s="24">
        <v>0</v>
      </c>
      <c r="J37" s="24">
        <v>0</v>
      </c>
      <c r="K37" s="24">
        <v>0</v>
      </c>
      <c r="L37" s="24">
        <v>0</v>
      </c>
      <c r="M37" s="24">
        <v>0</v>
      </c>
      <c r="N37" s="24">
        <v>0</v>
      </c>
      <c r="O37" s="24">
        <v>0</v>
      </c>
      <c r="P37" s="24">
        <v>0</v>
      </c>
      <c r="Q37" s="24">
        <v>0</v>
      </c>
      <c r="R37" s="24">
        <v>0</v>
      </c>
      <c r="S37" s="24">
        <v>0</v>
      </c>
      <c r="T37" s="24">
        <v>0</v>
      </c>
      <c r="U37" s="24">
        <v>0</v>
      </c>
      <c r="V37" s="24">
        <v>0</v>
      </c>
      <c r="W37" s="24">
        <v>0</v>
      </c>
      <c r="X37" s="24">
        <v>0</v>
      </c>
      <c r="Y37" s="24">
        <v>0</v>
      </c>
      <c r="Z37" s="24">
        <v>0</v>
      </c>
      <c r="AA37" s="24">
        <v>0</v>
      </c>
      <c r="AB37" s="24">
        <v>-1.6138055687009434E-5</v>
      </c>
      <c r="AC37" s="24">
        <v>-1.077986967135125E-5</v>
      </c>
      <c r="AD37" s="24">
        <v>-1.0799680329465211E-5</v>
      </c>
      <c r="AE37" s="24">
        <v>-9.0168235894472204E-6</v>
      </c>
      <c r="AF37" s="24">
        <v>-2.3484610354174151E-5</v>
      </c>
      <c r="AG37" s="24">
        <v>-2.7198352142487892E-5</v>
      </c>
      <c r="AH37" s="24">
        <v>-2.1824054472818766E-5</v>
      </c>
      <c r="AI37" s="24">
        <v>-2.1891218884850794E-5</v>
      </c>
      <c r="AJ37" s="24">
        <v>-2.0095031229461213E-5</v>
      </c>
      <c r="AK37" s="24">
        <v>-2.7428170193632972E-5</v>
      </c>
      <c r="AL37" s="24">
        <v>-3.2933857835537594E-5</v>
      </c>
      <c r="AM37" s="24">
        <v>-3.8422623240608189E-5</v>
      </c>
      <c r="AN37" s="24">
        <v>-3.3040254042826511E-5</v>
      </c>
      <c r="AO37" s="24">
        <v>-6.2571197741556617E-5</v>
      </c>
      <c r="AP37" s="24">
        <v>-1.0319898422717078E-4</v>
      </c>
      <c r="AQ37" s="24">
        <v>-1.2003981628372351E-4</v>
      </c>
    </row>
    <row r="38" spans="1:43" x14ac:dyDescent="0.25">
      <c r="A38" s="64"/>
      <c r="B38" s="64"/>
      <c r="C38" s="6" t="s">
        <v>43</v>
      </c>
      <c r="D38" s="24">
        <v>0</v>
      </c>
      <c r="E38" s="24">
        <v>0</v>
      </c>
      <c r="F38" s="24">
        <v>0</v>
      </c>
      <c r="G38" s="24">
        <v>0</v>
      </c>
      <c r="H38" s="24">
        <v>0</v>
      </c>
      <c r="I38" s="24">
        <v>0</v>
      </c>
      <c r="J38" s="24">
        <v>0</v>
      </c>
      <c r="K38" s="24">
        <v>0</v>
      </c>
      <c r="L38" s="24">
        <v>0</v>
      </c>
      <c r="M38" s="24">
        <v>0</v>
      </c>
      <c r="N38" s="24">
        <v>0</v>
      </c>
      <c r="O38" s="24">
        <v>0</v>
      </c>
      <c r="P38" s="24">
        <v>0</v>
      </c>
      <c r="Q38" s="24">
        <v>0</v>
      </c>
      <c r="R38" s="24">
        <v>0</v>
      </c>
      <c r="S38" s="24">
        <v>0</v>
      </c>
      <c r="T38" s="24">
        <v>0</v>
      </c>
      <c r="U38" s="24">
        <v>0</v>
      </c>
      <c r="V38" s="24">
        <v>0</v>
      </c>
      <c r="W38" s="24">
        <v>0</v>
      </c>
      <c r="X38" s="24">
        <v>0</v>
      </c>
      <c r="Y38" s="24">
        <v>0</v>
      </c>
      <c r="Z38" s="24">
        <v>0</v>
      </c>
      <c r="AA38" s="24">
        <v>0</v>
      </c>
      <c r="AB38" s="24">
        <v>-2.1142587726119544E-6</v>
      </c>
      <c r="AC38" s="24">
        <v>-2.115630489574194E-6</v>
      </c>
      <c r="AD38" s="24">
        <v>-7.0544049820542298E-6</v>
      </c>
      <c r="AE38" s="24">
        <v>-1.2003394842530213E-5</v>
      </c>
      <c r="AF38" s="24">
        <v>-1.3428501357992673E-5</v>
      </c>
      <c r="AG38" s="24">
        <v>-1.5571858819840578E-5</v>
      </c>
      <c r="AH38" s="24">
        <v>-1.701711283408347E-5</v>
      </c>
      <c r="AI38" s="24">
        <v>-8.5238472384840946E-6</v>
      </c>
      <c r="AJ38" s="24">
        <v>-6.3972113845123246E-6</v>
      </c>
      <c r="AK38" s="24">
        <v>-5.69415281681529E-6</v>
      </c>
      <c r="AL38" s="24">
        <v>-5.6966180602691097E-6</v>
      </c>
      <c r="AM38" s="24">
        <v>7.125435453225748E-6</v>
      </c>
      <c r="AN38" s="24">
        <v>0</v>
      </c>
      <c r="AO38" s="24">
        <v>1.073491976355534E-5</v>
      </c>
      <c r="AP38" s="24">
        <v>-2.5796225582297438E-5</v>
      </c>
      <c r="AQ38" s="24">
        <v>-2.8708429297252813E-5</v>
      </c>
    </row>
    <row r="39" spans="1:43" x14ac:dyDescent="0.25">
      <c r="A39" s="64"/>
      <c r="B39" s="64"/>
      <c r="C39" s="6" t="s">
        <v>44</v>
      </c>
      <c r="D39" s="24">
        <v>0</v>
      </c>
      <c r="E39" s="24">
        <v>0</v>
      </c>
      <c r="F39" s="24">
        <v>0</v>
      </c>
      <c r="G39" s="24">
        <v>0</v>
      </c>
      <c r="H39" s="24">
        <v>0</v>
      </c>
      <c r="I39" s="24">
        <v>0</v>
      </c>
      <c r="J39" s="24">
        <v>0</v>
      </c>
      <c r="K39" s="24">
        <v>0</v>
      </c>
      <c r="L39" s="24">
        <v>0</v>
      </c>
      <c r="M39" s="24">
        <v>0</v>
      </c>
      <c r="N39" s="24">
        <v>0</v>
      </c>
      <c r="O39" s="24">
        <v>0</v>
      </c>
      <c r="P39" s="24">
        <v>0</v>
      </c>
      <c r="Q39" s="24">
        <v>0</v>
      </c>
      <c r="R39" s="24">
        <v>0</v>
      </c>
      <c r="S39" s="24">
        <v>0</v>
      </c>
      <c r="T39" s="24">
        <v>0</v>
      </c>
      <c r="U39" s="24">
        <v>0</v>
      </c>
      <c r="V39" s="24">
        <v>0</v>
      </c>
      <c r="W39" s="24">
        <v>0</v>
      </c>
      <c r="X39" s="24">
        <v>0</v>
      </c>
      <c r="Y39" s="24">
        <v>0</v>
      </c>
      <c r="Z39" s="24">
        <v>0</v>
      </c>
      <c r="AA39" s="24">
        <v>0</v>
      </c>
      <c r="AB39" s="24">
        <v>0</v>
      </c>
      <c r="AC39" s="24">
        <v>-1.0446362628258044E-6</v>
      </c>
      <c r="AD39" s="24">
        <v>-2.0891306709014401E-6</v>
      </c>
      <c r="AE39" s="24">
        <v>-2.0898772614685868E-6</v>
      </c>
      <c r="AF39" s="24">
        <v>-5.2245675886686271E-6</v>
      </c>
      <c r="AG39" s="24">
        <v>-2.090008297317425E-6</v>
      </c>
      <c r="AH39" s="24">
        <v>0</v>
      </c>
      <c r="AI39" s="24">
        <v>1.0454881436139374E-6</v>
      </c>
      <c r="AJ39" s="24">
        <v>4.1810346178561275E-6</v>
      </c>
      <c r="AK39" s="24">
        <v>1.0457647573014484E-5</v>
      </c>
      <c r="AL39" s="24">
        <v>8.3689011631804533E-6</v>
      </c>
      <c r="AM39" s="24">
        <v>8.3761476630250797E-6</v>
      </c>
      <c r="AN39" s="24">
        <v>1.0485488608047433E-5</v>
      </c>
      <c r="AO39" s="24">
        <v>4.1976241447194695E-6</v>
      </c>
      <c r="AP39" s="24">
        <v>2.098884757550934E-6</v>
      </c>
      <c r="AQ39" s="24">
        <v>-3.1490806259304449E-6</v>
      </c>
    </row>
    <row r="40" spans="1:43" x14ac:dyDescent="0.25">
      <c r="A40" s="65"/>
      <c r="B40" s="65"/>
      <c r="C40" s="14" t="s">
        <v>53</v>
      </c>
      <c r="D40" s="26">
        <v>0</v>
      </c>
      <c r="E40" s="26">
        <v>0</v>
      </c>
      <c r="F40" s="26">
        <v>0</v>
      </c>
      <c r="G40" s="26">
        <v>0</v>
      </c>
      <c r="H40" s="26">
        <v>0</v>
      </c>
      <c r="I40" s="26">
        <v>0</v>
      </c>
      <c r="J40" s="26">
        <v>0</v>
      </c>
      <c r="K40" s="26">
        <v>0</v>
      </c>
      <c r="L40" s="26">
        <v>0</v>
      </c>
      <c r="M40" s="26">
        <v>0</v>
      </c>
      <c r="N40" s="26">
        <v>0</v>
      </c>
      <c r="O40" s="26">
        <v>0</v>
      </c>
      <c r="P40" s="26">
        <v>0</v>
      </c>
      <c r="Q40" s="26">
        <v>0</v>
      </c>
      <c r="R40" s="26">
        <v>0</v>
      </c>
      <c r="S40" s="26">
        <v>0</v>
      </c>
      <c r="T40" s="26">
        <v>0</v>
      </c>
      <c r="U40" s="26">
        <v>0</v>
      </c>
      <c r="V40" s="26">
        <v>0</v>
      </c>
      <c r="W40" s="26">
        <v>0</v>
      </c>
      <c r="X40" s="26">
        <v>0</v>
      </c>
      <c r="Y40" s="26">
        <v>0</v>
      </c>
      <c r="Z40" s="26">
        <v>0</v>
      </c>
      <c r="AA40" s="26">
        <v>0</v>
      </c>
      <c r="AB40" s="26">
        <v>-4.0900604033611287E-6</v>
      </c>
      <c r="AC40" s="26">
        <v>-3.4107796326177109E-6</v>
      </c>
      <c r="AD40" s="26">
        <v>-6.1423761850143421E-6</v>
      </c>
      <c r="AE40" s="26">
        <v>-8.1973400314350187E-6</v>
      </c>
      <c r="AF40" s="26">
        <v>-1.2647531748677387E-5</v>
      </c>
      <c r="AG40" s="26">
        <v>-1.3350481284812865E-5</v>
      </c>
      <c r="AH40" s="26">
        <v>-1.2341091308987195E-5</v>
      </c>
      <c r="AI40" s="26">
        <v>-7.8970743400130772E-6</v>
      </c>
      <c r="AJ40" s="26">
        <v>-5.496462854415185E-6</v>
      </c>
      <c r="AK40" s="26">
        <v>-4.4703172652482692E-6</v>
      </c>
      <c r="AL40" s="26">
        <v>-6.1923509329098181E-6</v>
      </c>
      <c r="AM40" s="26">
        <v>-1.0326777092339867E-6</v>
      </c>
      <c r="AN40" s="26">
        <v>-2.7599587938409442E-6</v>
      </c>
      <c r="AO40" s="26">
        <v>-5.1838361078138107E-6</v>
      </c>
      <c r="AP40" s="26">
        <v>-3.1130224300235376E-5</v>
      </c>
      <c r="AQ40" s="26">
        <v>-3.7403050772932822E-5</v>
      </c>
    </row>
    <row r="41" spans="1:43" x14ac:dyDescent="0.25">
      <c r="A41" s="17" t="s">
        <v>54</v>
      </c>
    </row>
    <row r="42" spans="1:43" x14ac:dyDescent="0.25">
      <c r="A42" s="30" t="str">
        <f xml:space="preserve"> "(1) Lecture : le dénombrement des patients de l'ensemble du régime agricole ayant eu des soins sur les 12 derniers mois à fin "&amp;TEXT($AQ$4,"mmmm aaaa")&amp;" a été révisé de "&amp;ROUND($AQ$40*100,4)&amp;" % par rapport aux données publiées le mois précédent. "</f>
        <v xml:space="preserve">(1) Lecture : le dénombrement des patients de l'ensemble du régime agricole ayant eu des soins sur les 12 derniers mois à fin avril 2026 a été révisé de -0,0037 % par rapport aux données publiées le mois précédent. </v>
      </c>
    </row>
    <row r="43" spans="1:43" x14ac:dyDescent="0.25">
      <c r="A43" s="30"/>
    </row>
  </sheetData>
  <mergeCells count="12">
    <mergeCell ref="A29:A40"/>
    <mergeCell ref="B29:B32"/>
    <mergeCell ref="B33:B36"/>
    <mergeCell ref="B37:B40"/>
    <mergeCell ref="A5:A16"/>
    <mergeCell ref="B5:B8"/>
    <mergeCell ref="B9:B12"/>
    <mergeCell ref="B13:B16"/>
    <mergeCell ref="A17:A28"/>
    <mergeCell ref="B17:B20"/>
    <mergeCell ref="B21:B24"/>
    <mergeCell ref="B25:B2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METADONNEES_PATIENTS</vt:lpstr>
      <vt:lpstr>Patients_mois_DR</vt:lpstr>
      <vt:lpstr>Patients_ACM_DR</vt:lpstr>
      <vt:lpstr>Patients_mois_DS</vt:lpstr>
      <vt:lpstr>Patients_ACM_DS</vt:lpstr>
      <vt:lpstr>Patients_mois_taux_complétude</vt:lpstr>
      <vt:lpstr>Patients_ACM_taux_complétude</vt:lpstr>
      <vt:lpstr>Patients_mois_taux_révision</vt:lpstr>
      <vt:lpstr>Patients_ACM_taux_révision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Hengel</dc:creator>
  <cp:lastModifiedBy>Naila Boussaid</cp:lastModifiedBy>
  <dcterms:created xsi:type="dcterms:W3CDTF">2024-02-21T10:59:29Z</dcterms:created>
  <dcterms:modified xsi:type="dcterms:W3CDTF">2026-08-20T10:00:01Z</dcterms:modified>
</cp:coreProperties>
</file>