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21-STATISTIQUES\04_STATS_PRESTATIONS_MALADIE\10_TRANSVERSE\00_DEPARTEMENT_PMAL\03_LABELLISATION_LOGIGRAMMES\Labellisation_PMAL\Annee_2026\Patients\"/>
    </mc:Choice>
  </mc:AlternateContent>
  <xr:revisionPtr revIDLastSave="0" documentId="13_ncr:1_{30EA55EB-BA24-4207-91A7-431E343D7D79}" xr6:coauthVersionLast="47" xr6:coauthVersionMax="47" xr10:uidLastSave="{00000000-0000-0000-0000-000000000000}"/>
  <bookViews>
    <workbookView xWindow="-120" yWindow="-120" windowWidth="25440" windowHeight="15270" tabRatio="915" xr2:uid="{17F6483C-82C1-42CA-95AC-A81688983296}"/>
  </bookViews>
  <sheets>
    <sheet name="METADONNEES_PATIENTS" sheetId="2" r:id="rId1"/>
    <sheet name="Patients_mois_DR" sheetId="1" r:id="rId2"/>
    <sheet name="Patients_ACM_DR" sheetId="3" r:id="rId3"/>
    <sheet name="Patients_mois_DS" sheetId="4" r:id="rId4"/>
    <sheet name="Patients_ACM_DS" sheetId="5" r:id="rId5"/>
    <sheet name="Patients_mois_taux_complétude" sheetId="10" r:id="rId6"/>
    <sheet name="Patients_ACM_taux_complétude" sheetId="11" r:id="rId7"/>
    <sheet name="Patients_mois_taux_révision" sheetId="8" r:id="rId8"/>
    <sheet name="Patients_ACM_taux_révision" sheetId="9" r:id="rId9"/>
  </sheets>
  <externalReferences>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4" i="2" l="1"/>
  <c r="B32" i="2"/>
  <c r="A42" i="10" l="1"/>
  <c r="A42" i="8" l="1"/>
  <c r="A42" i="9"/>
  <c r="A42" i="11" l="1"/>
</calcChain>
</file>

<file path=xl/sharedStrings.xml><?xml version="1.0" encoding="utf-8"?>
<sst xmlns="http://schemas.openxmlformats.org/spreadsheetml/2006/main" count="493" uniqueCount="68">
  <si>
    <t>1.1.</t>
  </si>
  <si>
    <t xml:space="preserve">Titre </t>
  </si>
  <si>
    <t>Patients au régime agricole</t>
  </si>
  <si>
    <t>1.2.</t>
  </si>
  <si>
    <t>Producteur</t>
  </si>
  <si>
    <t xml:space="preserve"> </t>
  </si>
  <si>
    <t>Mutualité Sociale Agricole (MSA)</t>
  </si>
  <si>
    <t>1.3.</t>
  </si>
  <si>
    <t xml:space="preserve">Nom de la série </t>
  </si>
  <si>
    <t>1.4.</t>
  </si>
  <si>
    <t>Descriptif de la série</t>
  </si>
  <si>
    <t>2.1.</t>
  </si>
  <si>
    <t xml:space="preserve">Modèle de citation </t>
  </si>
  <si>
    <t xml:space="preserve">2.2. </t>
  </si>
  <si>
    <t>Classification</t>
  </si>
  <si>
    <t xml:space="preserve">2.3. </t>
  </si>
  <si>
    <t>Mots-Clefs</t>
  </si>
  <si>
    <t>Santé / Patients / Prestations maladie / Soins de ville / Salariés et non-salariés agricoles / Agriculture</t>
  </si>
  <si>
    <t>2.4.</t>
  </si>
  <si>
    <t>Période couverte</t>
  </si>
  <si>
    <t>2.5.</t>
  </si>
  <si>
    <t>Couverture géographique</t>
  </si>
  <si>
    <t>Le champ géographique d’observation est celui de la France métropolitaine</t>
  </si>
  <si>
    <t>2.6.</t>
  </si>
  <si>
    <t>Unité géographique</t>
  </si>
  <si>
    <t>France métropolitaine</t>
  </si>
  <si>
    <t>2.7.</t>
  </si>
  <si>
    <t>Unité d'analyse</t>
  </si>
  <si>
    <t>Patient</t>
  </si>
  <si>
    <t>2.8.</t>
  </si>
  <si>
    <t>Champ ou univers</t>
  </si>
  <si>
    <t>2.9.</t>
  </si>
  <si>
    <t>Type de données</t>
  </si>
  <si>
    <t>3.1.</t>
  </si>
  <si>
    <t>Fréquence de collecte</t>
  </si>
  <si>
    <t>Mensuelle</t>
  </si>
  <si>
    <t>3.2.</t>
  </si>
  <si>
    <t>Version</t>
  </si>
  <si>
    <t>3.3.</t>
  </si>
  <si>
    <t>Date d'extraction</t>
  </si>
  <si>
    <t xml:space="preserve">  </t>
  </si>
  <si>
    <t>ALD</t>
  </si>
  <si>
    <t>0-19 ans</t>
  </si>
  <si>
    <t>20-64 ans</t>
  </si>
  <si>
    <t>65 ans ou plus</t>
  </si>
  <si>
    <t>non ALD</t>
  </si>
  <si>
    <t>En affection de longue durée (ALD) ou non</t>
  </si>
  <si>
    <t>Régime</t>
  </si>
  <si>
    <t>Tranche d'âge</t>
  </si>
  <si>
    <t>Non-salariés agricoles</t>
  </si>
  <si>
    <t>Salariés agricoles</t>
  </si>
  <si>
    <t>Régime agricole</t>
  </si>
  <si>
    <t>Dénombrement des patients ayant eu des remboursements de soins de ville par le régime agricole</t>
  </si>
  <si>
    <t>Total</t>
  </si>
  <si>
    <t>Source : CCMSA</t>
  </si>
  <si>
    <t xml:space="preserve">sur une année complète mobile (ACM) </t>
  </si>
  <si>
    <t>en date de remboursement (données définitives)</t>
  </si>
  <si>
    <t xml:space="preserve">Données mensuelles </t>
  </si>
  <si>
    <t>en date de soins (données provisoires)</t>
  </si>
  <si>
    <r>
      <t>Taux de complétude du dénombrement des patients ayant eu des remboursements de soins de ville par le régime agricole</t>
    </r>
    <r>
      <rPr>
        <b/>
        <vertAlign val="superscript"/>
        <sz val="14"/>
        <color theme="1"/>
        <rFont val="Calibri"/>
        <family val="2"/>
      </rPr>
      <t xml:space="preserve"> (1)</t>
    </r>
  </si>
  <si>
    <r>
      <t>Taux de révision du dénombrement des patients ayant eu des remboursements de soins de ville par le régime agricole</t>
    </r>
    <r>
      <rPr>
        <b/>
        <vertAlign val="superscript"/>
        <sz val="14"/>
        <color theme="1"/>
        <rFont val="Calibri"/>
        <family val="2"/>
      </rPr>
      <t xml:space="preserve"> (1)</t>
    </r>
  </si>
  <si>
    <r>
      <t xml:space="preserve">Santé / Patients </t>
    </r>
    <r>
      <rPr>
        <sz val="11"/>
        <rFont val="Calibri"/>
        <family val="2"/>
      </rPr>
      <t>/ Salariés et non-salariés agricoles</t>
    </r>
  </si>
  <si>
    <r>
      <t xml:space="preserve">Le dénombrement </t>
    </r>
    <r>
      <rPr>
        <sz val="11"/>
        <rFont val="Calibri"/>
        <family val="2"/>
      </rPr>
      <t>des patients</t>
    </r>
    <r>
      <rPr>
        <sz val="11"/>
        <rFont val="Calibri"/>
        <family val="2"/>
        <scheme val="minor"/>
      </rPr>
      <t xml:space="preserve"> est réalisé à partir des flux de données mensuels issus des chaînes de liquidation des prestations des organismes de MSA. 
Les données sont présentées par régime, par tranche d'âge, et avec la distinction en affection de longue durée (ALD) ou non.
La notion d'ALD repose sur le type d'exonération associé aux remboursements. Un patient est considérée en ALD à partir du moment où il a eu un remboursement de soins avec une exonération de type ALD.
Les patients sont dénombrés sur le champ des soins de ville (cf. nomenclature des séries labellisées prestations maladie).
Ils sont comptabilisés sur un mois et sur une année complète mobile (ACM).
Un patient peut être affilié dans les deux régimes agricoles. La somme des patients non-salariés et salariés n'est donc pas égale au total des patients au régime agricole.
Les données en date de soins sont provisoires car elles font l'objet d'un redressement statistique pour les compléter des soins non encore remboursés.</t>
    </r>
  </si>
  <si>
    <r>
      <t xml:space="preserve">Dénombrement des patients ayant eu des remboursements </t>
    </r>
    <r>
      <rPr>
        <sz val="11"/>
        <rFont val="Calibri"/>
        <family val="2"/>
      </rPr>
      <t xml:space="preserve">de prestations prises en charge par le régime agricole, dans le champ </t>
    </r>
    <r>
      <rPr>
        <sz val="11"/>
        <rFont val="Calibri"/>
        <family val="2"/>
        <scheme val="minor"/>
      </rPr>
      <t>des soins de ville</t>
    </r>
  </si>
  <si>
    <r>
      <t xml:space="preserve">Dénombrement des </t>
    </r>
    <r>
      <rPr>
        <sz val="11"/>
        <rFont val="Calibri"/>
        <family val="2"/>
      </rPr>
      <t>personnes</t>
    </r>
    <r>
      <rPr>
        <sz val="11"/>
        <rFont val="Calibri"/>
        <family val="2"/>
        <scheme val="minor"/>
      </rPr>
      <t xml:space="preserve"> affiliées au régime agricole ayant eu des remboursements de prestations prises en charge par la MSA, dans le champ des soins de ville, tous risques confondus (maladie, maternité, accidents du travail et maladies professionnelles), en date de remboursement (données définitives) et en date de soins (données provisoires).</t>
    </r>
  </si>
  <si>
    <t>Personnes affiliées au régime agricole ayant eu des remboursements de prestations prises en charge par la MSA, dans le champ des soins de ville, tous risques confondus (maladie, maternité, accidents du travail et maladies professionnelles).</t>
  </si>
  <si>
    <t>Années 2023 à 2026 pour les séries en dates de remboursement</t>
  </si>
  <si>
    <t>Années 2023 à 2026 pour les séries en dates de soins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</si>
</sst>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mmm\-yy;@"/>
  </numFmts>
  <fonts count="1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name val="Arial"/>
      <family val="2"/>
    </font>
    <font>
      <b/>
      <sz val="10"/>
      <name val="Arial"/>
      <family val="2"/>
    </font>
    <font>
      <b/>
      <sz val="14"/>
      <color theme="1"/>
      <name val="Calibri"/>
      <family val="2"/>
      <scheme val="minor"/>
    </font>
    <font>
      <b/>
      <i/>
      <sz val="14"/>
      <color theme="1"/>
      <name val="Calibri"/>
      <family val="2"/>
      <scheme val="minor"/>
    </font>
    <font>
      <i/>
      <sz val="11"/>
      <color theme="1"/>
      <name val="Calibri"/>
      <family val="2"/>
      <scheme val="minor"/>
    </font>
    <font>
      <i/>
      <sz val="11"/>
      <color theme="1"/>
      <name val="Arial"/>
      <family val="2"/>
    </font>
    <font>
      <sz val="11"/>
      <color theme="1"/>
      <name val="Calibri"/>
      <family val="2"/>
      <scheme val="minor"/>
    </font>
    <font>
      <i/>
      <sz val="10"/>
      <name val="Arial"/>
      <family val="2"/>
    </font>
    <font>
      <b/>
      <vertAlign val="superscript"/>
      <sz val="14"/>
      <color theme="1"/>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6">
    <border>
      <left/>
      <right/>
      <top/>
      <bottom/>
      <diagonal/>
    </border>
    <border>
      <left/>
      <right/>
      <top style="medium">
        <color rgb="FF0071B9"/>
      </top>
      <bottom style="medium">
        <color rgb="FF0071B9"/>
      </bottom>
      <diagonal/>
    </border>
    <border>
      <left/>
      <right/>
      <top/>
      <bottom style="thin">
        <color indexed="64"/>
      </bottom>
      <diagonal/>
    </border>
    <border>
      <left/>
      <right/>
      <top style="thin">
        <color indexed="64"/>
      </top>
      <bottom/>
      <diagonal/>
    </border>
    <border>
      <left/>
      <right/>
      <top style="medium">
        <color rgb="FF0071B9"/>
      </top>
      <bottom/>
      <diagonal/>
    </border>
    <border>
      <left/>
      <right/>
      <top/>
      <bottom style="medium">
        <color rgb="FF0071B9"/>
      </bottom>
      <diagonal/>
    </border>
  </borders>
  <cellStyleXfs count="2">
    <xf numFmtId="0" fontId="0" fillId="0" borderId="0"/>
    <xf numFmtId="9" fontId="10" fillId="0" borderId="0" applyFont="0" applyFill="0" applyBorder="0" applyAlignment="0" applyProtection="0"/>
  </cellStyleXfs>
  <cellXfs count="70">
    <xf numFmtId="0" fontId="0" fillId="0" borderId="0" xfId="0"/>
    <xf numFmtId="0" fontId="1" fillId="2" borderId="0" xfId="0" applyFont="1" applyFill="1"/>
    <xf numFmtId="0" fontId="0" fillId="2" borderId="0" xfId="0" applyFill="1"/>
    <xf numFmtId="0" fontId="2" fillId="2" borderId="0" xfId="0" applyFont="1" applyFill="1"/>
    <xf numFmtId="0" fontId="3" fillId="2" borderId="0" xfId="0" applyFont="1" applyFill="1"/>
    <xf numFmtId="0" fontId="4" fillId="0" borderId="0" xfId="0" applyFont="1"/>
    <xf numFmtId="0" fontId="0" fillId="0" borderId="0" xfId="0" applyFill="1" applyBorder="1"/>
    <xf numFmtId="0" fontId="0" fillId="0" borderId="0" xfId="0" applyFill="1" applyBorder="1" applyAlignment="1">
      <alignment horizontal="center" vertical="center"/>
    </xf>
    <xf numFmtId="164" fontId="5" fillId="3" borderId="1" xfId="0" applyNumberFormat="1" applyFont="1" applyFill="1" applyBorder="1" applyAlignment="1">
      <alignment horizontal="center" vertical="center"/>
    </xf>
    <xf numFmtId="0" fontId="1" fillId="0" borderId="0" xfId="0" applyFont="1" applyFill="1" applyBorder="1"/>
    <xf numFmtId="0" fontId="6" fillId="0" borderId="0" xfId="0" applyFont="1" applyFill="1" applyBorder="1"/>
    <xf numFmtId="0" fontId="7" fillId="0" borderId="0" xfId="0" applyFont="1" applyFill="1" applyBorder="1"/>
    <xf numFmtId="0" fontId="8" fillId="0" borderId="0" xfId="0" applyFont="1" applyFill="1" applyBorder="1"/>
    <xf numFmtId="164" fontId="5" fillId="3" borderId="1" xfId="0" applyNumberFormat="1" applyFont="1" applyFill="1" applyBorder="1" applyAlignment="1">
      <alignment horizontal="center" vertical="center" wrapText="1"/>
    </xf>
    <xf numFmtId="0" fontId="0" fillId="0" borderId="2" xfId="0" applyFill="1" applyBorder="1"/>
    <xf numFmtId="0" fontId="0" fillId="0" borderId="3" xfId="0" applyFill="1" applyBorder="1"/>
    <xf numFmtId="0" fontId="0" fillId="0" borderId="4" xfId="0" applyFill="1" applyBorder="1"/>
    <xf numFmtId="0" fontId="9" fillId="0" borderId="0" xfId="0" applyFont="1"/>
    <xf numFmtId="3" fontId="0" fillId="0" borderId="4" xfId="0" applyNumberFormat="1" applyFill="1" applyBorder="1"/>
    <xf numFmtId="3" fontId="0" fillId="0" borderId="0" xfId="0" applyNumberFormat="1" applyFill="1" applyBorder="1"/>
    <xf numFmtId="3" fontId="1" fillId="0" borderId="0" xfId="0" applyNumberFormat="1" applyFont="1" applyFill="1" applyBorder="1"/>
    <xf numFmtId="0" fontId="1" fillId="0" borderId="2" xfId="0" applyFont="1" applyFill="1" applyBorder="1"/>
    <xf numFmtId="3" fontId="1" fillId="0" borderId="2" xfId="0" applyNumberFormat="1" applyFont="1" applyFill="1" applyBorder="1"/>
    <xf numFmtId="10" fontId="0" fillId="0" borderId="4" xfId="1" applyNumberFormat="1" applyFont="1" applyFill="1" applyBorder="1"/>
    <xf numFmtId="10" fontId="0" fillId="0" borderId="0" xfId="1" applyNumberFormat="1" applyFont="1" applyFill="1" applyBorder="1"/>
    <xf numFmtId="10" fontId="1" fillId="0" borderId="0" xfId="1" applyNumberFormat="1" applyFont="1" applyFill="1" applyBorder="1"/>
    <xf numFmtId="10" fontId="1" fillId="0" borderId="2" xfId="1" applyNumberFormat="1" applyFont="1" applyFill="1" applyBorder="1"/>
    <xf numFmtId="0" fontId="0" fillId="0" borderId="0" xfId="0" applyAlignment="1"/>
    <xf numFmtId="0" fontId="0" fillId="0" borderId="5" xfId="0" applyBorder="1" applyAlignment="1"/>
    <xf numFmtId="0" fontId="6" fillId="0" borderId="0" xfId="0" applyFont="1" applyFill="1" applyBorder="1" applyAlignment="1"/>
    <xf numFmtId="10" fontId="11" fillId="0" borderId="0" xfId="1" applyNumberFormat="1" applyFont="1" applyAlignment="1"/>
    <xf numFmtId="0" fontId="2" fillId="2" borderId="0" xfId="0" applyFont="1" applyFill="1" applyAlignment="1"/>
    <xf numFmtId="0" fontId="0" fillId="0" borderId="2" xfId="0" applyBorder="1"/>
    <xf numFmtId="0" fontId="1" fillId="0" borderId="2" xfId="0" applyFont="1" applyBorder="1"/>
    <xf numFmtId="0" fontId="1" fillId="0" borderId="0" xfId="0" applyFont="1"/>
    <xf numFmtId="0" fontId="0" fillId="0" borderId="3" xfId="0" applyBorder="1"/>
    <xf numFmtId="0" fontId="0" fillId="0" borderId="4" xfId="0" applyBorder="1"/>
    <xf numFmtId="0" fontId="0" fillId="0" borderId="0" xfId="0" applyAlignment="1">
      <alignment horizontal="center" vertical="center"/>
    </xf>
    <xf numFmtId="0" fontId="7" fillId="0" borderId="0" xfId="0" applyFont="1"/>
    <xf numFmtId="0" fontId="8" fillId="0" borderId="0" xfId="0" applyFont="1"/>
    <xf numFmtId="3" fontId="8" fillId="0" borderId="0" xfId="0" applyNumberFormat="1" applyFont="1"/>
    <xf numFmtId="0" fontId="6" fillId="0" borderId="0" xfId="0" applyFont="1"/>
    <xf numFmtId="0" fontId="0" fillId="0" borderId="5" xfId="0" applyBorder="1"/>
    <xf numFmtId="164" fontId="0" fillId="0" borderId="0" xfId="0" applyNumberFormat="1"/>
    <xf numFmtId="3" fontId="0" fillId="2" borderId="0" xfId="0" applyNumberFormat="1" applyFill="1" applyBorder="1"/>
    <xf numFmtId="3" fontId="1" fillId="2" borderId="2" xfId="0" applyNumberFormat="1" applyFont="1" applyFill="1" applyBorder="1"/>
    <xf numFmtId="0" fontId="0" fillId="2" borderId="0" xfId="0" applyFill="1" applyBorder="1"/>
    <xf numFmtId="10" fontId="0" fillId="2" borderId="0" xfId="1" applyNumberFormat="1" applyFont="1" applyFill="1" applyBorder="1"/>
    <xf numFmtId="10" fontId="1" fillId="2" borderId="0" xfId="1" applyNumberFormat="1" applyFont="1" applyFill="1" applyBorder="1"/>
    <xf numFmtId="10" fontId="1" fillId="2" borderId="2" xfId="1" applyNumberFormat="1" applyFont="1" applyFill="1" applyBorder="1"/>
    <xf numFmtId="3" fontId="0" fillId="0" borderId="4" xfId="0" applyNumberFormat="1" applyBorder="1"/>
    <xf numFmtId="3" fontId="0" fillId="0" borderId="0" xfId="0" applyNumberFormat="1"/>
    <xf numFmtId="3" fontId="1" fillId="0" borderId="0" xfId="0" applyNumberFormat="1" applyFont="1"/>
    <xf numFmtId="3" fontId="1" fillId="0" borderId="2" xfId="0" applyNumberFormat="1" applyFont="1" applyBorder="1"/>
    <xf numFmtId="3" fontId="0" fillId="2" borderId="0" xfId="0" applyNumberFormat="1" applyFill="1"/>
    <xf numFmtId="3" fontId="1" fillId="2" borderId="0" xfId="0" applyNumberFormat="1" applyFont="1" applyFill="1"/>
    <xf numFmtId="0" fontId="0" fillId="2" borderId="0" xfId="0" applyFont="1" applyFill="1"/>
    <xf numFmtId="0" fontId="8" fillId="2" borderId="0" xfId="0" applyFont="1" applyFill="1"/>
    <xf numFmtId="10" fontId="0" fillId="2" borderId="4" xfId="1" applyNumberFormat="1" applyFont="1" applyFill="1" applyBorder="1"/>
    <xf numFmtId="0" fontId="2" fillId="2" borderId="0" xfId="0" applyFont="1" applyFill="1" applyAlignment="1">
      <alignment horizontal="left" vertical="center" wrapText="1"/>
    </xf>
    <xf numFmtId="0" fontId="2" fillId="2" borderId="0" xfId="0" applyFont="1" applyFill="1" applyAlignment="1">
      <alignment horizontal="left" vertical="top" wrapText="1"/>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cellXfs>
  <cellStyles count="2">
    <cellStyle name="Normal" xfId="0" builtinId="0"/>
    <cellStyle name="Pourcentage" xfId="1" builtinId="5"/>
  </cellStyles>
  <dxfs count="0"/>
  <tableStyles count="0" defaultTableStyle="TableStyleMedium2" defaultPivotStyle="PivotStyleLight16"/>
  <colors>
    <mruColors>
      <color rgb="FFFEAEE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STATISTIQUES/04_STATS_PRESTATIONS_MALADIE/10_TRANSVERSE/00_DEPARTEMENT_PMAL/03_LABELLISATION_LOGIGRAMMES/Labellisation_PMAL/Annee_2026/D&#233;penses/202606_Maladie_S&#233;ries%20labellis&#233;es_Envo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DONNEES"/>
      <sheetName val="JOURNAL"/>
      <sheetName val="NOMENCLATURE"/>
      <sheetName val="LIBELLE ACTES"/>
      <sheetName val="HORS SDV NSA DR"/>
      <sheetName val="HORS SDV SA DR"/>
      <sheetName val="SDV NSA DR"/>
      <sheetName val="SDV SA DR"/>
      <sheetName val="SDV NSA DS"/>
      <sheetName val="SDV SA DS"/>
      <sheetName val="SDV NSA TAUX COMPLETUDE"/>
      <sheetName val="SDV SA TAUX COMPLETUDE"/>
      <sheetName val="SDV NSA TAUX REVISION"/>
      <sheetName val="SDV SA TAUX REVISION"/>
      <sheetName val="SDV NSA REVISION"/>
      <sheetName val="SDV SA REVISION"/>
    </sheetNames>
    <sheetDataSet>
      <sheetData sheetId="0">
        <row r="39">
          <cell r="C39" t="str">
            <v>Version Juin 2026</v>
          </cell>
        </row>
        <row r="41">
          <cell r="C41" t="str">
            <v>Extraction datant du 27 juillet 2026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CE17-C23A-4B80-A7F6-EFEA90EDE8E2}">
  <sheetPr codeName="Feuil1">
    <tabColor rgb="FFFEAEE7"/>
  </sheetPr>
  <dimension ref="A2:U39"/>
  <sheetViews>
    <sheetView showGridLines="0" tabSelected="1" topLeftCell="B1" workbookViewId="0">
      <selection activeCell="E10" sqref="E10"/>
    </sheetView>
  </sheetViews>
  <sheetFormatPr baseColWidth="10" defaultColWidth="10.85546875" defaultRowHeight="15" x14ac:dyDescent="0.25"/>
  <sheetData>
    <row r="2" spans="1:21" x14ac:dyDescent="0.25">
      <c r="A2" s="1" t="s">
        <v>0</v>
      </c>
      <c r="B2" s="1" t="s">
        <v>1</v>
      </c>
      <c r="C2" s="2"/>
      <c r="D2" s="2"/>
      <c r="E2" s="2"/>
      <c r="F2" s="2"/>
      <c r="G2" s="2"/>
      <c r="H2" s="2"/>
      <c r="I2" s="2"/>
      <c r="J2" s="2"/>
      <c r="K2" s="2"/>
      <c r="L2" s="2"/>
      <c r="M2" s="2"/>
      <c r="N2" s="2"/>
      <c r="O2" s="2"/>
      <c r="P2" s="2"/>
      <c r="Q2" s="2"/>
      <c r="R2" s="2"/>
    </row>
    <row r="3" spans="1:21" x14ac:dyDescent="0.25">
      <c r="A3" s="2"/>
      <c r="B3" s="2" t="s">
        <v>2</v>
      </c>
      <c r="C3" s="2"/>
      <c r="D3" s="2"/>
      <c r="E3" s="2"/>
      <c r="F3" s="2"/>
      <c r="G3" s="2"/>
      <c r="H3" s="2"/>
      <c r="I3" s="2"/>
      <c r="J3" s="2"/>
      <c r="K3" s="2"/>
      <c r="L3" s="2"/>
      <c r="M3" s="2"/>
      <c r="N3" s="2"/>
      <c r="O3" s="2"/>
      <c r="P3" s="2"/>
      <c r="Q3" s="2"/>
      <c r="R3" s="2"/>
    </row>
    <row r="4" spans="1:21" x14ac:dyDescent="0.25">
      <c r="A4" s="1" t="s">
        <v>3</v>
      </c>
      <c r="B4" s="1" t="s">
        <v>4</v>
      </c>
      <c r="C4" s="2"/>
      <c r="D4" s="2"/>
      <c r="E4" s="2"/>
      <c r="F4" s="2"/>
      <c r="G4" s="2"/>
      <c r="H4" s="2"/>
      <c r="I4" s="2"/>
      <c r="J4" s="2"/>
      <c r="K4" s="2"/>
      <c r="L4" s="2"/>
      <c r="M4" s="2"/>
      <c r="N4" s="2"/>
      <c r="O4" s="2"/>
      <c r="P4" s="2"/>
      <c r="Q4" s="2"/>
      <c r="R4" s="2"/>
      <c r="T4" t="s">
        <v>5</v>
      </c>
    </row>
    <row r="5" spans="1:21" x14ac:dyDescent="0.25">
      <c r="A5" s="2"/>
      <c r="B5" s="2" t="s">
        <v>6</v>
      </c>
      <c r="C5" s="2"/>
      <c r="D5" s="2"/>
      <c r="E5" s="2"/>
      <c r="F5" s="2"/>
      <c r="G5" s="2"/>
      <c r="H5" s="2"/>
      <c r="I5" s="2"/>
      <c r="J5" s="2"/>
      <c r="K5" s="2"/>
      <c r="L5" s="2"/>
      <c r="M5" s="2"/>
      <c r="N5" s="2"/>
      <c r="O5" s="2"/>
      <c r="P5" s="2"/>
      <c r="Q5" s="2"/>
      <c r="R5" s="2"/>
    </row>
    <row r="6" spans="1:21" x14ac:dyDescent="0.25">
      <c r="A6" s="1" t="s">
        <v>7</v>
      </c>
      <c r="B6" s="1" t="s">
        <v>8</v>
      </c>
      <c r="C6" s="2"/>
      <c r="D6" s="2"/>
      <c r="E6" s="2"/>
      <c r="F6" s="2"/>
      <c r="G6" s="2"/>
      <c r="H6" s="2"/>
      <c r="I6" s="2"/>
      <c r="J6" s="2"/>
      <c r="K6" s="2"/>
      <c r="L6" s="2"/>
      <c r="M6" s="2"/>
      <c r="N6" s="2"/>
      <c r="O6" s="2"/>
      <c r="P6" s="2"/>
      <c r="Q6" s="2"/>
      <c r="R6" s="2"/>
    </row>
    <row r="7" spans="1:21" x14ac:dyDescent="0.25">
      <c r="A7" s="2"/>
      <c r="B7" s="3" t="s">
        <v>63</v>
      </c>
      <c r="C7" s="2"/>
      <c r="D7" s="2"/>
      <c r="E7" s="2"/>
      <c r="F7" s="2"/>
      <c r="G7" s="2"/>
      <c r="H7" s="2"/>
      <c r="I7" s="2"/>
      <c r="J7" s="2"/>
      <c r="K7" s="2"/>
      <c r="L7" s="2"/>
      <c r="M7" s="2"/>
      <c r="N7" s="2"/>
      <c r="O7" s="2"/>
      <c r="P7" s="2"/>
      <c r="Q7" s="2"/>
      <c r="R7" s="2"/>
      <c r="U7" t="s">
        <v>5</v>
      </c>
    </row>
    <row r="8" spans="1:21" x14ac:dyDescent="0.25">
      <c r="A8" s="1" t="s">
        <v>9</v>
      </c>
      <c r="B8" s="1" t="s">
        <v>10</v>
      </c>
      <c r="C8" s="2"/>
      <c r="D8" s="2"/>
      <c r="E8" s="2"/>
      <c r="F8" s="2"/>
      <c r="G8" s="2"/>
      <c r="H8" s="2"/>
      <c r="I8" s="2"/>
      <c r="J8" s="2"/>
      <c r="K8" s="2"/>
      <c r="L8" s="2"/>
      <c r="M8" s="2"/>
      <c r="N8" s="2"/>
      <c r="O8" s="2"/>
      <c r="P8" s="2"/>
      <c r="Q8" s="2"/>
      <c r="R8" s="2"/>
    </row>
    <row r="9" spans="1:21" ht="32.1" customHeight="1" x14ac:dyDescent="0.25">
      <c r="A9" s="3"/>
      <c r="B9" s="59" t="s">
        <v>64</v>
      </c>
      <c r="C9" s="59"/>
      <c r="D9" s="59"/>
      <c r="E9" s="59"/>
      <c r="F9" s="59"/>
      <c r="G9" s="59"/>
      <c r="H9" s="59"/>
      <c r="I9" s="59"/>
      <c r="J9" s="59"/>
      <c r="K9" s="59"/>
      <c r="L9" s="59"/>
      <c r="M9" s="59"/>
      <c r="N9" s="59"/>
      <c r="O9" s="59"/>
      <c r="P9" s="59"/>
      <c r="Q9" s="59"/>
      <c r="R9" s="59"/>
    </row>
    <row r="10" spans="1:21" x14ac:dyDescent="0.25">
      <c r="A10" s="1" t="s">
        <v>11</v>
      </c>
      <c r="B10" s="1" t="s">
        <v>12</v>
      </c>
      <c r="C10" s="2"/>
      <c r="D10" s="2"/>
      <c r="E10" s="2"/>
      <c r="F10" s="2"/>
      <c r="G10" s="2"/>
      <c r="H10" s="2"/>
      <c r="I10" s="2"/>
      <c r="J10" s="2"/>
      <c r="K10" s="2"/>
      <c r="L10" s="2"/>
      <c r="M10" s="2"/>
      <c r="N10" s="2"/>
      <c r="O10" s="2"/>
      <c r="P10" s="2"/>
      <c r="Q10" s="2"/>
      <c r="R10" s="2"/>
    </row>
    <row r="11" spans="1:21" x14ac:dyDescent="0.25">
      <c r="A11" s="2"/>
      <c r="B11" s="2" t="s">
        <v>52</v>
      </c>
      <c r="C11" s="2"/>
      <c r="D11" s="2"/>
      <c r="E11" s="2"/>
      <c r="F11" s="2"/>
      <c r="G11" s="2"/>
      <c r="H11" s="2"/>
      <c r="I11" s="2"/>
      <c r="J11" s="2"/>
      <c r="K11" s="2"/>
      <c r="L11" s="2"/>
      <c r="M11" s="2"/>
      <c r="N11" s="2"/>
      <c r="O11" s="2"/>
      <c r="P11" s="2"/>
      <c r="Q11" s="2"/>
      <c r="R11" s="2"/>
    </row>
    <row r="12" spans="1:21" x14ac:dyDescent="0.25">
      <c r="A12" s="4" t="s">
        <v>13</v>
      </c>
      <c r="B12" s="4" t="s">
        <v>14</v>
      </c>
      <c r="C12" s="2"/>
      <c r="D12" s="2"/>
      <c r="E12" s="2"/>
      <c r="F12" s="2"/>
      <c r="G12" s="2"/>
      <c r="H12" s="2"/>
      <c r="I12" s="2"/>
      <c r="J12" s="2"/>
      <c r="K12" s="2"/>
      <c r="L12" s="2"/>
      <c r="M12" s="2"/>
      <c r="N12" s="2"/>
      <c r="O12" s="2"/>
      <c r="P12" s="2"/>
      <c r="Q12" s="2"/>
      <c r="R12" s="2"/>
    </row>
    <row r="13" spans="1:21" x14ac:dyDescent="0.25">
      <c r="A13" s="3"/>
      <c r="B13" s="3" t="s">
        <v>61</v>
      </c>
      <c r="C13" s="2"/>
      <c r="D13" s="2"/>
      <c r="E13" s="2"/>
      <c r="F13" s="2"/>
      <c r="G13" s="2"/>
      <c r="H13" s="2"/>
      <c r="I13" s="2"/>
      <c r="J13" s="2"/>
      <c r="K13" s="2"/>
      <c r="L13" s="2"/>
      <c r="M13" s="2"/>
      <c r="N13" s="2"/>
      <c r="O13" s="2"/>
      <c r="P13" s="2"/>
      <c r="Q13" s="2"/>
      <c r="R13" s="2"/>
    </row>
    <row r="14" spans="1:21" x14ac:dyDescent="0.25">
      <c r="A14" s="4" t="s">
        <v>15</v>
      </c>
      <c r="B14" s="4" t="s">
        <v>16</v>
      </c>
      <c r="C14" s="2"/>
      <c r="D14" s="2"/>
      <c r="E14" s="2"/>
      <c r="F14" s="2"/>
      <c r="G14" s="2"/>
      <c r="H14" s="2"/>
      <c r="I14" s="2"/>
      <c r="J14" s="2"/>
      <c r="K14" s="2"/>
      <c r="L14" s="2"/>
      <c r="M14" s="2"/>
      <c r="N14" s="2"/>
      <c r="O14" s="2"/>
      <c r="P14" s="2"/>
      <c r="Q14" s="2"/>
      <c r="R14" s="2"/>
    </row>
    <row r="15" spans="1:21" x14ac:dyDescent="0.25">
      <c r="A15" s="3"/>
      <c r="B15" s="3" t="s">
        <v>17</v>
      </c>
      <c r="C15" s="2"/>
      <c r="D15" s="2"/>
      <c r="E15" s="2"/>
      <c r="F15" s="2"/>
      <c r="G15" s="2"/>
      <c r="H15" s="2"/>
      <c r="I15" s="2"/>
      <c r="J15" s="2"/>
      <c r="K15" s="2"/>
      <c r="L15" s="2"/>
      <c r="M15" s="2"/>
      <c r="N15" s="2"/>
      <c r="O15" s="2"/>
      <c r="P15" s="2"/>
      <c r="Q15" s="2"/>
      <c r="R15" s="2"/>
    </row>
    <row r="16" spans="1:21" x14ac:dyDescent="0.25">
      <c r="A16" s="1" t="s">
        <v>18</v>
      </c>
      <c r="B16" s="1" t="s">
        <v>19</v>
      </c>
      <c r="C16" s="2"/>
      <c r="D16" s="2"/>
      <c r="E16" s="2"/>
      <c r="F16" s="2"/>
      <c r="G16" s="2"/>
      <c r="H16" s="2"/>
      <c r="I16" s="2"/>
      <c r="J16" s="2"/>
      <c r="K16" s="2"/>
      <c r="L16" s="2"/>
      <c r="M16" s="2"/>
      <c r="N16" s="2"/>
      <c r="O16" s="2"/>
      <c r="P16" s="2"/>
      <c r="Q16" s="2"/>
      <c r="R16" s="2"/>
    </row>
    <row r="17" spans="1:21" x14ac:dyDescent="0.25">
      <c r="A17" s="2"/>
      <c r="B17" s="31" t="s">
        <v>66</v>
      </c>
      <c r="C17" s="2"/>
      <c r="D17" s="2"/>
      <c r="E17" s="2"/>
      <c r="F17" s="2"/>
      <c r="G17" s="2"/>
      <c r="H17" s="2"/>
      <c r="I17" s="2"/>
      <c r="J17" s="2"/>
      <c r="K17" s="2"/>
      <c r="L17" s="2"/>
      <c r="M17" s="2"/>
      <c r="N17" s="2"/>
      <c r="O17" s="2"/>
      <c r="P17" s="2"/>
      <c r="Q17" s="2"/>
      <c r="R17" s="2"/>
    </row>
    <row r="18" spans="1:21" x14ac:dyDescent="0.25">
      <c r="A18" s="2"/>
      <c r="B18" s="31" t="s">
        <v>67</v>
      </c>
      <c r="C18" s="2"/>
      <c r="D18" s="2"/>
      <c r="E18" s="2"/>
      <c r="F18" s="2"/>
      <c r="G18" s="2"/>
      <c r="H18" s="2"/>
      <c r="I18" s="2"/>
      <c r="J18" s="2"/>
      <c r="K18" s="2"/>
      <c r="L18" s="2"/>
      <c r="M18" s="2"/>
      <c r="N18" s="2"/>
      <c r="O18" s="2"/>
      <c r="P18" s="2"/>
      <c r="Q18" s="2"/>
      <c r="R18" s="2"/>
    </row>
    <row r="19" spans="1:21" x14ac:dyDescent="0.25">
      <c r="A19" s="1" t="s">
        <v>20</v>
      </c>
      <c r="B19" s="1" t="s">
        <v>21</v>
      </c>
      <c r="C19" s="2"/>
      <c r="D19" s="2"/>
      <c r="E19" s="2"/>
      <c r="F19" s="2"/>
      <c r="G19" s="2"/>
      <c r="H19" s="2"/>
      <c r="I19" s="2"/>
      <c r="J19" s="2"/>
      <c r="K19" s="2"/>
      <c r="L19" s="2"/>
      <c r="M19" s="2"/>
      <c r="N19" s="2"/>
      <c r="O19" s="2"/>
      <c r="P19" s="2"/>
      <c r="Q19" s="2"/>
      <c r="R19" s="2"/>
    </row>
    <row r="20" spans="1:21" x14ac:dyDescent="0.25">
      <c r="A20" s="2"/>
      <c r="B20" s="2" t="s">
        <v>22</v>
      </c>
      <c r="C20" s="2"/>
      <c r="D20" s="2"/>
      <c r="E20" s="2"/>
      <c r="F20" s="2"/>
      <c r="G20" s="2"/>
      <c r="H20" s="2"/>
      <c r="I20" s="2"/>
      <c r="J20" s="2"/>
      <c r="K20" s="2"/>
      <c r="L20" s="2"/>
      <c r="M20" s="2"/>
      <c r="N20" s="2"/>
      <c r="O20" s="2"/>
      <c r="P20" s="2"/>
      <c r="Q20" s="2"/>
      <c r="R20" s="2"/>
    </row>
    <row r="21" spans="1:21" x14ac:dyDescent="0.25">
      <c r="A21" s="1" t="s">
        <v>23</v>
      </c>
      <c r="B21" s="1" t="s">
        <v>24</v>
      </c>
      <c r="C21" s="2"/>
      <c r="D21" s="2"/>
      <c r="E21" s="2"/>
      <c r="F21" s="2"/>
      <c r="G21" s="2"/>
      <c r="H21" s="2"/>
      <c r="I21" s="2"/>
      <c r="J21" s="2"/>
      <c r="K21" s="2"/>
      <c r="L21" s="2"/>
      <c r="M21" s="2"/>
      <c r="N21" s="2"/>
      <c r="O21" s="2"/>
      <c r="P21" s="2"/>
      <c r="Q21" s="2"/>
      <c r="R21" s="2"/>
    </row>
    <row r="22" spans="1:21" x14ac:dyDescent="0.25">
      <c r="A22" s="2"/>
      <c r="B22" s="2" t="s">
        <v>25</v>
      </c>
      <c r="C22" s="2"/>
      <c r="D22" s="2"/>
      <c r="E22" s="2"/>
      <c r="F22" s="2"/>
      <c r="G22" s="2"/>
      <c r="H22" s="2"/>
      <c r="I22" s="2"/>
      <c r="J22" s="2"/>
      <c r="K22" s="2"/>
      <c r="L22" s="2"/>
      <c r="M22" s="2"/>
      <c r="N22" s="2"/>
      <c r="O22" s="2"/>
      <c r="P22" s="2"/>
      <c r="Q22" s="2"/>
      <c r="R22" s="2"/>
    </row>
    <row r="23" spans="1:21" x14ac:dyDescent="0.25">
      <c r="A23" s="1" t="s">
        <v>26</v>
      </c>
      <c r="B23" s="1" t="s">
        <v>27</v>
      </c>
      <c r="C23" s="2"/>
      <c r="D23" s="2"/>
      <c r="E23" s="2"/>
      <c r="F23" s="2"/>
      <c r="G23" s="2"/>
      <c r="H23" s="2"/>
      <c r="I23" s="2"/>
      <c r="J23" s="2"/>
      <c r="K23" s="2"/>
      <c r="L23" s="2"/>
      <c r="M23" s="2"/>
      <c r="N23" s="2"/>
      <c r="O23" s="2"/>
      <c r="P23" s="2"/>
      <c r="Q23" s="2"/>
      <c r="R23" s="2"/>
    </row>
    <row r="24" spans="1:21" x14ac:dyDescent="0.25">
      <c r="A24" s="2"/>
      <c r="B24" s="2" t="s">
        <v>28</v>
      </c>
      <c r="C24" s="2"/>
      <c r="D24" s="2"/>
      <c r="E24" s="2"/>
      <c r="F24" s="2"/>
      <c r="G24" s="2"/>
      <c r="H24" s="2"/>
      <c r="I24" s="2"/>
      <c r="J24" s="2"/>
      <c r="K24" s="2"/>
      <c r="L24" s="2"/>
      <c r="M24" s="2"/>
      <c r="N24" s="2"/>
      <c r="O24" s="2"/>
      <c r="P24" s="2"/>
      <c r="Q24" s="2"/>
      <c r="R24" s="2"/>
    </row>
    <row r="25" spans="1:21" x14ac:dyDescent="0.25">
      <c r="A25" s="1" t="s">
        <v>29</v>
      </c>
      <c r="B25" s="1" t="s">
        <v>30</v>
      </c>
      <c r="C25" s="2"/>
      <c r="D25" s="2"/>
      <c r="E25" s="2"/>
      <c r="F25" s="2"/>
      <c r="G25" s="2"/>
      <c r="H25" s="2"/>
      <c r="I25" s="2"/>
      <c r="J25" s="2"/>
      <c r="K25" s="2"/>
      <c r="L25" s="2"/>
      <c r="M25" s="2"/>
      <c r="N25" s="2"/>
      <c r="O25" s="2"/>
      <c r="P25" s="2"/>
      <c r="Q25" s="2"/>
      <c r="R25" s="2"/>
    </row>
    <row r="26" spans="1:21" ht="32.1" customHeight="1" x14ac:dyDescent="0.25">
      <c r="A26" s="2"/>
      <c r="B26" s="59" t="s">
        <v>65</v>
      </c>
      <c r="C26" s="59"/>
      <c r="D26" s="59"/>
      <c r="E26" s="59"/>
      <c r="F26" s="59"/>
      <c r="G26" s="59"/>
      <c r="H26" s="59"/>
      <c r="I26" s="59"/>
      <c r="J26" s="59"/>
      <c r="K26" s="59"/>
      <c r="L26" s="59"/>
      <c r="M26" s="59"/>
      <c r="N26" s="59"/>
      <c r="O26" s="59"/>
      <c r="P26" s="59"/>
      <c r="Q26" s="59"/>
      <c r="R26" s="59"/>
      <c r="U26" t="s">
        <v>5</v>
      </c>
    </row>
    <row r="27" spans="1:21" x14ac:dyDescent="0.25">
      <c r="A27" s="1" t="s">
        <v>31</v>
      </c>
      <c r="B27" s="1" t="s">
        <v>32</v>
      </c>
      <c r="C27" s="2"/>
      <c r="D27" s="2"/>
      <c r="E27" s="2"/>
      <c r="F27" s="2"/>
      <c r="G27" s="2"/>
      <c r="H27" s="2"/>
      <c r="I27" s="2"/>
      <c r="J27" s="2"/>
      <c r="K27" s="2"/>
      <c r="L27" s="2"/>
      <c r="M27" s="2"/>
      <c r="N27" s="2"/>
      <c r="O27" s="2"/>
      <c r="P27" s="2"/>
      <c r="Q27" s="2"/>
      <c r="R27" s="2"/>
    </row>
    <row r="28" spans="1:21" ht="107.25" customHeight="1" x14ac:dyDescent="0.25">
      <c r="A28" s="3"/>
      <c r="B28" s="60" t="s">
        <v>62</v>
      </c>
      <c r="C28" s="60"/>
      <c r="D28" s="60"/>
      <c r="E28" s="60"/>
      <c r="F28" s="60"/>
      <c r="G28" s="60"/>
      <c r="H28" s="60"/>
      <c r="I28" s="60"/>
      <c r="J28" s="60"/>
      <c r="K28" s="60"/>
      <c r="L28" s="60"/>
      <c r="M28" s="60"/>
      <c r="N28" s="60"/>
      <c r="O28" s="60"/>
      <c r="P28" s="60"/>
      <c r="Q28" s="60"/>
      <c r="R28" s="60"/>
    </row>
    <row r="29" spans="1:21" x14ac:dyDescent="0.25">
      <c r="A29" s="1" t="s">
        <v>33</v>
      </c>
      <c r="B29" s="1" t="s">
        <v>34</v>
      </c>
      <c r="C29" s="2"/>
      <c r="D29" s="2"/>
      <c r="E29" s="2"/>
      <c r="F29" s="2"/>
      <c r="G29" s="2"/>
      <c r="H29" s="2"/>
      <c r="I29" s="2"/>
      <c r="J29" s="2"/>
      <c r="K29" s="2"/>
      <c r="L29" s="2"/>
      <c r="M29" s="2"/>
      <c r="N29" s="2"/>
      <c r="O29" s="2"/>
      <c r="P29" s="2"/>
      <c r="Q29" s="2"/>
      <c r="R29" s="2"/>
    </row>
    <row r="30" spans="1:21" x14ac:dyDescent="0.25">
      <c r="A30" s="2"/>
      <c r="B30" s="2" t="s">
        <v>35</v>
      </c>
      <c r="C30" s="2"/>
      <c r="D30" s="2"/>
      <c r="E30" s="2"/>
      <c r="F30" s="2"/>
      <c r="G30" s="2"/>
      <c r="H30" s="2"/>
      <c r="I30" s="2"/>
      <c r="J30" s="2"/>
      <c r="K30" s="2"/>
      <c r="L30" s="2"/>
      <c r="M30" s="2"/>
      <c r="N30" s="2"/>
      <c r="O30" s="2"/>
      <c r="P30" s="2"/>
      <c r="Q30" s="2"/>
      <c r="R30" s="2"/>
    </row>
    <row r="31" spans="1:21" x14ac:dyDescent="0.25">
      <c r="A31" s="1" t="s">
        <v>36</v>
      </c>
      <c r="B31" s="1" t="s">
        <v>37</v>
      </c>
      <c r="C31" s="2"/>
      <c r="D31" s="2"/>
      <c r="E31" s="2"/>
      <c r="F31" s="2"/>
      <c r="G31" s="2"/>
      <c r="H31" s="2"/>
      <c r="I31" s="2"/>
      <c r="J31" s="2"/>
      <c r="K31" s="2"/>
      <c r="L31" s="2"/>
      <c r="M31" s="2"/>
      <c r="N31" s="2"/>
      <c r="O31" s="2"/>
      <c r="P31" s="2"/>
      <c r="Q31" s="2"/>
      <c r="R31" s="2"/>
    </row>
    <row r="32" spans="1:21" x14ac:dyDescent="0.25">
      <c r="A32" s="2"/>
      <c r="B32" s="2" t="str">
        <f>[1]METADONNEES!$C$39</f>
        <v>Version Juin 2026</v>
      </c>
      <c r="C32" s="2"/>
      <c r="D32" s="2"/>
      <c r="E32" s="2"/>
      <c r="F32" s="2"/>
      <c r="G32" s="2"/>
      <c r="H32" s="2"/>
      <c r="I32" s="2"/>
      <c r="J32" s="2"/>
      <c r="K32" s="2"/>
      <c r="L32" s="2"/>
      <c r="M32" s="2"/>
      <c r="N32" s="2"/>
      <c r="O32" s="2"/>
      <c r="P32" s="2"/>
      <c r="Q32" s="2"/>
      <c r="R32" s="2"/>
    </row>
    <row r="33" spans="1:18" x14ac:dyDescent="0.25">
      <c r="A33" s="1" t="s">
        <v>38</v>
      </c>
      <c r="B33" s="1" t="s">
        <v>39</v>
      </c>
      <c r="C33" s="2"/>
      <c r="D33" s="2"/>
      <c r="E33" s="2"/>
      <c r="F33" s="2"/>
      <c r="G33" s="2"/>
      <c r="H33" s="2"/>
      <c r="I33" s="2"/>
      <c r="J33" s="2"/>
      <c r="K33" s="2"/>
      <c r="L33" s="2"/>
      <c r="M33" s="2"/>
      <c r="N33" s="2"/>
      <c r="O33" s="2"/>
      <c r="P33" s="2"/>
      <c r="Q33" s="2"/>
      <c r="R33" s="2"/>
    </row>
    <row r="34" spans="1:18" x14ac:dyDescent="0.25">
      <c r="A34" s="2"/>
      <c r="B34" s="3" t="str">
        <f>[1]METADONNEES!$C$41</f>
        <v>Extraction datant du 27 juillet 2026</v>
      </c>
      <c r="C34" s="2"/>
      <c r="D34" s="2"/>
      <c r="E34" s="2"/>
      <c r="F34" s="2"/>
      <c r="G34" s="2"/>
      <c r="H34" s="2"/>
      <c r="I34" s="2"/>
      <c r="J34" s="2"/>
      <c r="K34" s="2"/>
      <c r="L34" s="2"/>
      <c r="M34" s="2"/>
      <c r="N34" s="2"/>
      <c r="O34" s="2"/>
      <c r="P34" s="2"/>
      <c r="Q34" s="2"/>
      <c r="R34" s="2"/>
    </row>
    <row r="35" spans="1:18" x14ac:dyDescent="0.25">
      <c r="B35" s="1"/>
      <c r="C35" s="5"/>
      <c r="D35" s="5"/>
      <c r="E35" s="5"/>
      <c r="F35" s="5"/>
      <c r="G35" s="5"/>
      <c r="H35" s="5"/>
      <c r="I35" s="5"/>
      <c r="J35" s="5"/>
      <c r="K35" s="5"/>
      <c r="L35" s="5"/>
      <c r="M35" s="5"/>
      <c r="N35" s="5"/>
      <c r="O35" s="5"/>
      <c r="P35" s="5"/>
      <c r="Q35" s="5"/>
      <c r="R35" s="5"/>
    </row>
    <row r="36" spans="1:18" x14ac:dyDescent="0.25">
      <c r="B36" s="56"/>
    </row>
    <row r="39" spans="1:18" x14ac:dyDescent="0.25">
      <c r="A39" t="s">
        <v>5</v>
      </c>
      <c r="B39" t="s">
        <v>40</v>
      </c>
      <c r="D39" t="s">
        <v>5</v>
      </c>
    </row>
  </sheetData>
  <mergeCells count="3">
    <mergeCell ref="B9:R9"/>
    <mergeCell ref="B28:R28"/>
    <mergeCell ref="B26:R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F4121-E58C-4B57-AEE5-28D7E6BCDA1B}">
  <sheetPr codeName="Feuil2">
    <tabColor theme="8" tint="0.59999389629810485"/>
  </sheetPr>
  <dimension ref="A1:AS41"/>
  <sheetViews>
    <sheetView showGridLines="0" zoomScaleNormal="100" workbookViewId="0">
      <pane xSplit="3" ySplit="4" topLeftCell="AG5" activePane="bottomRight" state="frozen"/>
      <selection activeCell="AT12" sqref="AT12"/>
      <selection pane="topRight" activeCell="AT12" sqref="AT12"/>
      <selection pane="bottomLeft" activeCell="AT12" sqref="AT12"/>
      <selection pane="bottomRight" activeCell="AS7" sqref="AS7"/>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39" width="11.42578125" style="6"/>
    <col min="40" max="40" width="11.42578125" style="6" customWidth="1"/>
    <col min="41" max="16384" width="11.42578125" style="6"/>
  </cols>
  <sheetData>
    <row r="1" spans="1:45" ht="18.75" x14ac:dyDescent="0.3">
      <c r="A1" s="10" t="s">
        <v>52</v>
      </c>
    </row>
    <row r="2" spans="1:45" s="12" customFormat="1" ht="18.75" x14ac:dyDescent="0.3">
      <c r="A2" s="11" t="s">
        <v>57</v>
      </c>
    </row>
    <row r="3" spans="1:45" ht="19.5" thickBot="1" x14ac:dyDescent="0.35">
      <c r="A3" s="11" t="s">
        <v>56</v>
      </c>
    </row>
    <row r="4" spans="1:45"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c r="AS4" s="8">
        <v>46174</v>
      </c>
    </row>
    <row r="5" spans="1:45" x14ac:dyDescent="0.25">
      <c r="A5" s="64" t="s">
        <v>49</v>
      </c>
      <c r="B5" s="64" t="s">
        <v>41</v>
      </c>
      <c r="C5" s="16" t="s">
        <v>42</v>
      </c>
      <c r="D5" s="18">
        <v>2471</v>
      </c>
      <c r="E5" s="18">
        <v>2344</v>
      </c>
      <c r="F5" s="18">
        <v>2496</v>
      </c>
      <c r="G5" s="18">
        <v>2336</v>
      </c>
      <c r="H5" s="18">
        <v>2277</v>
      </c>
      <c r="I5" s="18">
        <v>2442</v>
      </c>
      <c r="J5" s="18">
        <v>2319</v>
      </c>
      <c r="K5" s="18">
        <v>2167</v>
      </c>
      <c r="L5" s="18">
        <v>2380</v>
      </c>
      <c r="M5" s="18">
        <v>2457</v>
      </c>
      <c r="N5" s="18">
        <v>2489</v>
      </c>
      <c r="O5" s="18">
        <v>2530</v>
      </c>
      <c r="P5" s="18">
        <v>2472</v>
      </c>
      <c r="Q5" s="18">
        <v>2504</v>
      </c>
      <c r="R5" s="18">
        <v>2444</v>
      </c>
      <c r="S5" s="18">
        <v>2473</v>
      </c>
      <c r="T5" s="18">
        <v>2363</v>
      </c>
      <c r="U5" s="18">
        <v>2416</v>
      </c>
      <c r="V5" s="18">
        <v>2482</v>
      </c>
      <c r="W5" s="18">
        <v>2160</v>
      </c>
      <c r="X5" s="18">
        <v>2395</v>
      </c>
      <c r="Y5" s="18">
        <v>2522</v>
      </c>
      <c r="Z5" s="18">
        <v>2402</v>
      </c>
      <c r="AA5" s="18">
        <v>2483</v>
      </c>
      <c r="AB5" s="18">
        <v>2474</v>
      </c>
      <c r="AC5" s="18">
        <v>2380</v>
      </c>
      <c r="AD5" s="18">
        <v>2425</v>
      </c>
      <c r="AE5" s="18">
        <v>2392</v>
      </c>
      <c r="AF5" s="18">
        <v>2377</v>
      </c>
      <c r="AG5" s="18">
        <v>2386</v>
      </c>
      <c r="AH5" s="18">
        <v>2453</v>
      </c>
      <c r="AI5" s="18">
        <v>2129</v>
      </c>
      <c r="AJ5" s="18">
        <v>2384</v>
      </c>
      <c r="AK5" s="18">
        <v>2461</v>
      </c>
      <c r="AL5" s="18">
        <v>2390</v>
      </c>
      <c r="AM5" s="18">
        <v>2573</v>
      </c>
      <c r="AN5" s="18">
        <v>2386</v>
      </c>
      <c r="AO5" s="18">
        <v>2418</v>
      </c>
      <c r="AP5" s="18">
        <v>2508</v>
      </c>
      <c r="AQ5" s="18">
        <v>2461</v>
      </c>
      <c r="AR5" s="18">
        <v>2299</v>
      </c>
      <c r="AS5" s="18">
        <v>2471</v>
      </c>
    </row>
    <row r="6" spans="1:45" x14ac:dyDescent="0.25">
      <c r="A6" s="62"/>
      <c r="B6" s="62"/>
      <c r="C6" s="6" t="s">
        <v>43</v>
      </c>
      <c r="D6" s="19">
        <v>48129</v>
      </c>
      <c r="E6" s="19">
        <v>45909</v>
      </c>
      <c r="F6" s="19">
        <v>47141</v>
      </c>
      <c r="G6" s="19">
        <v>45015</v>
      </c>
      <c r="H6" s="19">
        <v>45271</v>
      </c>
      <c r="I6" s="19">
        <v>46595</v>
      </c>
      <c r="J6" s="19">
        <v>44763</v>
      </c>
      <c r="K6" s="19">
        <v>44976</v>
      </c>
      <c r="L6" s="19">
        <v>45893</v>
      </c>
      <c r="M6" s="19">
        <v>45787</v>
      </c>
      <c r="N6" s="19">
        <v>46359</v>
      </c>
      <c r="O6" s="19">
        <v>46798</v>
      </c>
      <c r="P6" s="19">
        <v>48177</v>
      </c>
      <c r="Q6" s="19">
        <v>47098</v>
      </c>
      <c r="R6" s="19">
        <v>47104</v>
      </c>
      <c r="S6" s="19">
        <v>46258</v>
      </c>
      <c r="T6" s="19">
        <v>46371</v>
      </c>
      <c r="U6" s="19">
        <v>45202</v>
      </c>
      <c r="V6" s="19">
        <v>45885</v>
      </c>
      <c r="W6" s="19">
        <v>44729</v>
      </c>
      <c r="X6" s="19">
        <v>45161</v>
      </c>
      <c r="Y6" s="19">
        <v>46197</v>
      </c>
      <c r="Z6" s="19">
        <v>45507</v>
      </c>
      <c r="AA6" s="19">
        <v>46173</v>
      </c>
      <c r="AB6" s="19">
        <v>46762</v>
      </c>
      <c r="AC6" s="19">
        <v>44178</v>
      </c>
      <c r="AD6" s="19">
        <v>45340</v>
      </c>
      <c r="AE6" s="19">
        <v>44895</v>
      </c>
      <c r="AF6" s="19">
        <v>45271</v>
      </c>
      <c r="AG6" s="19">
        <v>44805</v>
      </c>
      <c r="AH6" s="19">
        <v>44763</v>
      </c>
      <c r="AI6" s="19">
        <v>43774</v>
      </c>
      <c r="AJ6" s="19">
        <v>44279</v>
      </c>
      <c r="AK6" s="19">
        <v>45147</v>
      </c>
      <c r="AL6" s="19">
        <v>43984</v>
      </c>
      <c r="AM6" s="19">
        <v>45299</v>
      </c>
      <c r="AN6" s="19">
        <v>45794</v>
      </c>
      <c r="AO6" s="19">
        <v>43852</v>
      </c>
      <c r="AP6" s="19">
        <v>44764</v>
      </c>
      <c r="AQ6" s="19">
        <v>44675</v>
      </c>
      <c r="AR6" s="19">
        <v>42989</v>
      </c>
      <c r="AS6" s="19">
        <v>44480</v>
      </c>
    </row>
    <row r="7" spans="1:45" x14ac:dyDescent="0.25">
      <c r="A7" s="62"/>
      <c r="B7" s="62"/>
      <c r="C7" s="6" t="s">
        <v>44</v>
      </c>
      <c r="D7" s="19">
        <v>319948</v>
      </c>
      <c r="E7" s="19">
        <v>313440</v>
      </c>
      <c r="F7" s="19">
        <v>316538</v>
      </c>
      <c r="G7" s="19">
        <v>307410</v>
      </c>
      <c r="H7" s="19">
        <v>308430</v>
      </c>
      <c r="I7" s="19">
        <v>312640</v>
      </c>
      <c r="J7" s="19">
        <v>305996</v>
      </c>
      <c r="K7" s="19">
        <v>307387</v>
      </c>
      <c r="L7" s="19">
        <v>309382</v>
      </c>
      <c r="M7" s="19">
        <v>308831</v>
      </c>
      <c r="N7" s="19">
        <v>310200</v>
      </c>
      <c r="O7" s="19">
        <v>310006</v>
      </c>
      <c r="P7" s="19">
        <v>309881</v>
      </c>
      <c r="Q7" s="19">
        <v>307141</v>
      </c>
      <c r="R7" s="19">
        <v>305624</v>
      </c>
      <c r="S7" s="19">
        <v>301700</v>
      </c>
      <c r="T7" s="19">
        <v>302278</v>
      </c>
      <c r="U7" s="19">
        <v>297910</v>
      </c>
      <c r="V7" s="19">
        <v>300325</v>
      </c>
      <c r="W7" s="19">
        <v>296939</v>
      </c>
      <c r="X7" s="19">
        <v>296846</v>
      </c>
      <c r="Y7" s="19">
        <v>300452</v>
      </c>
      <c r="Z7" s="19">
        <v>298638</v>
      </c>
      <c r="AA7" s="19">
        <v>298543</v>
      </c>
      <c r="AB7" s="19">
        <v>301912</v>
      </c>
      <c r="AC7" s="19">
        <v>293056</v>
      </c>
      <c r="AD7" s="19">
        <v>296407</v>
      </c>
      <c r="AE7" s="19">
        <v>294251</v>
      </c>
      <c r="AF7" s="19">
        <v>294823</v>
      </c>
      <c r="AG7" s="19">
        <v>293227</v>
      </c>
      <c r="AH7" s="19">
        <v>294242</v>
      </c>
      <c r="AI7" s="19">
        <v>290362</v>
      </c>
      <c r="AJ7" s="19">
        <v>290948</v>
      </c>
      <c r="AK7" s="19">
        <v>293327</v>
      </c>
      <c r="AL7" s="19">
        <v>288986</v>
      </c>
      <c r="AM7" s="19">
        <v>291879</v>
      </c>
      <c r="AN7" s="19">
        <v>290602</v>
      </c>
      <c r="AO7" s="19">
        <v>284033</v>
      </c>
      <c r="AP7" s="19">
        <v>286994</v>
      </c>
      <c r="AQ7" s="19">
        <v>286682</v>
      </c>
      <c r="AR7" s="19">
        <v>280232</v>
      </c>
      <c r="AS7" s="19">
        <v>286622</v>
      </c>
    </row>
    <row r="8" spans="1:45" x14ac:dyDescent="0.25">
      <c r="A8" s="62"/>
      <c r="B8" s="62"/>
      <c r="C8" s="9" t="s">
        <v>53</v>
      </c>
      <c r="D8" s="20">
        <v>370548</v>
      </c>
      <c r="E8" s="20">
        <v>361693</v>
      </c>
      <c r="F8" s="20">
        <v>366175</v>
      </c>
      <c r="G8" s="20">
        <v>354761</v>
      </c>
      <c r="H8" s="20">
        <v>355978</v>
      </c>
      <c r="I8" s="20">
        <v>361677</v>
      </c>
      <c r="J8" s="20">
        <v>353078</v>
      </c>
      <c r="K8" s="20">
        <v>354530</v>
      </c>
      <c r="L8" s="20">
        <v>357655</v>
      </c>
      <c r="M8" s="20">
        <v>357075</v>
      </c>
      <c r="N8" s="20">
        <v>359048</v>
      </c>
      <c r="O8" s="20">
        <v>359334</v>
      </c>
      <c r="P8" s="20">
        <v>360530</v>
      </c>
      <c r="Q8" s="20">
        <v>356743</v>
      </c>
      <c r="R8" s="20">
        <v>355172</v>
      </c>
      <c r="S8" s="20">
        <v>350431</v>
      </c>
      <c r="T8" s="20">
        <v>351012</v>
      </c>
      <c r="U8" s="20">
        <v>345528</v>
      </c>
      <c r="V8" s="20">
        <v>348692</v>
      </c>
      <c r="W8" s="20">
        <v>343828</v>
      </c>
      <c r="X8" s="20">
        <v>344402</v>
      </c>
      <c r="Y8" s="20">
        <v>349171</v>
      </c>
      <c r="Z8" s="20">
        <v>346547</v>
      </c>
      <c r="AA8" s="20">
        <v>347199</v>
      </c>
      <c r="AB8" s="20">
        <v>351148</v>
      </c>
      <c r="AC8" s="20">
        <v>339614</v>
      </c>
      <c r="AD8" s="20">
        <v>344172</v>
      </c>
      <c r="AE8" s="20">
        <v>341538</v>
      </c>
      <c r="AF8" s="20">
        <v>342471</v>
      </c>
      <c r="AG8" s="20">
        <v>340418</v>
      </c>
      <c r="AH8" s="20">
        <v>341458</v>
      </c>
      <c r="AI8" s="20">
        <v>336265</v>
      </c>
      <c r="AJ8" s="20">
        <v>337611</v>
      </c>
      <c r="AK8" s="20">
        <v>340935</v>
      </c>
      <c r="AL8" s="20">
        <v>335360</v>
      </c>
      <c r="AM8" s="20">
        <v>339751</v>
      </c>
      <c r="AN8" s="20">
        <v>338782</v>
      </c>
      <c r="AO8" s="20">
        <v>330303</v>
      </c>
      <c r="AP8" s="20">
        <v>334266</v>
      </c>
      <c r="AQ8" s="20">
        <v>333818</v>
      </c>
      <c r="AR8" s="20">
        <v>325520</v>
      </c>
      <c r="AS8" s="20">
        <v>333573</v>
      </c>
    </row>
    <row r="9" spans="1:45" x14ac:dyDescent="0.25">
      <c r="A9" s="62"/>
      <c r="B9" s="62" t="s">
        <v>45</v>
      </c>
      <c r="C9" s="6" t="s">
        <v>42</v>
      </c>
      <c r="D9" s="19">
        <v>50134</v>
      </c>
      <c r="E9" s="19">
        <v>48072</v>
      </c>
      <c r="F9" s="19">
        <v>51248</v>
      </c>
      <c r="G9" s="19">
        <v>44054</v>
      </c>
      <c r="H9" s="19">
        <v>41856</v>
      </c>
      <c r="I9" s="19">
        <v>47065</v>
      </c>
      <c r="J9" s="19">
        <v>42354</v>
      </c>
      <c r="K9" s="19">
        <v>37728</v>
      </c>
      <c r="L9" s="19">
        <v>45373</v>
      </c>
      <c r="M9" s="19">
        <v>48612</v>
      </c>
      <c r="N9" s="19">
        <v>48360</v>
      </c>
      <c r="O9" s="19">
        <v>49680</v>
      </c>
      <c r="P9" s="19">
        <v>48710</v>
      </c>
      <c r="Q9" s="19">
        <v>50056</v>
      </c>
      <c r="R9" s="19">
        <v>46329</v>
      </c>
      <c r="S9" s="19">
        <v>47684</v>
      </c>
      <c r="T9" s="19">
        <v>42652</v>
      </c>
      <c r="U9" s="19">
        <v>44356</v>
      </c>
      <c r="V9" s="19">
        <v>45609</v>
      </c>
      <c r="W9" s="19">
        <v>36825</v>
      </c>
      <c r="X9" s="19">
        <v>44990</v>
      </c>
      <c r="Y9" s="19">
        <v>49122</v>
      </c>
      <c r="Z9" s="19">
        <v>44094</v>
      </c>
      <c r="AA9" s="19">
        <v>48509</v>
      </c>
      <c r="AB9" s="19">
        <v>49933</v>
      </c>
      <c r="AC9" s="19">
        <v>47398</v>
      </c>
      <c r="AD9" s="19">
        <v>45840</v>
      </c>
      <c r="AE9" s="19">
        <v>44840</v>
      </c>
      <c r="AF9" s="19">
        <v>42521</v>
      </c>
      <c r="AG9" s="19">
        <v>42351</v>
      </c>
      <c r="AH9" s="19">
        <v>44493</v>
      </c>
      <c r="AI9" s="19">
        <v>34951</v>
      </c>
      <c r="AJ9" s="19">
        <v>44910</v>
      </c>
      <c r="AK9" s="19">
        <v>48622</v>
      </c>
      <c r="AL9" s="19">
        <v>42637</v>
      </c>
      <c r="AM9" s="19">
        <v>49511</v>
      </c>
      <c r="AN9" s="19">
        <v>45296</v>
      </c>
      <c r="AO9" s="19">
        <v>46454</v>
      </c>
      <c r="AP9" s="19">
        <v>46688</v>
      </c>
      <c r="AQ9" s="19">
        <v>45313</v>
      </c>
      <c r="AR9" s="19">
        <v>39190</v>
      </c>
      <c r="AS9" s="19">
        <v>44633</v>
      </c>
    </row>
    <row r="10" spans="1:45" x14ac:dyDescent="0.25">
      <c r="A10" s="62"/>
      <c r="B10" s="62"/>
      <c r="C10" s="6" t="s">
        <v>43</v>
      </c>
      <c r="D10" s="19">
        <v>197309</v>
      </c>
      <c r="E10" s="19">
        <v>171753</v>
      </c>
      <c r="F10" s="19">
        <v>183098</v>
      </c>
      <c r="G10" s="19">
        <v>160518</v>
      </c>
      <c r="H10" s="19">
        <v>158913</v>
      </c>
      <c r="I10" s="19">
        <v>170742</v>
      </c>
      <c r="J10" s="19">
        <v>153395</v>
      </c>
      <c r="K10" s="19">
        <v>148696</v>
      </c>
      <c r="L10" s="19">
        <v>164481</v>
      </c>
      <c r="M10" s="19">
        <v>163316</v>
      </c>
      <c r="N10" s="19">
        <v>169771</v>
      </c>
      <c r="O10" s="19">
        <v>176746</v>
      </c>
      <c r="P10" s="19">
        <v>188837</v>
      </c>
      <c r="Q10" s="19">
        <v>177403</v>
      </c>
      <c r="R10" s="19">
        <v>175144</v>
      </c>
      <c r="S10" s="19">
        <v>165966</v>
      </c>
      <c r="T10" s="19">
        <v>163688</v>
      </c>
      <c r="U10" s="19">
        <v>157172</v>
      </c>
      <c r="V10" s="19">
        <v>159585</v>
      </c>
      <c r="W10" s="19">
        <v>145185</v>
      </c>
      <c r="X10" s="19">
        <v>157210</v>
      </c>
      <c r="Y10" s="19">
        <v>165192</v>
      </c>
      <c r="Z10" s="19">
        <v>159761</v>
      </c>
      <c r="AA10" s="19">
        <v>166638</v>
      </c>
      <c r="AB10" s="19">
        <v>186642</v>
      </c>
      <c r="AC10" s="19">
        <v>164280</v>
      </c>
      <c r="AD10" s="19">
        <v>168338</v>
      </c>
      <c r="AE10" s="19">
        <v>160477</v>
      </c>
      <c r="AF10" s="19">
        <v>159720</v>
      </c>
      <c r="AG10" s="19">
        <v>156408</v>
      </c>
      <c r="AH10" s="19">
        <v>156539</v>
      </c>
      <c r="AI10" s="19">
        <v>143988</v>
      </c>
      <c r="AJ10" s="19">
        <v>155970</v>
      </c>
      <c r="AK10" s="19">
        <v>162580</v>
      </c>
      <c r="AL10" s="19">
        <v>153428</v>
      </c>
      <c r="AM10" s="19">
        <v>166065</v>
      </c>
      <c r="AN10" s="19">
        <v>178207</v>
      </c>
      <c r="AO10" s="19">
        <v>158016</v>
      </c>
      <c r="AP10" s="19">
        <v>163202</v>
      </c>
      <c r="AQ10" s="19">
        <v>157464</v>
      </c>
      <c r="AR10" s="19">
        <v>143696</v>
      </c>
      <c r="AS10" s="19">
        <v>156481</v>
      </c>
    </row>
    <row r="11" spans="1:45" x14ac:dyDescent="0.25">
      <c r="A11" s="62"/>
      <c r="B11" s="62"/>
      <c r="C11" s="6" t="s">
        <v>44</v>
      </c>
      <c r="D11" s="19">
        <v>208454</v>
      </c>
      <c r="E11" s="19">
        <v>194523</v>
      </c>
      <c r="F11" s="19">
        <v>200548</v>
      </c>
      <c r="G11" s="19">
        <v>186729</v>
      </c>
      <c r="H11" s="19">
        <v>188430</v>
      </c>
      <c r="I11" s="19">
        <v>193971</v>
      </c>
      <c r="J11" s="19">
        <v>182671</v>
      </c>
      <c r="K11" s="19">
        <v>182915</v>
      </c>
      <c r="L11" s="19">
        <v>189463</v>
      </c>
      <c r="M11" s="19">
        <v>189601</v>
      </c>
      <c r="N11" s="19">
        <v>197975</v>
      </c>
      <c r="O11" s="19">
        <v>195508</v>
      </c>
      <c r="P11" s="19">
        <v>194031</v>
      </c>
      <c r="Q11" s="19">
        <v>185947</v>
      </c>
      <c r="R11" s="19">
        <v>184767</v>
      </c>
      <c r="S11" s="19">
        <v>179039</v>
      </c>
      <c r="T11" s="19">
        <v>179977</v>
      </c>
      <c r="U11" s="19">
        <v>173888</v>
      </c>
      <c r="V11" s="19">
        <v>175857</v>
      </c>
      <c r="W11" s="19">
        <v>169523</v>
      </c>
      <c r="X11" s="19">
        <v>172225</v>
      </c>
      <c r="Y11" s="19">
        <v>180358</v>
      </c>
      <c r="Z11" s="19">
        <v>183763</v>
      </c>
      <c r="AA11" s="19">
        <v>181222</v>
      </c>
      <c r="AB11" s="19">
        <v>187486</v>
      </c>
      <c r="AC11" s="19">
        <v>171536</v>
      </c>
      <c r="AD11" s="19">
        <v>177677</v>
      </c>
      <c r="AE11" s="19">
        <v>173818</v>
      </c>
      <c r="AF11" s="19">
        <v>174927</v>
      </c>
      <c r="AG11" s="19">
        <v>172770</v>
      </c>
      <c r="AH11" s="19">
        <v>173215</v>
      </c>
      <c r="AI11" s="19">
        <v>166819</v>
      </c>
      <c r="AJ11" s="19">
        <v>169759</v>
      </c>
      <c r="AK11" s="19">
        <v>177107</v>
      </c>
      <c r="AL11" s="19">
        <v>175970</v>
      </c>
      <c r="AM11" s="19">
        <v>178960</v>
      </c>
      <c r="AN11" s="19">
        <v>178165</v>
      </c>
      <c r="AO11" s="19">
        <v>165002</v>
      </c>
      <c r="AP11" s="19">
        <v>170439</v>
      </c>
      <c r="AQ11" s="19">
        <v>168500</v>
      </c>
      <c r="AR11" s="19">
        <v>160543</v>
      </c>
      <c r="AS11" s="19">
        <v>168734</v>
      </c>
    </row>
    <row r="12" spans="1:45" x14ac:dyDescent="0.25">
      <c r="A12" s="62"/>
      <c r="B12" s="62"/>
      <c r="C12" s="9" t="s">
        <v>53</v>
      </c>
      <c r="D12" s="20">
        <v>455897</v>
      </c>
      <c r="E12" s="20">
        <v>414348</v>
      </c>
      <c r="F12" s="20">
        <v>434894</v>
      </c>
      <c r="G12" s="20">
        <v>391301</v>
      </c>
      <c r="H12" s="20">
        <v>389199</v>
      </c>
      <c r="I12" s="20">
        <v>411778</v>
      </c>
      <c r="J12" s="20">
        <v>378420</v>
      </c>
      <c r="K12" s="20">
        <v>369339</v>
      </c>
      <c r="L12" s="20">
        <v>399317</v>
      </c>
      <c r="M12" s="20">
        <v>401529</v>
      </c>
      <c r="N12" s="20">
        <v>416106</v>
      </c>
      <c r="O12" s="20">
        <v>421934</v>
      </c>
      <c r="P12" s="20">
        <v>431578</v>
      </c>
      <c r="Q12" s="20">
        <v>413406</v>
      </c>
      <c r="R12" s="20">
        <v>406240</v>
      </c>
      <c r="S12" s="20">
        <v>392689</v>
      </c>
      <c r="T12" s="20">
        <v>386317</v>
      </c>
      <c r="U12" s="20">
        <v>375416</v>
      </c>
      <c r="V12" s="20">
        <v>381051</v>
      </c>
      <c r="W12" s="20">
        <v>351533</v>
      </c>
      <c r="X12" s="20">
        <v>374425</v>
      </c>
      <c r="Y12" s="20">
        <v>394672</v>
      </c>
      <c r="Z12" s="20">
        <v>387618</v>
      </c>
      <c r="AA12" s="20">
        <v>396369</v>
      </c>
      <c r="AB12" s="20">
        <v>424061</v>
      </c>
      <c r="AC12" s="20">
        <v>383214</v>
      </c>
      <c r="AD12" s="20">
        <v>391855</v>
      </c>
      <c r="AE12" s="20">
        <v>379135</v>
      </c>
      <c r="AF12" s="20">
        <v>377168</v>
      </c>
      <c r="AG12" s="20">
        <v>371529</v>
      </c>
      <c r="AH12" s="20">
        <v>374247</v>
      </c>
      <c r="AI12" s="20">
        <v>345758</v>
      </c>
      <c r="AJ12" s="20">
        <v>370639</v>
      </c>
      <c r="AK12" s="20">
        <v>388309</v>
      </c>
      <c r="AL12" s="20">
        <v>372035</v>
      </c>
      <c r="AM12" s="20">
        <v>394536</v>
      </c>
      <c r="AN12" s="20">
        <v>401668</v>
      </c>
      <c r="AO12" s="20">
        <v>369472</v>
      </c>
      <c r="AP12" s="20">
        <v>380329</v>
      </c>
      <c r="AQ12" s="20">
        <v>371277</v>
      </c>
      <c r="AR12" s="20">
        <v>343429</v>
      </c>
      <c r="AS12" s="20">
        <v>369848</v>
      </c>
    </row>
    <row r="13" spans="1:45" x14ac:dyDescent="0.25">
      <c r="A13" s="62"/>
      <c r="B13" s="62" t="s">
        <v>53</v>
      </c>
      <c r="C13" s="6" t="s">
        <v>42</v>
      </c>
      <c r="D13" s="19">
        <v>52605</v>
      </c>
      <c r="E13" s="19">
        <v>50416</v>
      </c>
      <c r="F13" s="19">
        <v>53744</v>
      </c>
      <c r="G13" s="19">
        <v>46390</v>
      </c>
      <c r="H13" s="19">
        <v>44133</v>
      </c>
      <c r="I13" s="19">
        <v>49507</v>
      </c>
      <c r="J13" s="19">
        <v>44673</v>
      </c>
      <c r="K13" s="19">
        <v>39895</v>
      </c>
      <c r="L13" s="19">
        <v>47753</v>
      </c>
      <c r="M13" s="19">
        <v>51069</v>
      </c>
      <c r="N13" s="19">
        <v>50849</v>
      </c>
      <c r="O13" s="19">
        <v>52210</v>
      </c>
      <c r="P13" s="19">
        <v>51182</v>
      </c>
      <c r="Q13" s="19">
        <v>52560</v>
      </c>
      <c r="R13" s="19">
        <v>48773</v>
      </c>
      <c r="S13" s="19">
        <v>50157</v>
      </c>
      <c r="T13" s="19">
        <v>45015</v>
      </c>
      <c r="U13" s="19">
        <v>46772</v>
      </c>
      <c r="V13" s="19">
        <v>48091</v>
      </c>
      <c r="W13" s="19">
        <v>38985</v>
      </c>
      <c r="X13" s="19">
        <v>47385</v>
      </c>
      <c r="Y13" s="19">
        <v>51644</v>
      </c>
      <c r="Z13" s="19">
        <v>46496</v>
      </c>
      <c r="AA13" s="19">
        <v>50992</v>
      </c>
      <c r="AB13" s="19">
        <v>52407</v>
      </c>
      <c r="AC13" s="19">
        <v>49778</v>
      </c>
      <c r="AD13" s="19">
        <v>48265</v>
      </c>
      <c r="AE13" s="19">
        <v>47232</v>
      </c>
      <c r="AF13" s="19">
        <v>44898</v>
      </c>
      <c r="AG13" s="19">
        <v>44737</v>
      </c>
      <c r="AH13" s="19">
        <v>46946</v>
      </c>
      <c r="AI13" s="19">
        <v>37080</v>
      </c>
      <c r="AJ13" s="19">
        <v>47294</v>
      </c>
      <c r="AK13" s="19">
        <v>51083</v>
      </c>
      <c r="AL13" s="19">
        <v>45027</v>
      </c>
      <c r="AM13" s="19">
        <v>52084</v>
      </c>
      <c r="AN13" s="19">
        <v>47682</v>
      </c>
      <c r="AO13" s="19">
        <v>48872</v>
      </c>
      <c r="AP13" s="19">
        <v>49196</v>
      </c>
      <c r="AQ13" s="19">
        <v>47774</v>
      </c>
      <c r="AR13" s="19">
        <v>41489</v>
      </c>
      <c r="AS13" s="19">
        <v>47104</v>
      </c>
    </row>
    <row r="14" spans="1:45" x14ac:dyDescent="0.25">
      <c r="A14" s="62"/>
      <c r="B14" s="62"/>
      <c r="C14" s="6" t="s">
        <v>43</v>
      </c>
      <c r="D14" s="19">
        <v>245438</v>
      </c>
      <c r="E14" s="19">
        <v>217662</v>
      </c>
      <c r="F14" s="19">
        <v>230239</v>
      </c>
      <c r="G14" s="19">
        <v>205533</v>
      </c>
      <c r="H14" s="19">
        <v>204184</v>
      </c>
      <c r="I14" s="19">
        <v>217337</v>
      </c>
      <c r="J14" s="19">
        <v>198158</v>
      </c>
      <c r="K14" s="19">
        <v>193672</v>
      </c>
      <c r="L14" s="19">
        <v>210374</v>
      </c>
      <c r="M14" s="19">
        <v>209103</v>
      </c>
      <c r="N14" s="19">
        <v>216130</v>
      </c>
      <c r="O14" s="19">
        <v>223544</v>
      </c>
      <c r="P14" s="19">
        <v>237014</v>
      </c>
      <c r="Q14" s="19">
        <v>224501</v>
      </c>
      <c r="R14" s="19">
        <v>222248</v>
      </c>
      <c r="S14" s="19">
        <v>212224</v>
      </c>
      <c r="T14" s="19">
        <v>210059</v>
      </c>
      <c r="U14" s="19">
        <v>202374</v>
      </c>
      <c r="V14" s="19">
        <v>205470</v>
      </c>
      <c r="W14" s="19">
        <v>189914</v>
      </c>
      <c r="X14" s="19">
        <v>202371</v>
      </c>
      <c r="Y14" s="19">
        <v>211389</v>
      </c>
      <c r="Z14" s="19">
        <v>205268</v>
      </c>
      <c r="AA14" s="19">
        <v>212811</v>
      </c>
      <c r="AB14" s="19">
        <v>233404</v>
      </c>
      <c r="AC14" s="19">
        <v>208458</v>
      </c>
      <c r="AD14" s="19">
        <v>213678</v>
      </c>
      <c r="AE14" s="19">
        <v>205372</v>
      </c>
      <c r="AF14" s="19">
        <v>204991</v>
      </c>
      <c r="AG14" s="19">
        <v>201213</v>
      </c>
      <c r="AH14" s="19">
        <v>201302</v>
      </c>
      <c r="AI14" s="19">
        <v>187762</v>
      </c>
      <c r="AJ14" s="19">
        <v>200249</v>
      </c>
      <c r="AK14" s="19">
        <v>207727</v>
      </c>
      <c r="AL14" s="19">
        <v>197412</v>
      </c>
      <c r="AM14" s="19">
        <v>211364</v>
      </c>
      <c r="AN14" s="19">
        <v>224001</v>
      </c>
      <c r="AO14" s="19">
        <v>201868</v>
      </c>
      <c r="AP14" s="19">
        <v>207966</v>
      </c>
      <c r="AQ14" s="19">
        <v>202139</v>
      </c>
      <c r="AR14" s="19">
        <v>186685</v>
      </c>
      <c r="AS14" s="19">
        <v>200961</v>
      </c>
    </row>
    <row r="15" spans="1:45" x14ac:dyDescent="0.25">
      <c r="A15" s="62"/>
      <c r="B15" s="62"/>
      <c r="C15" s="6" t="s">
        <v>44</v>
      </c>
      <c r="D15" s="19">
        <v>528402</v>
      </c>
      <c r="E15" s="19">
        <v>507963</v>
      </c>
      <c r="F15" s="19">
        <v>517086</v>
      </c>
      <c r="G15" s="19">
        <v>494139</v>
      </c>
      <c r="H15" s="19">
        <v>496860</v>
      </c>
      <c r="I15" s="19">
        <v>506611</v>
      </c>
      <c r="J15" s="19">
        <v>488667</v>
      </c>
      <c r="K15" s="19">
        <v>490302</v>
      </c>
      <c r="L15" s="19">
        <v>498845</v>
      </c>
      <c r="M15" s="19">
        <v>498432</v>
      </c>
      <c r="N15" s="19">
        <v>508175</v>
      </c>
      <c r="O15" s="19">
        <v>505514</v>
      </c>
      <c r="P15" s="19">
        <v>503912</v>
      </c>
      <c r="Q15" s="19">
        <v>493088</v>
      </c>
      <c r="R15" s="19">
        <v>490391</v>
      </c>
      <c r="S15" s="19">
        <v>480739</v>
      </c>
      <c r="T15" s="19">
        <v>482255</v>
      </c>
      <c r="U15" s="19">
        <v>471798</v>
      </c>
      <c r="V15" s="19">
        <v>476182</v>
      </c>
      <c r="W15" s="19">
        <v>466462</v>
      </c>
      <c r="X15" s="19">
        <v>469071</v>
      </c>
      <c r="Y15" s="19">
        <v>480810</v>
      </c>
      <c r="Z15" s="19">
        <v>482401</v>
      </c>
      <c r="AA15" s="19">
        <v>479765</v>
      </c>
      <c r="AB15" s="19">
        <v>489398</v>
      </c>
      <c r="AC15" s="19">
        <v>464592</v>
      </c>
      <c r="AD15" s="19">
        <v>474084</v>
      </c>
      <c r="AE15" s="19">
        <v>468069</v>
      </c>
      <c r="AF15" s="19">
        <v>469750</v>
      </c>
      <c r="AG15" s="19">
        <v>465997</v>
      </c>
      <c r="AH15" s="19">
        <v>467457</v>
      </c>
      <c r="AI15" s="19">
        <v>457181</v>
      </c>
      <c r="AJ15" s="19">
        <v>460707</v>
      </c>
      <c r="AK15" s="19">
        <v>470434</v>
      </c>
      <c r="AL15" s="19">
        <v>464956</v>
      </c>
      <c r="AM15" s="19">
        <v>470839</v>
      </c>
      <c r="AN15" s="19">
        <v>468767</v>
      </c>
      <c r="AO15" s="19">
        <v>449035</v>
      </c>
      <c r="AP15" s="19">
        <v>457433</v>
      </c>
      <c r="AQ15" s="19">
        <v>455182</v>
      </c>
      <c r="AR15" s="19">
        <v>440775</v>
      </c>
      <c r="AS15" s="19">
        <v>455356</v>
      </c>
    </row>
    <row r="16" spans="1:45" x14ac:dyDescent="0.25">
      <c r="A16" s="63"/>
      <c r="B16" s="63"/>
      <c r="C16" s="21" t="s">
        <v>53</v>
      </c>
      <c r="D16" s="22">
        <v>826445</v>
      </c>
      <c r="E16" s="22">
        <v>776041</v>
      </c>
      <c r="F16" s="22">
        <v>801069</v>
      </c>
      <c r="G16" s="22">
        <v>746062</v>
      </c>
      <c r="H16" s="22">
        <v>745177</v>
      </c>
      <c r="I16" s="22">
        <v>773455</v>
      </c>
      <c r="J16" s="22">
        <v>731498</v>
      </c>
      <c r="K16" s="22">
        <v>723869</v>
      </c>
      <c r="L16" s="22">
        <v>756972</v>
      </c>
      <c r="M16" s="22">
        <v>758604</v>
      </c>
      <c r="N16" s="22">
        <v>775154</v>
      </c>
      <c r="O16" s="22">
        <v>781268</v>
      </c>
      <c r="P16" s="22">
        <v>792108</v>
      </c>
      <c r="Q16" s="22">
        <v>770149</v>
      </c>
      <c r="R16" s="22">
        <v>761412</v>
      </c>
      <c r="S16" s="22">
        <v>743120</v>
      </c>
      <c r="T16" s="22">
        <v>737329</v>
      </c>
      <c r="U16" s="22">
        <v>720944</v>
      </c>
      <c r="V16" s="22">
        <v>729743</v>
      </c>
      <c r="W16" s="22">
        <v>695361</v>
      </c>
      <c r="X16" s="22">
        <v>718827</v>
      </c>
      <c r="Y16" s="22">
        <v>743843</v>
      </c>
      <c r="Z16" s="22">
        <v>734165</v>
      </c>
      <c r="AA16" s="22">
        <v>743568</v>
      </c>
      <c r="AB16" s="22">
        <v>775209</v>
      </c>
      <c r="AC16" s="22">
        <v>722828</v>
      </c>
      <c r="AD16" s="22">
        <v>736027</v>
      </c>
      <c r="AE16" s="22">
        <v>720673</v>
      </c>
      <c r="AF16" s="22">
        <v>719639</v>
      </c>
      <c r="AG16" s="22">
        <v>711947</v>
      </c>
      <c r="AH16" s="22">
        <v>715705</v>
      </c>
      <c r="AI16" s="22">
        <v>682023</v>
      </c>
      <c r="AJ16" s="22">
        <v>708250</v>
      </c>
      <c r="AK16" s="22">
        <v>729244</v>
      </c>
      <c r="AL16" s="22">
        <v>707395</v>
      </c>
      <c r="AM16" s="22">
        <v>734287</v>
      </c>
      <c r="AN16" s="22">
        <v>740450</v>
      </c>
      <c r="AO16" s="22">
        <v>699775</v>
      </c>
      <c r="AP16" s="22">
        <v>714595</v>
      </c>
      <c r="AQ16" s="22">
        <v>705095</v>
      </c>
      <c r="AR16" s="22">
        <v>668949</v>
      </c>
      <c r="AS16" s="22">
        <v>703421</v>
      </c>
    </row>
    <row r="17" spans="1:45" x14ac:dyDescent="0.25">
      <c r="A17" s="61" t="s">
        <v>50</v>
      </c>
      <c r="B17" s="61" t="s">
        <v>41</v>
      </c>
      <c r="C17" s="6" t="s">
        <v>42</v>
      </c>
      <c r="D17" s="19">
        <v>8939</v>
      </c>
      <c r="E17" s="19">
        <v>8756</v>
      </c>
      <c r="F17" s="19">
        <v>9101</v>
      </c>
      <c r="G17" s="19">
        <v>8509</v>
      </c>
      <c r="H17" s="19">
        <v>8437</v>
      </c>
      <c r="I17" s="19">
        <v>9037</v>
      </c>
      <c r="J17" s="19">
        <v>8413</v>
      </c>
      <c r="K17" s="19">
        <v>7615</v>
      </c>
      <c r="L17" s="19">
        <v>8773</v>
      </c>
      <c r="M17" s="19">
        <v>9147</v>
      </c>
      <c r="N17" s="19">
        <v>8983</v>
      </c>
      <c r="O17" s="19">
        <v>9203</v>
      </c>
      <c r="P17" s="19">
        <v>9014</v>
      </c>
      <c r="Q17" s="19">
        <v>9226</v>
      </c>
      <c r="R17" s="19">
        <v>8966</v>
      </c>
      <c r="S17" s="19">
        <v>9136</v>
      </c>
      <c r="T17" s="19">
        <v>8845</v>
      </c>
      <c r="U17" s="19">
        <v>8966</v>
      </c>
      <c r="V17" s="19">
        <v>9097</v>
      </c>
      <c r="W17" s="19">
        <v>7821</v>
      </c>
      <c r="X17" s="19">
        <v>8991</v>
      </c>
      <c r="Y17" s="19">
        <v>9315</v>
      </c>
      <c r="Z17" s="19">
        <v>8967</v>
      </c>
      <c r="AA17" s="19">
        <v>9374</v>
      </c>
      <c r="AB17" s="19">
        <v>9352</v>
      </c>
      <c r="AC17" s="19">
        <v>9111</v>
      </c>
      <c r="AD17" s="19">
        <v>9241</v>
      </c>
      <c r="AE17" s="19">
        <v>9106</v>
      </c>
      <c r="AF17" s="19">
        <v>9041</v>
      </c>
      <c r="AG17" s="19">
        <v>8999</v>
      </c>
      <c r="AH17" s="19">
        <v>9032</v>
      </c>
      <c r="AI17" s="19">
        <v>7759</v>
      </c>
      <c r="AJ17" s="19">
        <v>9041</v>
      </c>
      <c r="AK17" s="19">
        <v>9444</v>
      </c>
      <c r="AL17" s="19">
        <v>8989</v>
      </c>
      <c r="AM17" s="19">
        <v>9544</v>
      </c>
      <c r="AN17" s="19">
        <v>9174</v>
      </c>
      <c r="AO17" s="19">
        <v>9217</v>
      </c>
      <c r="AP17" s="19">
        <v>9450</v>
      </c>
      <c r="AQ17" s="19">
        <v>9363</v>
      </c>
      <c r="AR17" s="19">
        <v>8734</v>
      </c>
      <c r="AS17" s="19">
        <v>9323</v>
      </c>
    </row>
    <row r="18" spans="1:45" x14ac:dyDescent="0.25">
      <c r="A18" s="62"/>
      <c r="B18" s="62"/>
      <c r="C18" s="6" t="s">
        <v>43</v>
      </c>
      <c r="D18" s="19">
        <v>121463</v>
      </c>
      <c r="E18" s="19">
        <v>116729</v>
      </c>
      <c r="F18" s="19">
        <v>120064</v>
      </c>
      <c r="G18" s="19">
        <v>114926</v>
      </c>
      <c r="H18" s="19">
        <v>116363</v>
      </c>
      <c r="I18" s="19">
        <v>120135</v>
      </c>
      <c r="J18" s="19">
        <v>115636</v>
      </c>
      <c r="K18" s="19">
        <v>113492</v>
      </c>
      <c r="L18" s="19">
        <v>118003</v>
      </c>
      <c r="M18" s="19">
        <v>118818</v>
      </c>
      <c r="N18" s="19">
        <v>119495</v>
      </c>
      <c r="O18" s="19">
        <v>120555</v>
      </c>
      <c r="P18" s="19">
        <v>123815</v>
      </c>
      <c r="Q18" s="19">
        <v>121521</v>
      </c>
      <c r="R18" s="19">
        <v>121409</v>
      </c>
      <c r="S18" s="19">
        <v>120200</v>
      </c>
      <c r="T18" s="19">
        <v>120406</v>
      </c>
      <c r="U18" s="19">
        <v>118102</v>
      </c>
      <c r="V18" s="19">
        <v>120322</v>
      </c>
      <c r="W18" s="19">
        <v>115994</v>
      </c>
      <c r="X18" s="19">
        <v>118406</v>
      </c>
      <c r="Y18" s="19">
        <v>121944</v>
      </c>
      <c r="Z18" s="19">
        <v>120026</v>
      </c>
      <c r="AA18" s="19">
        <v>121253</v>
      </c>
      <c r="AB18" s="19">
        <v>123958</v>
      </c>
      <c r="AC18" s="19">
        <v>118342</v>
      </c>
      <c r="AD18" s="19">
        <v>121183</v>
      </c>
      <c r="AE18" s="19">
        <v>120505</v>
      </c>
      <c r="AF18" s="19">
        <v>121251</v>
      </c>
      <c r="AG18" s="19">
        <v>120661</v>
      </c>
      <c r="AH18" s="19">
        <v>120920</v>
      </c>
      <c r="AI18" s="19">
        <v>116632</v>
      </c>
      <c r="AJ18" s="19">
        <v>120135</v>
      </c>
      <c r="AK18" s="19">
        <v>122947</v>
      </c>
      <c r="AL18" s="19">
        <v>119360</v>
      </c>
      <c r="AM18" s="19">
        <v>122637</v>
      </c>
      <c r="AN18" s="19">
        <v>124791</v>
      </c>
      <c r="AO18" s="19">
        <v>120438</v>
      </c>
      <c r="AP18" s="19">
        <v>123373</v>
      </c>
      <c r="AQ18" s="19">
        <v>123810</v>
      </c>
      <c r="AR18" s="19">
        <v>119387</v>
      </c>
      <c r="AS18" s="19">
        <v>123845</v>
      </c>
    </row>
    <row r="19" spans="1:45" x14ac:dyDescent="0.25">
      <c r="A19" s="62"/>
      <c r="B19" s="62"/>
      <c r="C19" s="6" t="s">
        <v>44</v>
      </c>
      <c r="D19" s="19">
        <v>178369</v>
      </c>
      <c r="E19" s="19">
        <v>174292</v>
      </c>
      <c r="F19" s="19">
        <v>178119</v>
      </c>
      <c r="G19" s="19">
        <v>173393</v>
      </c>
      <c r="H19" s="19">
        <v>175670</v>
      </c>
      <c r="I19" s="19">
        <v>179071</v>
      </c>
      <c r="J19" s="19">
        <v>175177</v>
      </c>
      <c r="K19" s="19">
        <v>173869</v>
      </c>
      <c r="L19" s="19">
        <v>177977</v>
      </c>
      <c r="M19" s="19">
        <v>180097</v>
      </c>
      <c r="N19" s="19">
        <v>181704</v>
      </c>
      <c r="O19" s="19">
        <v>182880</v>
      </c>
      <c r="P19" s="19">
        <v>183106</v>
      </c>
      <c r="Q19" s="19">
        <v>181511</v>
      </c>
      <c r="R19" s="19">
        <v>182696</v>
      </c>
      <c r="S19" s="19">
        <v>182053</v>
      </c>
      <c r="T19" s="19">
        <v>183284</v>
      </c>
      <c r="U19" s="19">
        <v>180846</v>
      </c>
      <c r="V19" s="19">
        <v>184281</v>
      </c>
      <c r="W19" s="19">
        <v>180993</v>
      </c>
      <c r="X19" s="19">
        <v>182349</v>
      </c>
      <c r="Y19" s="19">
        <v>187334</v>
      </c>
      <c r="Z19" s="19">
        <v>187310</v>
      </c>
      <c r="AA19" s="19">
        <v>188871</v>
      </c>
      <c r="AB19" s="19">
        <v>193889</v>
      </c>
      <c r="AC19" s="19">
        <v>188726</v>
      </c>
      <c r="AD19" s="19">
        <v>192285</v>
      </c>
      <c r="AE19" s="19">
        <v>191898</v>
      </c>
      <c r="AF19" s="19">
        <v>193554</v>
      </c>
      <c r="AG19" s="19">
        <v>193369</v>
      </c>
      <c r="AH19" s="19">
        <v>193491</v>
      </c>
      <c r="AI19" s="19">
        <v>189870</v>
      </c>
      <c r="AJ19" s="19">
        <v>193515</v>
      </c>
      <c r="AK19" s="19">
        <v>198047</v>
      </c>
      <c r="AL19" s="19">
        <v>195479</v>
      </c>
      <c r="AM19" s="19">
        <v>198705</v>
      </c>
      <c r="AN19" s="19">
        <v>199894</v>
      </c>
      <c r="AO19" s="19">
        <v>196498</v>
      </c>
      <c r="AP19" s="19">
        <v>199944</v>
      </c>
      <c r="AQ19" s="19">
        <v>201220</v>
      </c>
      <c r="AR19" s="19">
        <v>197358</v>
      </c>
      <c r="AS19" s="19">
        <v>202020</v>
      </c>
    </row>
    <row r="20" spans="1:45" x14ac:dyDescent="0.25">
      <c r="A20" s="62"/>
      <c r="B20" s="62"/>
      <c r="C20" s="9" t="s">
        <v>53</v>
      </c>
      <c r="D20" s="20">
        <v>308771</v>
      </c>
      <c r="E20" s="20">
        <v>299777</v>
      </c>
      <c r="F20" s="20">
        <v>307284</v>
      </c>
      <c r="G20" s="20">
        <v>296828</v>
      </c>
      <c r="H20" s="20">
        <v>300470</v>
      </c>
      <c r="I20" s="20">
        <v>308243</v>
      </c>
      <c r="J20" s="20">
        <v>299226</v>
      </c>
      <c r="K20" s="20">
        <v>294976</v>
      </c>
      <c r="L20" s="20">
        <v>304753</v>
      </c>
      <c r="M20" s="20">
        <v>308062</v>
      </c>
      <c r="N20" s="20">
        <v>310182</v>
      </c>
      <c r="O20" s="20">
        <v>312638</v>
      </c>
      <c r="P20" s="20">
        <v>315935</v>
      </c>
      <c r="Q20" s="20">
        <v>312258</v>
      </c>
      <c r="R20" s="20">
        <v>313071</v>
      </c>
      <c r="S20" s="20">
        <v>311389</v>
      </c>
      <c r="T20" s="20">
        <v>312535</v>
      </c>
      <c r="U20" s="20">
        <v>307914</v>
      </c>
      <c r="V20" s="20">
        <v>313700</v>
      </c>
      <c r="W20" s="20">
        <v>304808</v>
      </c>
      <c r="X20" s="20">
        <v>309746</v>
      </c>
      <c r="Y20" s="20">
        <v>318593</v>
      </c>
      <c r="Z20" s="20">
        <v>316303</v>
      </c>
      <c r="AA20" s="20">
        <v>319498</v>
      </c>
      <c r="AB20" s="20">
        <v>327199</v>
      </c>
      <c r="AC20" s="20">
        <v>316179</v>
      </c>
      <c r="AD20" s="20">
        <v>322709</v>
      </c>
      <c r="AE20" s="20">
        <v>321509</v>
      </c>
      <c r="AF20" s="20">
        <v>323846</v>
      </c>
      <c r="AG20" s="20">
        <v>323029</v>
      </c>
      <c r="AH20" s="20">
        <v>323443</v>
      </c>
      <c r="AI20" s="20">
        <v>314261</v>
      </c>
      <c r="AJ20" s="20">
        <v>322691</v>
      </c>
      <c r="AK20" s="20">
        <v>330438</v>
      </c>
      <c r="AL20" s="20">
        <v>323828</v>
      </c>
      <c r="AM20" s="20">
        <v>330886</v>
      </c>
      <c r="AN20" s="20">
        <v>333859</v>
      </c>
      <c r="AO20" s="20">
        <v>326153</v>
      </c>
      <c r="AP20" s="20">
        <v>332767</v>
      </c>
      <c r="AQ20" s="20">
        <v>334393</v>
      </c>
      <c r="AR20" s="20">
        <v>325479</v>
      </c>
      <c r="AS20" s="20">
        <v>335188</v>
      </c>
    </row>
    <row r="21" spans="1:45" x14ac:dyDescent="0.25">
      <c r="A21" s="62"/>
      <c r="B21" s="62" t="s">
        <v>45</v>
      </c>
      <c r="C21" s="6" t="s">
        <v>42</v>
      </c>
      <c r="D21" s="19">
        <v>173177</v>
      </c>
      <c r="E21" s="19">
        <v>165232</v>
      </c>
      <c r="F21" s="19">
        <v>176154</v>
      </c>
      <c r="G21" s="19">
        <v>151624</v>
      </c>
      <c r="H21" s="19">
        <v>146492</v>
      </c>
      <c r="I21" s="19">
        <v>165736</v>
      </c>
      <c r="J21" s="19">
        <v>143343</v>
      </c>
      <c r="K21" s="19">
        <v>125206</v>
      </c>
      <c r="L21" s="19">
        <v>158337</v>
      </c>
      <c r="M21" s="19">
        <v>169654</v>
      </c>
      <c r="N21" s="19">
        <v>168007</v>
      </c>
      <c r="O21" s="19">
        <v>173203</v>
      </c>
      <c r="P21" s="19">
        <v>170244</v>
      </c>
      <c r="Q21" s="19">
        <v>173937</v>
      </c>
      <c r="R21" s="19">
        <v>162487</v>
      </c>
      <c r="S21" s="19">
        <v>163440</v>
      </c>
      <c r="T21" s="19">
        <v>149969</v>
      </c>
      <c r="U21" s="19">
        <v>157605</v>
      </c>
      <c r="V21" s="19">
        <v>157220</v>
      </c>
      <c r="W21" s="19">
        <v>123886</v>
      </c>
      <c r="X21" s="19">
        <v>159425</v>
      </c>
      <c r="Y21" s="19">
        <v>170779</v>
      </c>
      <c r="Z21" s="19">
        <v>159050</v>
      </c>
      <c r="AA21" s="19">
        <v>173862</v>
      </c>
      <c r="AB21" s="19">
        <v>179300</v>
      </c>
      <c r="AC21" s="19">
        <v>168619</v>
      </c>
      <c r="AD21" s="19">
        <v>164542</v>
      </c>
      <c r="AE21" s="19">
        <v>158849</v>
      </c>
      <c r="AF21" s="19">
        <v>154401</v>
      </c>
      <c r="AG21" s="19">
        <v>154031</v>
      </c>
      <c r="AH21" s="19">
        <v>154431</v>
      </c>
      <c r="AI21" s="19">
        <v>120289</v>
      </c>
      <c r="AJ21" s="19">
        <v>160723</v>
      </c>
      <c r="AK21" s="19">
        <v>171217</v>
      </c>
      <c r="AL21" s="19">
        <v>152934</v>
      </c>
      <c r="AM21" s="19">
        <v>177779</v>
      </c>
      <c r="AN21" s="19">
        <v>163148</v>
      </c>
      <c r="AO21" s="19">
        <v>162260</v>
      </c>
      <c r="AP21" s="19">
        <v>166776</v>
      </c>
      <c r="AQ21" s="19">
        <v>159398</v>
      </c>
      <c r="AR21" s="19">
        <v>140498</v>
      </c>
      <c r="AS21" s="19">
        <v>161720</v>
      </c>
    </row>
    <row r="22" spans="1:45" x14ac:dyDescent="0.25">
      <c r="A22" s="62"/>
      <c r="B22" s="62"/>
      <c r="C22" s="6" t="s">
        <v>43</v>
      </c>
      <c r="D22" s="19">
        <v>509414</v>
      </c>
      <c r="E22" s="19">
        <v>446457</v>
      </c>
      <c r="F22" s="19">
        <v>473466</v>
      </c>
      <c r="G22" s="19">
        <v>421890</v>
      </c>
      <c r="H22" s="19">
        <v>421379</v>
      </c>
      <c r="I22" s="19">
        <v>456864</v>
      </c>
      <c r="J22" s="19">
        <v>413105</v>
      </c>
      <c r="K22" s="19">
        <v>396760</v>
      </c>
      <c r="L22" s="19">
        <v>444035</v>
      </c>
      <c r="M22" s="19">
        <v>444479</v>
      </c>
      <c r="N22" s="19">
        <v>449280</v>
      </c>
      <c r="O22" s="19">
        <v>461484</v>
      </c>
      <c r="P22" s="19">
        <v>492538</v>
      </c>
      <c r="Q22" s="19">
        <v>463171</v>
      </c>
      <c r="R22" s="19">
        <v>455635</v>
      </c>
      <c r="S22" s="19">
        <v>440701</v>
      </c>
      <c r="T22" s="19">
        <v>433609</v>
      </c>
      <c r="U22" s="19">
        <v>426984</v>
      </c>
      <c r="V22" s="19">
        <v>439477</v>
      </c>
      <c r="W22" s="19">
        <v>397106</v>
      </c>
      <c r="X22" s="19">
        <v>426572</v>
      </c>
      <c r="Y22" s="19">
        <v>452151</v>
      </c>
      <c r="Z22" s="19">
        <v>432672</v>
      </c>
      <c r="AA22" s="19">
        <v>444977</v>
      </c>
      <c r="AB22" s="19">
        <v>502463</v>
      </c>
      <c r="AC22" s="19">
        <v>444899</v>
      </c>
      <c r="AD22" s="19">
        <v>457442</v>
      </c>
      <c r="AE22" s="19">
        <v>442621</v>
      </c>
      <c r="AF22" s="19">
        <v>445196</v>
      </c>
      <c r="AG22" s="19">
        <v>438015</v>
      </c>
      <c r="AH22" s="19">
        <v>440814</v>
      </c>
      <c r="AI22" s="19">
        <v>403106</v>
      </c>
      <c r="AJ22" s="19">
        <v>438947</v>
      </c>
      <c r="AK22" s="19">
        <v>458006</v>
      </c>
      <c r="AL22" s="19">
        <v>420063</v>
      </c>
      <c r="AM22" s="19">
        <v>447221</v>
      </c>
      <c r="AN22" s="19">
        <v>481498</v>
      </c>
      <c r="AO22" s="19">
        <v>430916</v>
      </c>
      <c r="AP22" s="19">
        <v>449788</v>
      </c>
      <c r="AQ22" s="19">
        <v>442506</v>
      </c>
      <c r="AR22" s="19">
        <v>403208</v>
      </c>
      <c r="AS22" s="19">
        <v>443874</v>
      </c>
    </row>
    <row r="23" spans="1:45" x14ac:dyDescent="0.25">
      <c r="A23" s="62"/>
      <c r="B23" s="62"/>
      <c r="C23" s="6" t="s">
        <v>44</v>
      </c>
      <c r="D23" s="19">
        <v>139618</v>
      </c>
      <c r="E23" s="19">
        <v>128894</v>
      </c>
      <c r="F23" s="19">
        <v>134530</v>
      </c>
      <c r="G23" s="19">
        <v>125416</v>
      </c>
      <c r="H23" s="19">
        <v>128156</v>
      </c>
      <c r="I23" s="19">
        <v>133164</v>
      </c>
      <c r="J23" s="19">
        <v>124373</v>
      </c>
      <c r="K23" s="19">
        <v>121255</v>
      </c>
      <c r="L23" s="19">
        <v>129590</v>
      </c>
      <c r="M23" s="19">
        <v>134390</v>
      </c>
      <c r="N23" s="19">
        <v>139715</v>
      </c>
      <c r="O23" s="19">
        <v>138528</v>
      </c>
      <c r="P23" s="19">
        <v>137973</v>
      </c>
      <c r="Q23" s="19">
        <v>131835</v>
      </c>
      <c r="R23" s="19">
        <v>132842</v>
      </c>
      <c r="S23" s="19">
        <v>129223</v>
      </c>
      <c r="T23" s="19">
        <v>130597</v>
      </c>
      <c r="U23" s="19">
        <v>126875</v>
      </c>
      <c r="V23" s="19">
        <v>129999</v>
      </c>
      <c r="W23" s="19">
        <v>123442</v>
      </c>
      <c r="X23" s="19">
        <v>126867</v>
      </c>
      <c r="Y23" s="19">
        <v>136742</v>
      </c>
      <c r="Z23" s="19">
        <v>141180</v>
      </c>
      <c r="AA23" s="19">
        <v>140159</v>
      </c>
      <c r="AB23" s="19">
        <v>148697</v>
      </c>
      <c r="AC23" s="19">
        <v>136052</v>
      </c>
      <c r="AD23" s="19">
        <v>141748</v>
      </c>
      <c r="AE23" s="19">
        <v>139491</v>
      </c>
      <c r="AF23" s="19">
        <v>141514</v>
      </c>
      <c r="AG23" s="19">
        <v>140222</v>
      </c>
      <c r="AH23" s="19">
        <v>138953</v>
      </c>
      <c r="AI23" s="19">
        <v>131818</v>
      </c>
      <c r="AJ23" s="19">
        <v>139196</v>
      </c>
      <c r="AK23" s="19">
        <v>148537</v>
      </c>
      <c r="AL23" s="19">
        <v>146820</v>
      </c>
      <c r="AM23" s="19">
        <v>147792</v>
      </c>
      <c r="AN23" s="19">
        <v>150929</v>
      </c>
      <c r="AO23" s="19">
        <v>140067</v>
      </c>
      <c r="AP23" s="19">
        <v>145761</v>
      </c>
      <c r="AQ23" s="19">
        <v>145664</v>
      </c>
      <c r="AR23" s="19">
        <v>138674</v>
      </c>
      <c r="AS23" s="19">
        <v>144955</v>
      </c>
    </row>
    <row r="24" spans="1:45" x14ac:dyDescent="0.25">
      <c r="A24" s="62"/>
      <c r="B24" s="62"/>
      <c r="C24" s="9" t="s">
        <v>53</v>
      </c>
      <c r="D24" s="20">
        <v>822209</v>
      </c>
      <c r="E24" s="20">
        <v>740583</v>
      </c>
      <c r="F24" s="20">
        <v>784150</v>
      </c>
      <c r="G24" s="20">
        <v>698930</v>
      </c>
      <c r="H24" s="20">
        <v>696027</v>
      </c>
      <c r="I24" s="20">
        <v>755764</v>
      </c>
      <c r="J24" s="20">
        <v>680821</v>
      </c>
      <c r="K24" s="20">
        <v>643221</v>
      </c>
      <c r="L24" s="20">
        <v>731962</v>
      </c>
      <c r="M24" s="20">
        <v>748523</v>
      </c>
      <c r="N24" s="20">
        <v>757002</v>
      </c>
      <c r="O24" s="20">
        <v>773215</v>
      </c>
      <c r="P24" s="20">
        <v>800755</v>
      </c>
      <c r="Q24" s="20">
        <v>768943</v>
      </c>
      <c r="R24" s="20">
        <v>750964</v>
      </c>
      <c r="S24" s="20">
        <v>733364</v>
      </c>
      <c r="T24" s="20">
        <v>714175</v>
      </c>
      <c r="U24" s="20">
        <v>711464</v>
      </c>
      <c r="V24" s="20">
        <v>726696</v>
      </c>
      <c r="W24" s="20">
        <v>644434</v>
      </c>
      <c r="X24" s="20">
        <v>712864</v>
      </c>
      <c r="Y24" s="20">
        <v>759672</v>
      </c>
      <c r="Z24" s="20">
        <v>732902</v>
      </c>
      <c r="AA24" s="20">
        <v>758998</v>
      </c>
      <c r="AB24" s="20">
        <v>830460</v>
      </c>
      <c r="AC24" s="20">
        <v>749570</v>
      </c>
      <c r="AD24" s="20">
        <v>763732</v>
      </c>
      <c r="AE24" s="20">
        <v>740961</v>
      </c>
      <c r="AF24" s="20">
        <v>741111</v>
      </c>
      <c r="AG24" s="20">
        <v>732268</v>
      </c>
      <c r="AH24" s="20">
        <v>734198</v>
      </c>
      <c r="AI24" s="20">
        <v>655213</v>
      </c>
      <c r="AJ24" s="20">
        <v>738866</v>
      </c>
      <c r="AK24" s="20">
        <v>777760</v>
      </c>
      <c r="AL24" s="20">
        <v>719817</v>
      </c>
      <c r="AM24" s="20">
        <v>772792</v>
      </c>
      <c r="AN24" s="20">
        <v>795575</v>
      </c>
      <c r="AO24" s="20">
        <v>733243</v>
      </c>
      <c r="AP24" s="20">
        <v>762325</v>
      </c>
      <c r="AQ24" s="20">
        <v>747568</v>
      </c>
      <c r="AR24" s="20">
        <v>682380</v>
      </c>
      <c r="AS24" s="20">
        <v>750549</v>
      </c>
    </row>
    <row r="25" spans="1:45" x14ac:dyDescent="0.25">
      <c r="A25" s="62"/>
      <c r="B25" s="62" t="s">
        <v>53</v>
      </c>
      <c r="C25" s="6" t="s">
        <v>42</v>
      </c>
      <c r="D25" s="19">
        <v>182116</v>
      </c>
      <c r="E25" s="19">
        <v>173988</v>
      </c>
      <c r="F25" s="19">
        <v>185255</v>
      </c>
      <c r="G25" s="19">
        <v>160133</v>
      </c>
      <c r="H25" s="19">
        <v>154929</v>
      </c>
      <c r="I25" s="19">
        <v>174773</v>
      </c>
      <c r="J25" s="19">
        <v>151756</v>
      </c>
      <c r="K25" s="19">
        <v>132821</v>
      </c>
      <c r="L25" s="19">
        <v>167110</v>
      </c>
      <c r="M25" s="19">
        <v>178801</v>
      </c>
      <c r="N25" s="19">
        <v>176990</v>
      </c>
      <c r="O25" s="19">
        <v>182406</v>
      </c>
      <c r="P25" s="19">
        <v>179258</v>
      </c>
      <c r="Q25" s="19">
        <v>183163</v>
      </c>
      <c r="R25" s="19">
        <v>171453</v>
      </c>
      <c r="S25" s="19">
        <v>172576</v>
      </c>
      <c r="T25" s="19">
        <v>158814</v>
      </c>
      <c r="U25" s="19">
        <v>166571</v>
      </c>
      <c r="V25" s="19">
        <v>166317</v>
      </c>
      <c r="W25" s="19">
        <v>131707</v>
      </c>
      <c r="X25" s="19">
        <v>168416</v>
      </c>
      <c r="Y25" s="19">
        <v>180094</v>
      </c>
      <c r="Z25" s="19">
        <v>168017</v>
      </c>
      <c r="AA25" s="19">
        <v>183236</v>
      </c>
      <c r="AB25" s="19">
        <v>188652</v>
      </c>
      <c r="AC25" s="19">
        <v>177730</v>
      </c>
      <c r="AD25" s="19">
        <v>173783</v>
      </c>
      <c r="AE25" s="19">
        <v>167955</v>
      </c>
      <c r="AF25" s="19">
        <v>163442</v>
      </c>
      <c r="AG25" s="19">
        <v>163030</v>
      </c>
      <c r="AH25" s="19">
        <v>163463</v>
      </c>
      <c r="AI25" s="19">
        <v>128048</v>
      </c>
      <c r="AJ25" s="19">
        <v>169764</v>
      </c>
      <c r="AK25" s="19">
        <v>180661</v>
      </c>
      <c r="AL25" s="19">
        <v>161923</v>
      </c>
      <c r="AM25" s="19">
        <v>187323</v>
      </c>
      <c r="AN25" s="19">
        <v>172322</v>
      </c>
      <c r="AO25" s="19">
        <v>171477</v>
      </c>
      <c r="AP25" s="19">
        <v>176226</v>
      </c>
      <c r="AQ25" s="19">
        <v>168761</v>
      </c>
      <c r="AR25" s="19">
        <v>149232</v>
      </c>
      <c r="AS25" s="19">
        <v>171043</v>
      </c>
    </row>
    <row r="26" spans="1:45" x14ac:dyDescent="0.25">
      <c r="A26" s="62"/>
      <c r="B26" s="62"/>
      <c r="C26" s="6" t="s">
        <v>43</v>
      </c>
      <c r="D26" s="19">
        <v>630877</v>
      </c>
      <c r="E26" s="19">
        <v>563186</v>
      </c>
      <c r="F26" s="19">
        <v>593530</v>
      </c>
      <c r="G26" s="19">
        <v>536816</v>
      </c>
      <c r="H26" s="19">
        <v>537742</v>
      </c>
      <c r="I26" s="19">
        <v>576999</v>
      </c>
      <c r="J26" s="19">
        <v>528741</v>
      </c>
      <c r="K26" s="19">
        <v>510252</v>
      </c>
      <c r="L26" s="19">
        <v>562038</v>
      </c>
      <c r="M26" s="19">
        <v>563297</v>
      </c>
      <c r="N26" s="19">
        <v>568775</v>
      </c>
      <c r="O26" s="19">
        <v>582039</v>
      </c>
      <c r="P26" s="19">
        <v>616353</v>
      </c>
      <c r="Q26" s="19">
        <v>584692</v>
      </c>
      <c r="R26" s="19">
        <v>577044</v>
      </c>
      <c r="S26" s="19">
        <v>560901</v>
      </c>
      <c r="T26" s="19">
        <v>554015</v>
      </c>
      <c r="U26" s="19">
        <v>545086</v>
      </c>
      <c r="V26" s="19">
        <v>559799</v>
      </c>
      <c r="W26" s="19">
        <v>513100</v>
      </c>
      <c r="X26" s="19">
        <v>544978</v>
      </c>
      <c r="Y26" s="19">
        <v>574095</v>
      </c>
      <c r="Z26" s="19">
        <v>552698</v>
      </c>
      <c r="AA26" s="19">
        <v>566230</v>
      </c>
      <c r="AB26" s="19">
        <v>626421</v>
      </c>
      <c r="AC26" s="19">
        <v>563241</v>
      </c>
      <c r="AD26" s="19">
        <v>578625</v>
      </c>
      <c r="AE26" s="19">
        <v>563126</v>
      </c>
      <c r="AF26" s="19">
        <v>566447</v>
      </c>
      <c r="AG26" s="19">
        <v>558676</v>
      </c>
      <c r="AH26" s="19">
        <v>561734</v>
      </c>
      <c r="AI26" s="19">
        <v>519738</v>
      </c>
      <c r="AJ26" s="19">
        <v>559082</v>
      </c>
      <c r="AK26" s="19">
        <v>580953</v>
      </c>
      <c r="AL26" s="19">
        <v>539423</v>
      </c>
      <c r="AM26" s="19">
        <v>569858</v>
      </c>
      <c r="AN26" s="19">
        <v>606289</v>
      </c>
      <c r="AO26" s="19">
        <v>551354</v>
      </c>
      <c r="AP26" s="19">
        <v>573161</v>
      </c>
      <c r="AQ26" s="19">
        <v>566316</v>
      </c>
      <c r="AR26" s="19">
        <v>522595</v>
      </c>
      <c r="AS26" s="19">
        <v>567719</v>
      </c>
    </row>
    <row r="27" spans="1:45" x14ac:dyDescent="0.25">
      <c r="A27" s="62"/>
      <c r="B27" s="62"/>
      <c r="C27" s="6" t="s">
        <v>44</v>
      </c>
      <c r="D27" s="19">
        <v>317987</v>
      </c>
      <c r="E27" s="19">
        <v>303186</v>
      </c>
      <c r="F27" s="19">
        <v>312649</v>
      </c>
      <c r="G27" s="19">
        <v>298809</v>
      </c>
      <c r="H27" s="19">
        <v>303826</v>
      </c>
      <c r="I27" s="19">
        <v>312235</v>
      </c>
      <c r="J27" s="19">
        <v>299550</v>
      </c>
      <c r="K27" s="19">
        <v>295124</v>
      </c>
      <c r="L27" s="19">
        <v>307567</v>
      </c>
      <c r="M27" s="19">
        <v>314487</v>
      </c>
      <c r="N27" s="19">
        <v>321419</v>
      </c>
      <c r="O27" s="19">
        <v>321408</v>
      </c>
      <c r="P27" s="19">
        <v>321079</v>
      </c>
      <c r="Q27" s="19">
        <v>313346</v>
      </c>
      <c r="R27" s="19">
        <v>315538</v>
      </c>
      <c r="S27" s="19">
        <v>311276</v>
      </c>
      <c r="T27" s="19">
        <v>313881</v>
      </c>
      <c r="U27" s="19">
        <v>307721</v>
      </c>
      <c r="V27" s="19">
        <v>314280</v>
      </c>
      <c r="W27" s="19">
        <v>304435</v>
      </c>
      <c r="X27" s="19">
        <v>309216</v>
      </c>
      <c r="Y27" s="19">
        <v>324076</v>
      </c>
      <c r="Z27" s="19">
        <v>328490</v>
      </c>
      <c r="AA27" s="19">
        <v>329030</v>
      </c>
      <c r="AB27" s="19">
        <v>342586</v>
      </c>
      <c r="AC27" s="19">
        <v>324778</v>
      </c>
      <c r="AD27" s="19">
        <v>334033</v>
      </c>
      <c r="AE27" s="19">
        <v>331389</v>
      </c>
      <c r="AF27" s="19">
        <v>335068</v>
      </c>
      <c r="AG27" s="19">
        <v>333591</v>
      </c>
      <c r="AH27" s="19">
        <v>332444</v>
      </c>
      <c r="AI27" s="19">
        <v>321688</v>
      </c>
      <c r="AJ27" s="19">
        <v>332711</v>
      </c>
      <c r="AK27" s="19">
        <v>346584</v>
      </c>
      <c r="AL27" s="19">
        <v>342299</v>
      </c>
      <c r="AM27" s="19">
        <v>346497</v>
      </c>
      <c r="AN27" s="19">
        <v>350823</v>
      </c>
      <c r="AO27" s="19">
        <v>336565</v>
      </c>
      <c r="AP27" s="19">
        <v>345705</v>
      </c>
      <c r="AQ27" s="19">
        <v>346884</v>
      </c>
      <c r="AR27" s="19">
        <v>336032</v>
      </c>
      <c r="AS27" s="19">
        <v>346975</v>
      </c>
    </row>
    <row r="28" spans="1:45" x14ac:dyDescent="0.25">
      <c r="A28" s="63"/>
      <c r="B28" s="63"/>
      <c r="C28" s="21" t="s">
        <v>53</v>
      </c>
      <c r="D28" s="22">
        <v>1130980</v>
      </c>
      <c r="E28" s="22">
        <v>1040360</v>
      </c>
      <c r="F28" s="22">
        <v>1091434</v>
      </c>
      <c r="G28" s="22">
        <v>995758</v>
      </c>
      <c r="H28" s="22">
        <v>996497</v>
      </c>
      <c r="I28" s="22">
        <v>1064007</v>
      </c>
      <c r="J28" s="22">
        <v>980047</v>
      </c>
      <c r="K28" s="22">
        <v>938197</v>
      </c>
      <c r="L28" s="22">
        <v>1036715</v>
      </c>
      <c r="M28" s="22">
        <v>1056585</v>
      </c>
      <c r="N28" s="22">
        <v>1067184</v>
      </c>
      <c r="O28" s="22">
        <v>1085853</v>
      </c>
      <c r="P28" s="22">
        <v>1116690</v>
      </c>
      <c r="Q28" s="22">
        <v>1081201</v>
      </c>
      <c r="R28" s="22">
        <v>1064035</v>
      </c>
      <c r="S28" s="22">
        <v>1044753</v>
      </c>
      <c r="T28" s="22">
        <v>1026710</v>
      </c>
      <c r="U28" s="22">
        <v>1019378</v>
      </c>
      <c r="V28" s="22">
        <v>1040396</v>
      </c>
      <c r="W28" s="22">
        <v>949242</v>
      </c>
      <c r="X28" s="22">
        <v>1022610</v>
      </c>
      <c r="Y28" s="22">
        <v>1078265</v>
      </c>
      <c r="Z28" s="22">
        <v>1049205</v>
      </c>
      <c r="AA28" s="22">
        <v>1078496</v>
      </c>
      <c r="AB28" s="22">
        <v>1157659</v>
      </c>
      <c r="AC28" s="22">
        <v>1065749</v>
      </c>
      <c r="AD28" s="22">
        <v>1086441</v>
      </c>
      <c r="AE28" s="22">
        <v>1062470</v>
      </c>
      <c r="AF28" s="22">
        <v>1064957</v>
      </c>
      <c r="AG28" s="22">
        <v>1055297</v>
      </c>
      <c r="AH28" s="22">
        <v>1057641</v>
      </c>
      <c r="AI28" s="22">
        <v>969474</v>
      </c>
      <c r="AJ28" s="22">
        <v>1061557</v>
      </c>
      <c r="AK28" s="22">
        <v>1108198</v>
      </c>
      <c r="AL28" s="22">
        <v>1043645</v>
      </c>
      <c r="AM28" s="22">
        <v>1103678</v>
      </c>
      <c r="AN28" s="22">
        <v>1129434</v>
      </c>
      <c r="AO28" s="22">
        <v>1059396</v>
      </c>
      <c r="AP28" s="22">
        <v>1095092</v>
      </c>
      <c r="AQ28" s="22">
        <v>1081961</v>
      </c>
      <c r="AR28" s="22">
        <v>1007859</v>
      </c>
      <c r="AS28" s="22">
        <v>1085737</v>
      </c>
    </row>
    <row r="29" spans="1:45" x14ac:dyDescent="0.25">
      <c r="A29" s="61" t="s">
        <v>51</v>
      </c>
      <c r="B29" s="61" t="s">
        <v>41</v>
      </c>
      <c r="C29" s="15" t="s">
        <v>42</v>
      </c>
      <c r="D29" s="19">
        <v>11354</v>
      </c>
      <c r="E29" s="19">
        <v>11055</v>
      </c>
      <c r="F29" s="19">
        <v>11545</v>
      </c>
      <c r="G29" s="19">
        <v>10798</v>
      </c>
      <c r="H29" s="19">
        <v>10675</v>
      </c>
      <c r="I29" s="19">
        <v>11419</v>
      </c>
      <c r="J29" s="19">
        <v>10681</v>
      </c>
      <c r="K29" s="19">
        <v>9743</v>
      </c>
      <c r="L29" s="19">
        <v>11096</v>
      </c>
      <c r="M29" s="19">
        <v>11551</v>
      </c>
      <c r="N29" s="19">
        <v>11423</v>
      </c>
      <c r="O29" s="19">
        <v>11675</v>
      </c>
      <c r="P29" s="19">
        <v>11415</v>
      </c>
      <c r="Q29" s="19">
        <v>11676</v>
      </c>
      <c r="R29" s="19">
        <v>11361</v>
      </c>
      <c r="S29" s="19">
        <v>11562</v>
      </c>
      <c r="T29" s="19">
        <v>11167</v>
      </c>
      <c r="U29" s="19">
        <v>11335</v>
      </c>
      <c r="V29" s="19">
        <v>11525</v>
      </c>
      <c r="W29" s="19">
        <v>9937</v>
      </c>
      <c r="X29" s="19">
        <v>11339</v>
      </c>
      <c r="Y29" s="19">
        <v>11781</v>
      </c>
      <c r="Z29" s="19">
        <v>11323</v>
      </c>
      <c r="AA29" s="19">
        <v>11794</v>
      </c>
      <c r="AB29" s="19">
        <v>11757</v>
      </c>
      <c r="AC29" s="19">
        <v>11432</v>
      </c>
      <c r="AD29" s="19">
        <v>11602</v>
      </c>
      <c r="AE29" s="19">
        <v>11446</v>
      </c>
      <c r="AF29" s="19">
        <v>11364</v>
      </c>
      <c r="AG29" s="19">
        <v>11320</v>
      </c>
      <c r="AH29" s="19">
        <v>11421</v>
      </c>
      <c r="AI29" s="19">
        <v>9834</v>
      </c>
      <c r="AJ29" s="19">
        <v>11374</v>
      </c>
      <c r="AK29" s="19">
        <v>11841</v>
      </c>
      <c r="AL29" s="19">
        <v>11318</v>
      </c>
      <c r="AM29" s="19">
        <v>12045</v>
      </c>
      <c r="AN29" s="19">
        <v>11505</v>
      </c>
      <c r="AO29" s="19">
        <v>11577</v>
      </c>
      <c r="AP29" s="19">
        <v>11881</v>
      </c>
      <c r="AQ29" s="19">
        <v>11753</v>
      </c>
      <c r="AR29" s="19">
        <v>10985</v>
      </c>
      <c r="AS29" s="19">
        <v>11735</v>
      </c>
    </row>
    <row r="30" spans="1:45" x14ac:dyDescent="0.25">
      <c r="A30" s="62"/>
      <c r="B30" s="62"/>
      <c r="C30" s="6" t="s">
        <v>43</v>
      </c>
      <c r="D30" s="19">
        <v>169278</v>
      </c>
      <c r="E30" s="19">
        <v>162364</v>
      </c>
      <c r="F30" s="19">
        <v>166932</v>
      </c>
      <c r="G30" s="19">
        <v>159699</v>
      </c>
      <c r="H30" s="19">
        <v>161420</v>
      </c>
      <c r="I30" s="19">
        <v>166458</v>
      </c>
      <c r="J30" s="19">
        <v>160167</v>
      </c>
      <c r="K30" s="19">
        <v>158244</v>
      </c>
      <c r="L30" s="19">
        <v>163671</v>
      </c>
      <c r="M30" s="19">
        <v>164358</v>
      </c>
      <c r="N30" s="19">
        <v>165595</v>
      </c>
      <c r="O30" s="19">
        <v>167087</v>
      </c>
      <c r="P30" s="19">
        <v>171701</v>
      </c>
      <c r="Q30" s="19">
        <v>168338</v>
      </c>
      <c r="R30" s="19">
        <v>168204</v>
      </c>
      <c r="S30" s="19">
        <v>166166</v>
      </c>
      <c r="T30" s="19">
        <v>166522</v>
      </c>
      <c r="U30" s="19">
        <v>163034</v>
      </c>
      <c r="V30" s="19">
        <v>165929</v>
      </c>
      <c r="W30" s="19">
        <v>160498</v>
      </c>
      <c r="X30" s="19">
        <v>163301</v>
      </c>
      <c r="Y30" s="19">
        <v>167862</v>
      </c>
      <c r="Z30" s="19">
        <v>165253</v>
      </c>
      <c r="AA30" s="19">
        <v>167136</v>
      </c>
      <c r="AB30" s="19">
        <v>170417</v>
      </c>
      <c r="AC30" s="19">
        <v>162238</v>
      </c>
      <c r="AD30" s="19">
        <v>166228</v>
      </c>
      <c r="AE30" s="19">
        <v>165111</v>
      </c>
      <c r="AF30" s="19">
        <v>166244</v>
      </c>
      <c r="AG30" s="19">
        <v>165202</v>
      </c>
      <c r="AH30" s="19">
        <v>165406</v>
      </c>
      <c r="AI30" s="19">
        <v>160176</v>
      </c>
      <c r="AJ30" s="19">
        <v>164138</v>
      </c>
      <c r="AK30" s="19">
        <v>167806</v>
      </c>
      <c r="AL30" s="19">
        <v>163094</v>
      </c>
      <c r="AM30" s="19">
        <v>167674</v>
      </c>
      <c r="AN30" s="19">
        <v>170292</v>
      </c>
      <c r="AO30" s="19">
        <v>164020</v>
      </c>
      <c r="AP30" s="19">
        <v>167850</v>
      </c>
      <c r="AQ30" s="19">
        <v>168212</v>
      </c>
      <c r="AR30" s="19">
        <v>162125</v>
      </c>
      <c r="AS30" s="19">
        <v>168042</v>
      </c>
    </row>
    <row r="31" spans="1:45" x14ac:dyDescent="0.25">
      <c r="A31" s="62"/>
      <c r="B31" s="62"/>
      <c r="C31" s="6" t="s">
        <v>44</v>
      </c>
      <c r="D31" s="19">
        <v>498215</v>
      </c>
      <c r="E31" s="19">
        <v>487643</v>
      </c>
      <c r="F31" s="19">
        <v>494545</v>
      </c>
      <c r="G31" s="19">
        <v>480725</v>
      </c>
      <c r="H31" s="19">
        <v>484023</v>
      </c>
      <c r="I31" s="19">
        <v>491611</v>
      </c>
      <c r="J31" s="19">
        <v>481087</v>
      </c>
      <c r="K31" s="19">
        <v>481169</v>
      </c>
      <c r="L31" s="19">
        <v>487277</v>
      </c>
      <c r="M31" s="19">
        <v>488839</v>
      </c>
      <c r="N31" s="19">
        <v>491807</v>
      </c>
      <c r="O31" s="19">
        <v>492773</v>
      </c>
      <c r="P31" s="19">
        <v>492862</v>
      </c>
      <c r="Q31" s="19">
        <v>488537</v>
      </c>
      <c r="R31" s="19">
        <v>488199</v>
      </c>
      <c r="S31" s="19">
        <v>483644</v>
      </c>
      <c r="T31" s="19">
        <v>485469</v>
      </c>
      <c r="U31" s="19">
        <v>478668</v>
      </c>
      <c r="V31" s="19">
        <v>484510</v>
      </c>
      <c r="W31" s="19">
        <v>477850</v>
      </c>
      <c r="X31" s="19">
        <v>479111</v>
      </c>
      <c r="Y31" s="19">
        <v>487698</v>
      </c>
      <c r="Z31" s="19">
        <v>485851</v>
      </c>
      <c r="AA31" s="19">
        <v>487315</v>
      </c>
      <c r="AB31" s="19">
        <v>495676</v>
      </c>
      <c r="AC31" s="19">
        <v>481677</v>
      </c>
      <c r="AD31" s="19">
        <v>488584</v>
      </c>
      <c r="AE31" s="19">
        <v>486052</v>
      </c>
      <c r="AF31" s="19">
        <v>488275</v>
      </c>
      <c r="AG31" s="19">
        <v>486506</v>
      </c>
      <c r="AH31" s="19">
        <v>487643</v>
      </c>
      <c r="AI31" s="19">
        <v>480153</v>
      </c>
      <c r="AJ31" s="19">
        <v>484383</v>
      </c>
      <c r="AK31" s="19">
        <v>491258</v>
      </c>
      <c r="AL31" s="19">
        <v>484371</v>
      </c>
      <c r="AM31" s="19">
        <v>490492</v>
      </c>
      <c r="AN31" s="19">
        <v>490379</v>
      </c>
      <c r="AO31" s="19">
        <v>480437</v>
      </c>
      <c r="AP31" s="19">
        <v>486841</v>
      </c>
      <c r="AQ31" s="19">
        <v>487806</v>
      </c>
      <c r="AR31" s="19">
        <v>477510</v>
      </c>
      <c r="AS31" s="19">
        <v>488540</v>
      </c>
    </row>
    <row r="32" spans="1:45" s="9" customFormat="1" x14ac:dyDescent="0.25">
      <c r="A32" s="62"/>
      <c r="B32" s="62"/>
      <c r="C32" s="9" t="s">
        <v>53</v>
      </c>
      <c r="D32" s="20">
        <v>678847</v>
      </c>
      <c r="E32" s="20">
        <v>661062</v>
      </c>
      <c r="F32" s="20">
        <v>673022</v>
      </c>
      <c r="G32" s="20">
        <v>651222</v>
      </c>
      <c r="H32" s="20">
        <v>656118</v>
      </c>
      <c r="I32" s="20">
        <v>669488</v>
      </c>
      <c r="J32" s="20">
        <v>651935</v>
      </c>
      <c r="K32" s="20">
        <v>649156</v>
      </c>
      <c r="L32" s="20">
        <v>662044</v>
      </c>
      <c r="M32" s="20">
        <v>664748</v>
      </c>
      <c r="N32" s="20">
        <v>668825</v>
      </c>
      <c r="O32" s="20">
        <v>671535</v>
      </c>
      <c r="P32" s="20">
        <v>675978</v>
      </c>
      <c r="Q32" s="20">
        <v>668551</v>
      </c>
      <c r="R32" s="20">
        <v>667764</v>
      </c>
      <c r="S32" s="20">
        <v>661372</v>
      </c>
      <c r="T32" s="20">
        <v>663158</v>
      </c>
      <c r="U32" s="20">
        <v>653037</v>
      </c>
      <c r="V32" s="20">
        <v>661964</v>
      </c>
      <c r="W32" s="20">
        <v>648285</v>
      </c>
      <c r="X32" s="20">
        <v>653751</v>
      </c>
      <c r="Y32" s="20">
        <v>667341</v>
      </c>
      <c r="Z32" s="20">
        <v>662427</v>
      </c>
      <c r="AA32" s="20">
        <v>666245</v>
      </c>
      <c r="AB32" s="20">
        <v>677850</v>
      </c>
      <c r="AC32" s="20">
        <v>655347</v>
      </c>
      <c r="AD32" s="20">
        <v>666414</v>
      </c>
      <c r="AE32" s="20">
        <v>662609</v>
      </c>
      <c r="AF32" s="20">
        <v>665883</v>
      </c>
      <c r="AG32" s="20">
        <v>663028</v>
      </c>
      <c r="AH32" s="20">
        <v>664470</v>
      </c>
      <c r="AI32" s="20">
        <v>650163</v>
      </c>
      <c r="AJ32" s="20">
        <v>659895</v>
      </c>
      <c r="AK32" s="20">
        <v>670905</v>
      </c>
      <c r="AL32" s="20">
        <v>658783</v>
      </c>
      <c r="AM32" s="20">
        <v>670211</v>
      </c>
      <c r="AN32" s="20">
        <v>672176</v>
      </c>
      <c r="AO32" s="20">
        <v>656034</v>
      </c>
      <c r="AP32" s="20">
        <v>666572</v>
      </c>
      <c r="AQ32" s="20">
        <v>667771</v>
      </c>
      <c r="AR32" s="20">
        <v>650620</v>
      </c>
      <c r="AS32" s="20">
        <v>668317</v>
      </c>
    </row>
    <row r="33" spans="1:45" x14ac:dyDescent="0.25">
      <c r="A33" s="62"/>
      <c r="B33" s="62" t="s">
        <v>45</v>
      </c>
      <c r="C33" s="6" t="s">
        <v>42</v>
      </c>
      <c r="D33" s="19">
        <v>222399</v>
      </c>
      <c r="E33" s="19">
        <v>212529</v>
      </c>
      <c r="F33" s="19">
        <v>226495</v>
      </c>
      <c r="G33" s="19">
        <v>195024</v>
      </c>
      <c r="H33" s="19">
        <v>187734</v>
      </c>
      <c r="I33" s="19">
        <v>212035</v>
      </c>
      <c r="J33" s="19">
        <v>185116</v>
      </c>
      <c r="K33" s="19">
        <v>162454</v>
      </c>
      <c r="L33" s="19">
        <v>203053</v>
      </c>
      <c r="M33" s="19">
        <v>217418</v>
      </c>
      <c r="N33" s="19">
        <v>215472</v>
      </c>
      <c r="O33" s="19">
        <v>221842</v>
      </c>
      <c r="P33" s="19">
        <v>218089</v>
      </c>
      <c r="Q33" s="19">
        <v>223050</v>
      </c>
      <c r="R33" s="19">
        <v>208033</v>
      </c>
      <c r="S33" s="19">
        <v>210310</v>
      </c>
      <c r="T33" s="19">
        <v>191933</v>
      </c>
      <c r="U33" s="19">
        <v>201247</v>
      </c>
      <c r="V33" s="19">
        <v>202068</v>
      </c>
      <c r="W33" s="19">
        <v>160241</v>
      </c>
      <c r="X33" s="19">
        <v>203646</v>
      </c>
      <c r="Y33" s="19">
        <v>219029</v>
      </c>
      <c r="Z33" s="19">
        <v>202370</v>
      </c>
      <c r="AA33" s="19">
        <v>221388</v>
      </c>
      <c r="AB33" s="19">
        <v>228173</v>
      </c>
      <c r="AC33" s="19">
        <v>215167</v>
      </c>
      <c r="AD33" s="19">
        <v>209483</v>
      </c>
      <c r="AE33" s="19">
        <v>202925</v>
      </c>
      <c r="AF33" s="19">
        <v>196207</v>
      </c>
      <c r="AG33" s="19">
        <v>195686</v>
      </c>
      <c r="AH33" s="19">
        <v>198157</v>
      </c>
      <c r="AI33" s="19">
        <v>154728</v>
      </c>
      <c r="AJ33" s="19">
        <v>204832</v>
      </c>
      <c r="AK33" s="19">
        <v>218916</v>
      </c>
      <c r="AL33" s="19">
        <v>194813</v>
      </c>
      <c r="AM33" s="19">
        <v>226178</v>
      </c>
      <c r="AN33" s="19">
        <v>207530</v>
      </c>
      <c r="AO33" s="19">
        <v>207770</v>
      </c>
      <c r="AP33" s="19">
        <v>212527</v>
      </c>
      <c r="AQ33" s="19">
        <v>203870</v>
      </c>
      <c r="AR33" s="19">
        <v>179047</v>
      </c>
      <c r="AS33" s="19">
        <v>205559</v>
      </c>
    </row>
    <row r="34" spans="1:45" x14ac:dyDescent="0.25">
      <c r="A34" s="62"/>
      <c r="B34" s="62"/>
      <c r="C34" s="6" t="s">
        <v>43</v>
      </c>
      <c r="D34" s="19">
        <v>705726</v>
      </c>
      <c r="E34" s="19">
        <v>617483</v>
      </c>
      <c r="F34" s="19">
        <v>655668</v>
      </c>
      <c r="G34" s="19">
        <v>581767</v>
      </c>
      <c r="H34" s="19">
        <v>579661</v>
      </c>
      <c r="I34" s="19">
        <v>626840</v>
      </c>
      <c r="J34" s="19">
        <v>565872</v>
      </c>
      <c r="K34" s="19">
        <v>544882</v>
      </c>
      <c r="L34" s="19">
        <v>607821</v>
      </c>
      <c r="M34" s="19">
        <v>607034</v>
      </c>
      <c r="N34" s="19">
        <v>618357</v>
      </c>
      <c r="O34" s="19">
        <v>637442</v>
      </c>
      <c r="P34" s="19">
        <v>680456</v>
      </c>
      <c r="Q34" s="19">
        <v>639680</v>
      </c>
      <c r="R34" s="19">
        <v>629875</v>
      </c>
      <c r="S34" s="19">
        <v>605855</v>
      </c>
      <c r="T34" s="19">
        <v>596589</v>
      </c>
      <c r="U34" s="19">
        <v>583429</v>
      </c>
      <c r="V34" s="19">
        <v>598342</v>
      </c>
      <c r="W34" s="19">
        <v>541670</v>
      </c>
      <c r="X34" s="19">
        <v>583123</v>
      </c>
      <c r="Y34" s="19">
        <v>616622</v>
      </c>
      <c r="Z34" s="19">
        <v>591778</v>
      </c>
      <c r="AA34" s="19">
        <v>610854</v>
      </c>
      <c r="AB34" s="19">
        <v>688196</v>
      </c>
      <c r="AC34" s="19">
        <v>608330</v>
      </c>
      <c r="AD34" s="19">
        <v>624888</v>
      </c>
      <c r="AE34" s="19">
        <v>602266</v>
      </c>
      <c r="AF34" s="19">
        <v>604142</v>
      </c>
      <c r="AG34" s="19">
        <v>593660</v>
      </c>
      <c r="AH34" s="19">
        <v>596568</v>
      </c>
      <c r="AI34" s="19">
        <v>546425</v>
      </c>
      <c r="AJ34" s="19">
        <v>594149</v>
      </c>
      <c r="AK34" s="19">
        <v>619775</v>
      </c>
      <c r="AL34" s="19">
        <v>572791</v>
      </c>
      <c r="AM34" s="19">
        <v>612491</v>
      </c>
      <c r="AN34" s="19">
        <v>658744</v>
      </c>
      <c r="AO34" s="19">
        <v>588122</v>
      </c>
      <c r="AP34" s="19">
        <v>612102</v>
      </c>
      <c r="AQ34" s="19">
        <v>599145</v>
      </c>
      <c r="AR34" s="19">
        <v>546224</v>
      </c>
      <c r="AS34" s="19">
        <v>599522</v>
      </c>
    </row>
    <row r="35" spans="1:45" x14ac:dyDescent="0.25">
      <c r="A35" s="62"/>
      <c r="B35" s="62"/>
      <c r="C35" s="6" t="s">
        <v>44</v>
      </c>
      <c r="D35" s="19">
        <v>347985</v>
      </c>
      <c r="E35" s="19">
        <v>323339</v>
      </c>
      <c r="F35" s="19">
        <v>335010</v>
      </c>
      <c r="G35" s="19">
        <v>312077</v>
      </c>
      <c r="H35" s="19">
        <v>316523</v>
      </c>
      <c r="I35" s="19">
        <v>327060</v>
      </c>
      <c r="J35" s="19">
        <v>307000</v>
      </c>
      <c r="K35" s="19">
        <v>304136</v>
      </c>
      <c r="L35" s="19">
        <v>319006</v>
      </c>
      <c r="M35" s="19">
        <v>323931</v>
      </c>
      <c r="N35" s="19">
        <v>337627</v>
      </c>
      <c r="O35" s="19">
        <v>333972</v>
      </c>
      <c r="P35" s="19">
        <v>331915</v>
      </c>
      <c r="Q35" s="19">
        <v>317701</v>
      </c>
      <c r="R35" s="19">
        <v>317535</v>
      </c>
      <c r="S35" s="19">
        <v>308193</v>
      </c>
      <c r="T35" s="19">
        <v>310508</v>
      </c>
      <c r="U35" s="19">
        <v>300701</v>
      </c>
      <c r="V35" s="19">
        <v>305783</v>
      </c>
      <c r="W35" s="19">
        <v>292907</v>
      </c>
      <c r="X35" s="19">
        <v>299032</v>
      </c>
      <c r="Y35" s="19">
        <v>317030</v>
      </c>
      <c r="Z35" s="19">
        <v>324869</v>
      </c>
      <c r="AA35" s="19">
        <v>321304</v>
      </c>
      <c r="AB35" s="19">
        <v>336066</v>
      </c>
      <c r="AC35" s="19">
        <v>307503</v>
      </c>
      <c r="AD35" s="19">
        <v>319331</v>
      </c>
      <c r="AE35" s="19">
        <v>313222</v>
      </c>
      <c r="AF35" s="19">
        <v>316358</v>
      </c>
      <c r="AG35" s="19">
        <v>312915</v>
      </c>
      <c r="AH35" s="19">
        <v>312086</v>
      </c>
      <c r="AI35" s="19">
        <v>298566</v>
      </c>
      <c r="AJ35" s="19">
        <v>308881</v>
      </c>
      <c r="AK35" s="19">
        <v>325556</v>
      </c>
      <c r="AL35" s="19">
        <v>322708</v>
      </c>
      <c r="AM35" s="19">
        <v>326664</v>
      </c>
      <c r="AN35" s="19">
        <v>328976</v>
      </c>
      <c r="AO35" s="19">
        <v>304984</v>
      </c>
      <c r="AP35" s="19">
        <v>316110</v>
      </c>
      <c r="AQ35" s="19">
        <v>314083</v>
      </c>
      <c r="AR35" s="19">
        <v>299145</v>
      </c>
      <c r="AS35" s="19">
        <v>313608</v>
      </c>
    </row>
    <row r="36" spans="1:45" x14ac:dyDescent="0.25">
      <c r="A36" s="62"/>
      <c r="B36" s="62"/>
      <c r="C36" s="9" t="s">
        <v>53</v>
      </c>
      <c r="D36" s="20">
        <v>1276110</v>
      </c>
      <c r="E36" s="20">
        <v>1153351</v>
      </c>
      <c r="F36" s="20">
        <v>1217173</v>
      </c>
      <c r="G36" s="20">
        <v>1088868</v>
      </c>
      <c r="H36" s="20">
        <v>1083918</v>
      </c>
      <c r="I36" s="20">
        <v>1165935</v>
      </c>
      <c r="J36" s="20">
        <v>1057988</v>
      </c>
      <c r="K36" s="20">
        <v>1011472</v>
      </c>
      <c r="L36" s="20">
        <v>1129880</v>
      </c>
      <c r="M36" s="20">
        <v>1148383</v>
      </c>
      <c r="N36" s="20">
        <v>1171456</v>
      </c>
      <c r="O36" s="20">
        <v>1193256</v>
      </c>
      <c r="P36" s="20">
        <v>1230460</v>
      </c>
      <c r="Q36" s="20">
        <v>1180431</v>
      </c>
      <c r="R36" s="20">
        <v>1155443</v>
      </c>
      <c r="S36" s="20">
        <v>1124358</v>
      </c>
      <c r="T36" s="20">
        <v>1099030</v>
      </c>
      <c r="U36" s="20">
        <v>1085377</v>
      </c>
      <c r="V36" s="20">
        <v>1106193</v>
      </c>
      <c r="W36" s="20">
        <v>994818</v>
      </c>
      <c r="X36" s="20">
        <v>1085801</v>
      </c>
      <c r="Y36" s="20">
        <v>1152681</v>
      </c>
      <c r="Z36" s="20">
        <v>1119017</v>
      </c>
      <c r="AA36" s="20">
        <v>1153546</v>
      </c>
      <c r="AB36" s="20">
        <v>1252435</v>
      </c>
      <c r="AC36" s="20">
        <v>1131000</v>
      </c>
      <c r="AD36" s="20">
        <v>1153702</v>
      </c>
      <c r="AE36" s="20">
        <v>1118413</v>
      </c>
      <c r="AF36" s="20">
        <v>1116707</v>
      </c>
      <c r="AG36" s="20">
        <v>1102261</v>
      </c>
      <c r="AH36" s="20">
        <v>1106811</v>
      </c>
      <c r="AI36" s="20">
        <v>999719</v>
      </c>
      <c r="AJ36" s="20">
        <v>1107862</v>
      </c>
      <c r="AK36" s="20">
        <v>1164247</v>
      </c>
      <c r="AL36" s="20">
        <v>1090312</v>
      </c>
      <c r="AM36" s="20">
        <v>1165333</v>
      </c>
      <c r="AN36" s="20">
        <v>1195250</v>
      </c>
      <c r="AO36" s="20">
        <v>1100876</v>
      </c>
      <c r="AP36" s="20">
        <v>1140739</v>
      </c>
      <c r="AQ36" s="20">
        <v>1117098</v>
      </c>
      <c r="AR36" s="20">
        <v>1024416</v>
      </c>
      <c r="AS36" s="20">
        <v>1118689</v>
      </c>
    </row>
    <row r="37" spans="1:45" x14ac:dyDescent="0.25">
      <c r="A37" s="62"/>
      <c r="B37" s="62" t="s">
        <v>53</v>
      </c>
      <c r="C37" s="6" t="s">
        <v>42</v>
      </c>
      <c r="D37" s="19">
        <v>233753</v>
      </c>
      <c r="E37" s="19">
        <v>223584</v>
      </c>
      <c r="F37" s="19">
        <v>238040</v>
      </c>
      <c r="G37" s="19">
        <v>205822</v>
      </c>
      <c r="H37" s="19">
        <v>198409</v>
      </c>
      <c r="I37" s="19">
        <v>223454</v>
      </c>
      <c r="J37" s="19">
        <v>195797</v>
      </c>
      <c r="K37" s="19">
        <v>172197</v>
      </c>
      <c r="L37" s="19">
        <v>214149</v>
      </c>
      <c r="M37" s="19">
        <v>228969</v>
      </c>
      <c r="N37" s="19">
        <v>226895</v>
      </c>
      <c r="O37" s="19">
        <v>233517</v>
      </c>
      <c r="P37" s="19">
        <v>229504</v>
      </c>
      <c r="Q37" s="19">
        <v>234726</v>
      </c>
      <c r="R37" s="19">
        <v>219394</v>
      </c>
      <c r="S37" s="19">
        <v>221872</v>
      </c>
      <c r="T37" s="19">
        <v>203100</v>
      </c>
      <c r="U37" s="19">
        <v>212582</v>
      </c>
      <c r="V37" s="19">
        <v>213593</v>
      </c>
      <c r="W37" s="19">
        <v>170178</v>
      </c>
      <c r="X37" s="19">
        <v>214985</v>
      </c>
      <c r="Y37" s="19">
        <v>230810</v>
      </c>
      <c r="Z37" s="19">
        <v>213693</v>
      </c>
      <c r="AA37" s="19">
        <v>233182</v>
      </c>
      <c r="AB37" s="19">
        <v>239930</v>
      </c>
      <c r="AC37" s="19">
        <v>226599</v>
      </c>
      <c r="AD37" s="19">
        <v>221085</v>
      </c>
      <c r="AE37" s="19">
        <v>214371</v>
      </c>
      <c r="AF37" s="19">
        <v>207571</v>
      </c>
      <c r="AG37" s="19">
        <v>207006</v>
      </c>
      <c r="AH37" s="19">
        <v>209578</v>
      </c>
      <c r="AI37" s="19">
        <v>164562</v>
      </c>
      <c r="AJ37" s="19">
        <v>216206</v>
      </c>
      <c r="AK37" s="19">
        <v>230757</v>
      </c>
      <c r="AL37" s="19">
        <v>206131</v>
      </c>
      <c r="AM37" s="19">
        <v>238223</v>
      </c>
      <c r="AN37" s="19">
        <v>219035</v>
      </c>
      <c r="AO37" s="19">
        <v>219347</v>
      </c>
      <c r="AP37" s="19">
        <v>224408</v>
      </c>
      <c r="AQ37" s="19">
        <v>215623</v>
      </c>
      <c r="AR37" s="19">
        <v>190032</v>
      </c>
      <c r="AS37" s="19">
        <v>217294</v>
      </c>
    </row>
    <row r="38" spans="1:45" x14ac:dyDescent="0.25">
      <c r="A38" s="62"/>
      <c r="B38" s="62"/>
      <c r="C38" s="6" t="s">
        <v>43</v>
      </c>
      <c r="D38" s="19">
        <v>875004</v>
      </c>
      <c r="E38" s="19">
        <v>779847</v>
      </c>
      <c r="F38" s="19">
        <v>822600</v>
      </c>
      <c r="G38" s="19">
        <v>741466</v>
      </c>
      <c r="H38" s="19">
        <v>741081</v>
      </c>
      <c r="I38" s="19">
        <v>793298</v>
      </c>
      <c r="J38" s="19">
        <v>726039</v>
      </c>
      <c r="K38" s="19">
        <v>703126</v>
      </c>
      <c r="L38" s="19">
        <v>771492</v>
      </c>
      <c r="M38" s="19">
        <v>771392</v>
      </c>
      <c r="N38" s="19">
        <v>783952</v>
      </c>
      <c r="O38" s="19">
        <v>804529</v>
      </c>
      <c r="P38" s="19">
        <v>852157</v>
      </c>
      <c r="Q38" s="19">
        <v>808018</v>
      </c>
      <c r="R38" s="19">
        <v>798079</v>
      </c>
      <c r="S38" s="19">
        <v>772021</v>
      </c>
      <c r="T38" s="19">
        <v>763111</v>
      </c>
      <c r="U38" s="19">
        <v>746463</v>
      </c>
      <c r="V38" s="19">
        <v>764271</v>
      </c>
      <c r="W38" s="19">
        <v>702168</v>
      </c>
      <c r="X38" s="19">
        <v>746424</v>
      </c>
      <c r="Y38" s="19">
        <v>784484</v>
      </c>
      <c r="Z38" s="19">
        <v>757031</v>
      </c>
      <c r="AA38" s="19">
        <v>777990</v>
      </c>
      <c r="AB38" s="19">
        <v>858613</v>
      </c>
      <c r="AC38" s="19">
        <v>770568</v>
      </c>
      <c r="AD38" s="19">
        <v>791116</v>
      </c>
      <c r="AE38" s="19">
        <v>767377</v>
      </c>
      <c r="AF38" s="19">
        <v>770386</v>
      </c>
      <c r="AG38" s="19">
        <v>758862</v>
      </c>
      <c r="AH38" s="19">
        <v>761974</v>
      </c>
      <c r="AI38" s="19">
        <v>706601</v>
      </c>
      <c r="AJ38" s="19">
        <v>758287</v>
      </c>
      <c r="AK38" s="19">
        <v>787581</v>
      </c>
      <c r="AL38" s="19">
        <v>735885</v>
      </c>
      <c r="AM38" s="19">
        <v>780165</v>
      </c>
      <c r="AN38" s="19">
        <v>829036</v>
      </c>
      <c r="AO38" s="19">
        <v>752142</v>
      </c>
      <c r="AP38" s="19">
        <v>779952</v>
      </c>
      <c r="AQ38" s="19">
        <v>767357</v>
      </c>
      <c r="AR38" s="19">
        <v>708349</v>
      </c>
      <c r="AS38" s="19">
        <v>767564</v>
      </c>
    </row>
    <row r="39" spans="1:45" x14ac:dyDescent="0.25">
      <c r="A39" s="62"/>
      <c r="B39" s="62"/>
      <c r="C39" s="6" t="s">
        <v>44</v>
      </c>
      <c r="D39" s="19">
        <v>846200</v>
      </c>
      <c r="E39" s="19">
        <v>810982</v>
      </c>
      <c r="F39" s="19">
        <v>829555</v>
      </c>
      <c r="G39" s="19">
        <v>792802</v>
      </c>
      <c r="H39" s="19">
        <v>800546</v>
      </c>
      <c r="I39" s="19">
        <v>818671</v>
      </c>
      <c r="J39" s="19">
        <v>788087</v>
      </c>
      <c r="K39" s="19">
        <v>785305</v>
      </c>
      <c r="L39" s="19">
        <v>806283</v>
      </c>
      <c r="M39" s="19">
        <v>812770</v>
      </c>
      <c r="N39" s="19">
        <v>829434</v>
      </c>
      <c r="O39" s="19">
        <v>826745</v>
      </c>
      <c r="P39" s="19">
        <v>824777</v>
      </c>
      <c r="Q39" s="19">
        <v>806238</v>
      </c>
      <c r="R39" s="19">
        <v>805734</v>
      </c>
      <c r="S39" s="19">
        <v>791837</v>
      </c>
      <c r="T39" s="19">
        <v>795977</v>
      </c>
      <c r="U39" s="19">
        <v>779369</v>
      </c>
      <c r="V39" s="19">
        <v>790293</v>
      </c>
      <c r="W39" s="19">
        <v>770757</v>
      </c>
      <c r="X39" s="19">
        <v>778143</v>
      </c>
      <c r="Y39" s="19">
        <v>804728</v>
      </c>
      <c r="Z39" s="19">
        <v>810720</v>
      </c>
      <c r="AA39" s="19">
        <v>808619</v>
      </c>
      <c r="AB39" s="19">
        <v>831742</v>
      </c>
      <c r="AC39" s="19">
        <v>789180</v>
      </c>
      <c r="AD39" s="19">
        <v>807915</v>
      </c>
      <c r="AE39" s="19">
        <v>799274</v>
      </c>
      <c r="AF39" s="19">
        <v>804633</v>
      </c>
      <c r="AG39" s="19">
        <v>799421</v>
      </c>
      <c r="AH39" s="19">
        <v>799729</v>
      </c>
      <c r="AI39" s="19">
        <v>778719</v>
      </c>
      <c r="AJ39" s="19">
        <v>793264</v>
      </c>
      <c r="AK39" s="19">
        <v>816814</v>
      </c>
      <c r="AL39" s="19">
        <v>807079</v>
      </c>
      <c r="AM39" s="19">
        <v>817156</v>
      </c>
      <c r="AN39" s="19">
        <v>819355</v>
      </c>
      <c r="AO39" s="19">
        <v>785421</v>
      </c>
      <c r="AP39" s="19">
        <v>802951</v>
      </c>
      <c r="AQ39" s="19">
        <v>801889</v>
      </c>
      <c r="AR39" s="19">
        <v>776655</v>
      </c>
      <c r="AS39" s="19">
        <v>802148</v>
      </c>
    </row>
    <row r="40" spans="1:45" x14ac:dyDescent="0.25">
      <c r="A40" s="63"/>
      <c r="B40" s="63"/>
      <c r="C40" s="21" t="s">
        <v>53</v>
      </c>
      <c r="D40" s="22">
        <v>1954957</v>
      </c>
      <c r="E40" s="22">
        <v>1814413</v>
      </c>
      <c r="F40" s="22">
        <v>1890195</v>
      </c>
      <c r="G40" s="22">
        <v>1740090</v>
      </c>
      <c r="H40" s="22">
        <v>1740036</v>
      </c>
      <c r="I40" s="22">
        <v>1835423</v>
      </c>
      <c r="J40" s="22">
        <v>1709923</v>
      </c>
      <c r="K40" s="22">
        <v>1660628</v>
      </c>
      <c r="L40" s="22">
        <v>1791924</v>
      </c>
      <c r="M40" s="22">
        <v>1813131</v>
      </c>
      <c r="N40" s="22">
        <v>1840281</v>
      </c>
      <c r="O40" s="22">
        <v>1864791</v>
      </c>
      <c r="P40" s="22">
        <v>1906438</v>
      </c>
      <c r="Q40" s="22">
        <v>1848982</v>
      </c>
      <c r="R40" s="22">
        <v>1823207</v>
      </c>
      <c r="S40" s="22">
        <v>1785730</v>
      </c>
      <c r="T40" s="22">
        <v>1762188</v>
      </c>
      <c r="U40" s="22">
        <v>1738414</v>
      </c>
      <c r="V40" s="22">
        <v>1768157</v>
      </c>
      <c r="W40" s="22">
        <v>1643103</v>
      </c>
      <c r="X40" s="22">
        <v>1739552</v>
      </c>
      <c r="Y40" s="22">
        <v>1820022</v>
      </c>
      <c r="Z40" s="22">
        <v>1781444</v>
      </c>
      <c r="AA40" s="22">
        <v>1819791</v>
      </c>
      <c r="AB40" s="22">
        <v>1930285</v>
      </c>
      <c r="AC40" s="22">
        <v>1786347</v>
      </c>
      <c r="AD40" s="22">
        <v>1820116</v>
      </c>
      <c r="AE40" s="22">
        <v>1781022</v>
      </c>
      <c r="AF40" s="22">
        <v>1782590</v>
      </c>
      <c r="AG40" s="22">
        <v>1765289</v>
      </c>
      <c r="AH40" s="22">
        <v>1771281</v>
      </c>
      <c r="AI40" s="22">
        <v>1649882</v>
      </c>
      <c r="AJ40" s="22">
        <v>1767757</v>
      </c>
      <c r="AK40" s="22">
        <v>1835152</v>
      </c>
      <c r="AL40" s="22">
        <v>1749095</v>
      </c>
      <c r="AM40" s="22">
        <v>1835544</v>
      </c>
      <c r="AN40" s="22">
        <v>1867426</v>
      </c>
      <c r="AO40" s="22">
        <v>1756910</v>
      </c>
      <c r="AP40" s="22">
        <v>1807311</v>
      </c>
      <c r="AQ40" s="22">
        <v>1784869</v>
      </c>
      <c r="AR40" s="22">
        <v>1675036</v>
      </c>
      <c r="AS40" s="22">
        <v>1787006</v>
      </c>
    </row>
    <row r="41" spans="1:45" x14ac:dyDescent="0.25">
      <c r="A41" s="17" t="s">
        <v>54</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7746-34AB-47BA-A873-89079AA401EC}">
  <sheetPr codeName="Feuil3">
    <tabColor theme="8" tint="0.59999389629810485"/>
  </sheetPr>
  <dimension ref="A1:AS41"/>
  <sheetViews>
    <sheetView showGridLines="0" zoomScaleNormal="100" workbookViewId="0">
      <pane xSplit="3" ySplit="4" topLeftCell="AG5" activePane="bottomRight" state="frozen"/>
      <selection activeCell="AT12" sqref="AT12"/>
      <selection pane="topRight" activeCell="AT12" sqref="AT12"/>
      <selection pane="bottomLeft" activeCell="AT12" sqref="AT12"/>
      <selection pane="bottomRight" activeCell="AR31" sqref="AR31"/>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21" width="11.42578125" style="6"/>
    <col min="22" max="25" width="11.42578125" style="6" customWidth="1"/>
    <col min="26" max="16384" width="11.42578125" style="6"/>
  </cols>
  <sheetData>
    <row r="1" spans="1:45" ht="18.75" x14ac:dyDescent="0.3">
      <c r="A1" s="10" t="s">
        <v>52</v>
      </c>
    </row>
    <row r="2" spans="1:45" s="12" customFormat="1" ht="18.75" x14ac:dyDescent="0.3">
      <c r="A2" s="11" t="s">
        <v>55</v>
      </c>
    </row>
    <row r="3" spans="1:45" ht="19.5" thickBot="1" x14ac:dyDescent="0.35">
      <c r="A3" s="11" t="s">
        <v>56</v>
      </c>
    </row>
    <row r="4" spans="1:45"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c r="AS4" s="8">
        <v>46174</v>
      </c>
    </row>
    <row r="5" spans="1:45" x14ac:dyDescent="0.25">
      <c r="A5" s="64" t="s">
        <v>49</v>
      </c>
      <c r="B5" s="64" t="s">
        <v>41</v>
      </c>
      <c r="C5" s="16" t="s">
        <v>42</v>
      </c>
      <c r="D5" s="18">
        <v>3909</v>
      </c>
      <c r="E5" s="18">
        <v>3900</v>
      </c>
      <c r="F5" s="18">
        <v>3900</v>
      </c>
      <c r="G5" s="18">
        <v>3908</v>
      </c>
      <c r="H5" s="18">
        <v>3899</v>
      </c>
      <c r="I5" s="18">
        <v>3901</v>
      </c>
      <c r="J5" s="18">
        <v>3893</v>
      </c>
      <c r="K5" s="18">
        <v>3887</v>
      </c>
      <c r="L5" s="18">
        <v>3875</v>
      </c>
      <c r="M5" s="18">
        <v>3881</v>
      </c>
      <c r="N5" s="18">
        <v>3882</v>
      </c>
      <c r="O5" s="18">
        <v>3873</v>
      </c>
      <c r="P5" s="18">
        <v>3900</v>
      </c>
      <c r="Q5" s="18">
        <v>3911</v>
      </c>
      <c r="R5" s="18">
        <v>3927</v>
      </c>
      <c r="S5" s="18">
        <v>3919</v>
      </c>
      <c r="T5" s="18">
        <v>3931</v>
      </c>
      <c r="U5" s="18">
        <v>3913</v>
      </c>
      <c r="V5" s="18">
        <v>3917</v>
      </c>
      <c r="W5" s="18">
        <v>3902</v>
      </c>
      <c r="X5" s="18">
        <v>3878</v>
      </c>
      <c r="Y5" s="18">
        <v>3886</v>
      </c>
      <c r="Z5" s="18">
        <v>3875</v>
      </c>
      <c r="AA5" s="18">
        <v>3857</v>
      </c>
      <c r="AB5" s="18">
        <v>3815</v>
      </c>
      <c r="AC5" s="18">
        <v>3811</v>
      </c>
      <c r="AD5" s="18">
        <v>3822</v>
      </c>
      <c r="AE5" s="18">
        <v>3827</v>
      </c>
      <c r="AF5" s="18">
        <v>3840</v>
      </c>
      <c r="AG5" s="18">
        <v>3830</v>
      </c>
      <c r="AH5" s="18">
        <v>3844</v>
      </c>
      <c r="AI5" s="18">
        <v>3832</v>
      </c>
      <c r="AJ5" s="18">
        <v>3829</v>
      </c>
      <c r="AK5" s="18">
        <v>3829</v>
      </c>
      <c r="AL5" s="18">
        <v>3837</v>
      </c>
      <c r="AM5" s="18">
        <v>3822</v>
      </c>
      <c r="AN5" s="18">
        <v>3807</v>
      </c>
      <c r="AO5" s="18">
        <v>3811</v>
      </c>
      <c r="AP5" s="18">
        <v>3824</v>
      </c>
      <c r="AQ5" s="18">
        <v>3828</v>
      </c>
      <c r="AR5" s="18">
        <v>3837</v>
      </c>
      <c r="AS5" s="18">
        <v>3848</v>
      </c>
    </row>
    <row r="6" spans="1:45" x14ac:dyDescent="0.25">
      <c r="A6" s="62"/>
      <c r="B6" s="62"/>
      <c r="C6" s="6" t="s">
        <v>43</v>
      </c>
      <c r="D6" s="19">
        <v>55145</v>
      </c>
      <c r="E6" s="19">
        <v>55026</v>
      </c>
      <c r="F6" s="19">
        <v>55014</v>
      </c>
      <c r="G6" s="19">
        <v>54955</v>
      </c>
      <c r="H6" s="19">
        <v>54838</v>
      </c>
      <c r="I6" s="19">
        <v>54864</v>
      </c>
      <c r="J6" s="19">
        <v>54723</v>
      </c>
      <c r="K6" s="19">
        <v>54706</v>
      </c>
      <c r="L6" s="19">
        <v>54597</v>
      </c>
      <c r="M6" s="19">
        <v>54521</v>
      </c>
      <c r="N6" s="19">
        <v>54510</v>
      </c>
      <c r="O6" s="19">
        <v>54480</v>
      </c>
      <c r="P6" s="19">
        <v>55163</v>
      </c>
      <c r="Q6" s="19">
        <v>55120</v>
      </c>
      <c r="R6" s="19">
        <v>54971</v>
      </c>
      <c r="S6" s="19">
        <v>54984</v>
      </c>
      <c r="T6" s="19">
        <v>54918</v>
      </c>
      <c r="U6" s="19">
        <v>54823</v>
      </c>
      <c r="V6" s="19">
        <v>54764</v>
      </c>
      <c r="W6" s="19">
        <v>54606</v>
      </c>
      <c r="X6" s="19">
        <v>54458</v>
      </c>
      <c r="Y6" s="19">
        <v>54499</v>
      </c>
      <c r="Z6" s="19">
        <v>54419</v>
      </c>
      <c r="AA6" s="19">
        <v>54487</v>
      </c>
      <c r="AB6" s="19">
        <v>53575</v>
      </c>
      <c r="AC6" s="19">
        <v>53496</v>
      </c>
      <c r="AD6" s="19">
        <v>53448</v>
      </c>
      <c r="AE6" s="19">
        <v>53444</v>
      </c>
      <c r="AF6" s="19">
        <v>53376</v>
      </c>
      <c r="AG6" s="19">
        <v>53299</v>
      </c>
      <c r="AH6" s="19">
        <v>53183</v>
      </c>
      <c r="AI6" s="19">
        <v>52991</v>
      </c>
      <c r="AJ6" s="19">
        <v>52948</v>
      </c>
      <c r="AK6" s="19">
        <v>52978</v>
      </c>
      <c r="AL6" s="19">
        <v>53004</v>
      </c>
      <c r="AM6" s="19">
        <v>53099</v>
      </c>
      <c r="AN6" s="19">
        <v>52936</v>
      </c>
      <c r="AO6" s="19">
        <v>52980</v>
      </c>
      <c r="AP6" s="19">
        <v>52939</v>
      </c>
      <c r="AQ6" s="19">
        <v>52930</v>
      </c>
      <c r="AR6" s="19">
        <v>52803</v>
      </c>
      <c r="AS6" s="19">
        <v>52801</v>
      </c>
    </row>
    <row r="7" spans="1:45" x14ac:dyDescent="0.25">
      <c r="A7" s="62"/>
      <c r="B7" s="62"/>
      <c r="C7" s="6" t="s">
        <v>44</v>
      </c>
      <c r="D7" s="19">
        <v>372677</v>
      </c>
      <c r="E7" s="19">
        <v>371291</v>
      </c>
      <c r="F7" s="19">
        <v>370155</v>
      </c>
      <c r="G7" s="19">
        <v>368767</v>
      </c>
      <c r="H7" s="19">
        <v>367814</v>
      </c>
      <c r="I7" s="19">
        <v>367098</v>
      </c>
      <c r="J7" s="19">
        <v>366226</v>
      </c>
      <c r="K7" s="19">
        <v>365491</v>
      </c>
      <c r="L7" s="19">
        <v>364035</v>
      </c>
      <c r="M7" s="19">
        <v>363146</v>
      </c>
      <c r="N7" s="19">
        <v>362322</v>
      </c>
      <c r="O7" s="19">
        <v>361479</v>
      </c>
      <c r="P7" s="19">
        <v>358675</v>
      </c>
      <c r="Q7" s="19">
        <v>357762</v>
      </c>
      <c r="R7" s="19">
        <v>355963</v>
      </c>
      <c r="S7" s="19">
        <v>355094</v>
      </c>
      <c r="T7" s="19">
        <v>354582</v>
      </c>
      <c r="U7" s="19">
        <v>353379</v>
      </c>
      <c r="V7" s="19">
        <v>353176</v>
      </c>
      <c r="W7" s="19">
        <v>352523</v>
      </c>
      <c r="X7" s="19">
        <v>351373</v>
      </c>
      <c r="Y7" s="19">
        <v>350853</v>
      </c>
      <c r="Z7" s="19">
        <v>350126</v>
      </c>
      <c r="AA7" s="19">
        <v>349454</v>
      </c>
      <c r="AB7" s="19">
        <v>348930</v>
      </c>
      <c r="AC7" s="19">
        <v>347657</v>
      </c>
      <c r="AD7" s="19">
        <v>346469</v>
      </c>
      <c r="AE7" s="19">
        <v>345681</v>
      </c>
      <c r="AF7" s="19">
        <v>344909</v>
      </c>
      <c r="AG7" s="19">
        <v>344022</v>
      </c>
      <c r="AH7" s="19">
        <v>343391</v>
      </c>
      <c r="AI7" s="19">
        <v>342554</v>
      </c>
      <c r="AJ7" s="19">
        <v>341883</v>
      </c>
      <c r="AK7" s="19">
        <v>340811</v>
      </c>
      <c r="AL7" s="19">
        <v>339735</v>
      </c>
      <c r="AM7" s="19">
        <v>339028</v>
      </c>
      <c r="AN7" s="19">
        <v>336964</v>
      </c>
      <c r="AO7" s="19">
        <v>336051</v>
      </c>
      <c r="AP7" s="19">
        <v>335049</v>
      </c>
      <c r="AQ7" s="19">
        <v>334605</v>
      </c>
      <c r="AR7" s="19">
        <v>333744</v>
      </c>
      <c r="AS7" s="19">
        <v>333252</v>
      </c>
    </row>
    <row r="8" spans="1:45" x14ac:dyDescent="0.25">
      <c r="A8" s="62"/>
      <c r="B8" s="62"/>
      <c r="C8" s="9" t="s">
        <v>53</v>
      </c>
      <c r="D8" s="20">
        <v>431731</v>
      </c>
      <c r="E8" s="20">
        <v>430217</v>
      </c>
      <c r="F8" s="20">
        <v>429069</v>
      </c>
      <c r="G8" s="20">
        <v>427630</v>
      </c>
      <c r="H8" s="20">
        <v>426551</v>
      </c>
      <c r="I8" s="20">
        <v>425863</v>
      </c>
      <c r="J8" s="20">
        <v>424842</v>
      </c>
      <c r="K8" s="20">
        <v>424084</v>
      </c>
      <c r="L8" s="20">
        <v>422507</v>
      </c>
      <c r="M8" s="20">
        <v>421548</v>
      </c>
      <c r="N8" s="20">
        <v>420714</v>
      </c>
      <c r="O8" s="20">
        <v>419832</v>
      </c>
      <c r="P8" s="20">
        <v>417738</v>
      </c>
      <c r="Q8" s="20">
        <v>416793</v>
      </c>
      <c r="R8" s="20">
        <v>414861</v>
      </c>
      <c r="S8" s="20">
        <v>413997</v>
      </c>
      <c r="T8" s="20">
        <v>413431</v>
      </c>
      <c r="U8" s="20">
        <v>412115</v>
      </c>
      <c r="V8" s="20">
        <v>411857</v>
      </c>
      <c r="W8" s="20">
        <v>411031</v>
      </c>
      <c r="X8" s="20">
        <v>409709</v>
      </c>
      <c r="Y8" s="20">
        <v>409238</v>
      </c>
      <c r="Z8" s="20">
        <v>408420</v>
      </c>
      <c r="AA8" s="20">
        <v>407798</v>
      </c>
      <c r="AB8" s="20">
        <v>406320</v>
      </c>
      <c r="AC8" s="20">
        <v>404964</v>
      </c>
      <c r="AD8" s="20">
        <v>403739</v>
      </c>
      <c r="AE8" s="20">
        <v>402952</v>
      </c>
      <c r="AF8" s="20">
        <v>402125</v>
      </c>
      <c r="AG8" s="20">
        <v>401151</v>
      </c>
      <c r="AH8" s="20">
        <v>400418</v>
      </c>
      <c r="AI8" s="20">
        <v>399377</v>
      </c>
      <c r="AJ8" s="20">
        <v>398660</v>
      </c>
      <c r="AK8" s="20">
        <v>397618</v>
      </c>
      <c r="AL8" s="20">
        <v>396576</v>
      </c>
      <c r="AM8" s="20">
        <v>395949</v>
      </c>
      <c r="AN8" s="20">
        <v>393707</v>
      </c>
      <c r="AO8" s="20">
        <v>392842</v>
      </c>
      <c r="AP8" s="20">
        <v>391812</v>
      </c>
      <c r="AQ8" s="20">
        <v>391363</v>
      </c>
      <c r="AR8" s="20">
        <v>390384</v>
      </c>
      <c r="AS8" s="20">
        <v>389901</v>
      </c>
    </row>
    <row r="9" spans="1:45" x14ac:dyDescent="0.25">
      <c r="A9" s="62"/>
      <c r="B9" s="62" t="s">
        <v>45</v>
      </c>
      <c r="C9" s="6" t="s">
        <v>42</v>
      </c>
      <c r="D9" s="19">
        <v>133287</v>
      </c>
      <c r="E9" s="19">
        <v>131334</v>
      </c>
      <c r="F9" s="19">
        <v>130080</v>
      </c>
      <c r="G9" s="19">
        <v>128955</v>
      </c>
      <c r="H9" s="19">
        <v>128275</v>
      </c>
      <c r="I9" s="19">
        <v>127952</v>
      </c>
      <c r="J9" s="19">
        <v>127251</v>
      </c>
      <c r="K9" s="19">
        <v>126864</v>
      </c>
      <c r="L9" s="19">
        <v>126313</v>
      </c>
      <c r="M9" s="19">
        <v>125840</v>
      </c>
      <c r="N9" s="19">
        <v>125573</v>
      </c>
      <c r="O9" s="19">
        <v>124596</v>
      </c>
      <c r="P9" s="19">
        <v>124858</v>
      </c>
      <c r="Q9" s="19">
        <v>124821</v>
      </c>
      <c r="R9" s="19">
        <v>124415</v>
      </c>
      <c r="S9" s="19">
        <v>124463</v>
      </c>
      <c r="T9" s="19">
        <v>124292</v>
      </c>
      <c r="U9" s="19">
        <v>123991</v>
      </c>
      <c r="V9" s="19">
        <v>123895</v>
      </c>
      <c r="W9" s="19">
        <v>123555</v>
      </c>
      <c r="X9" s="19">
        <v>123499</v>
      </c>
      <c r="Y9" s="19">
        <v>123438</v>
      </c>
      <c r="Z9" s="19">
        <v>123043</v>
      </c>
      <c r="AA9" s="19">
        <v>122781</v>
      </c>
      <c r="AB9" s="19">
        <v>122420</v>
      </c>
      <c r="AC9" s="19">
        <v>122129</v>
      </c>
      <c r="AD9" s="19">
        <v>121966</v>
      </c>
      <c r="AE9" s="19">
        <v>121623</v>
      </c>
      <c r="AF9" s="19">
        <v>121478</v>
      </c>
      <c r="AG9" s="19">
        <v>121199</v>
      </c>
      <c r="AH9" s="19">
        <v>121024</v>
      </c>
      <c r="AI9" s="19">
        <v>120703</v>
      </c>
      <c r="AJ9" s="19">
        <v>120524</v>
      </c>
      <c r="AK9" s="19">
        <v>120449</v>
      </c>
      <c r="AL9" s="19">
        <v>120196</v>
      </c>
      <c r="AM9" s="19">
        <v>120269</v>
      </c>
      <c r="AN9" s="19">
        <v>119792</v>
      </c>
      <c r="AO9" s="19">
        <v>119642</v>
      </c>
      <c r="AP9" s="19">
        <v>119721</v>
      </c>
      <c r="AQ9" s="19">
        <v>119727</v>
      </c>
      <c r="AR9" s="19">
        <v>119409</v>
      </c>
      <c r="AS9" s="19">
        <v>119456</v>
      </c>
    </row>
    <row r="10" spans="1:45" x14ac:dyDescent="0.25">
      <c r="A10" s="62"/>
      <c r="B10" s="62"/>
      <c r="C10" s="6" t="s">
        <v>43</v>
      </c>
      <c r="D10" s="19">
        <v>357330</v>
      </c>
      <c r="E10" s="19">
        <v>352378</v>
      </c>
      <c r="F10" s="19">
        <v>350601</v>
      </c>
      <c r="G10" s="19">
        <v>348069</v>
      </c>
      <c r="H10" s="19">
        <v>346861</v>
      </c>
      <c r="I10" s="19">
        <v>346182</v>
      </c>
      <c r="J10" s="19">
        <v>344322</v>
      </c>
      <c r="K10" s="19">
        <v>343160</v>
      </c>
      <c r="L10" s="19">
        <v>341559</v>
      </c>
      <c r="M10" s="19">
        <v>340674</v>
      </c>
      <c r="N10" s="19">
        <v>340251</v>
      </c>
      <c r="O10" s="19">
        <v>339924</v>
      </c>
      <c r="P10" s="19">
        <v>339019</v>
      </c>
      <c r="Q10" s="19">
        <v>338694</v>
      </c>
      <c r="R10" s="19">
        <v>336998</v>
      </c>
      <c r="S10" s="19">
        <v>336726</v>
      </c>
      <c r="T10" s="19">
        <v>336159</v>
      </c>
      <c r="U10" s="19">
        <v>334638</v>
      </c>
      <c r="V10" s="19">
        <v>334450</v>
      </c>
      <c r="W10" s="19">
        <v>333811</v>
      </c>
      <c r="X10" s="19">
        <v>333061</v>
      </c>
      <c r="Y10" s="19">
        <v>332812</v>
      </c>
      <c r="Z10" s="19">
        <v>332099</v>
      </c>
      <c r="AA10" s="19">
        <v>332026</v>
      </c>
      <c r="AB10" s="19">
        <v>329873</v>
      </c>
      <c r="AC10" s="19">
        <v>329160</v>
      </c>
      <c r="AD10" s="19">
        <v>328134</v>
      </c>
      <c r="AE10" s="19">
        <v>327367</v>
      </c>
      <c r="AF10" s="19">
        <v>326061</v>
      </c>
      <c r="AG10" s="19">
        <v>325344</v>
      </c>
      <c r="AH10" s="19">
        <v>324541</v>
      </c>
      <c r="AI10" s="19">
        <v>323511</v>
      </c>
      <c r="AJ10" s="19">
        <v>323246</v>
      </c>
      <c r="AK10" s="19">
        <v>322699</v>
      </c>
      <c r="AL10" s="19">
        <v>322243</v>
      </c>
      <c r="AM10" s="19">
        <v>322845</v>
      </c>
      <c r="AN10" s="19">
        <v>320727</v>
      </c>
      <c r="AO10" s="19">
        <v>319920</v>
      </c>
      <c r="AP10" s="19">
        <v>319154</v>
      </c>
      <c r="AQ10" s="19">
        <v>318475</v>
      </c>
      <c r="AR10" s="19">
        <v>317336</v>
      </c>
      <c r="AS10" s="19">
        <v>317064</v>
      </c>
    </row>
    <row r="11" spans="1:45" x14ac:dyDescent="0.25">
      <c r="A11" s="62"/>
      <c r="B11" s="62"/>
      <c r="C11" s="6" t="s">
        <v>44</v>
      </c>
      <c r="D11" s="19">
        <v>252974</v>
      </c>
      <c r="E11" s="19">
        <v>251495</v>
      </c>
      <c r="F11" s="19">
        <v>249944</v>
      </c>
      <c r="G11" s="19">
        <v>248680</v>
      </c>
      <c r="H11" s="19">
        <v>247608</v>
      </c>
      <c r="I11" s="19">
        <v>246213</v>
      </c>
      <c r="J11" s="19">
        <v>245077</v>
      </c>
      <c r="K11" s="19">
        <v>244096</v>
      </c>
      <c r="L11" s="19">
        <v>242878</v>
      </c>
      <c r="M11" s="19">
        <v>241467</v>
      </c>
      <c r="N11" s="19">
        <v>240307</v>
      </c>
      <c r="O11" s="19">
        <v>239296</v>
      </c>
      <c r="P11" s="19">
        <v>235895</v>
      </c>
      <c r="Q11" s="19">
        <v>234773</v>
      </c>
      <c r="R11" s="19">
        <v>233660</v>
      </c>
      <c r="S11" s="19">
        <v>232668</v>
      </c>
      <c r="T11" s="19">
        <v>231852</v>
      </c>
      <c r="U11" s="19">
        <v>230788</v>
      </c>
      <c r="V11" s="19">
        <v>229814</v>
      </c>
      <c r="W11" s="19">
        <v>229360</v>
      </c>
      <c r="X11" s="19">
        <v>228698</v>
      </c>
      <c r="Y11" s="19">
        <v>227629</v>
      </c>
      <c r="Z11" s="19">
        <v>227010</v>
      </c>
      <c r="AA11" s="19">
        <v>226332</v>
      </c>
      <c r="AB11" s="19">
        <v>227099</v>
      </c>
      <c r="AC11" s="19">
        <v>226153</v>
      </c>
      <c r="AD11" s="19">
        <v>225232</v>
      </c>
      <c r="AE11" s="19">
        <v>224306</v>
      </c>
      <c r="AF11" s="19">
        <v>223576</v>
      </c>
      <c r="AG11" s="19">
        <v>222838</v>
      </c>
      <c r="AH11" s="19">
        <v>222241</v>
      </c>
      <c r="AI11" s="19">
        <v>221796</v>
      </c>
      <c r="AJ11" s="19">
        <v>221145</v>
      </c>
      <c r="AK11" s="19">
        <v>220326</v>
      </c>
      <c r="AL11" s="19">
        <v>219686</v>
      </c>
      <c r="AM11" s="19">
        <v>219248</v>
      </c>
      <c r="AN11" s="19">
        <v>218351</v>
      </c>
      <c r="AO11" s="19">
        <v>217568</v>
      </c>
      <c r="AP11" s="19">
        <v>216571</v>
      </c>
      <c r="AQ11" s="19">
        <v>215669</v>
      </c>
      <c r="AR11" s="19">
        <v>215040</v>
      </c>
      <c r="AS11" s="19">
        <v>214282</v>
      </c>
    </row>
    <row r="12" spans="1:45" x14ac:dyDescent="0.25">
      <c r="A12" s="62"/>
      <c r="B12" s="62"/>
      <c r="C12" s="9" t="s">
        <v>53</v>
      </c>
      <c r="D12" s="20">
        <v>743591</v>
      </c>
      <c r="E12" s="20">
        <v>735207</v>
      </c>
      <c r="F12" s="20">
        <v>730625</v>
      </c>
      <c r="G12" s="20">
        <v>725704</v>
      </c>
      <c r="H12" s="20">
        <v>722744</v>
      </c>
      <c r="I12" s="20">
        <v>720347</v>
      </c>
      <c r="J12" s="20">
        <v>716650</v>
      </c>
      <c r="K12" s="20">
        <v>714120</v>
      </c>
      <c r="L12" s="20">
        <v>710750</v>
      </c>
      <c r="M12" s="20">
        <v>707981</v>
      </c>
      <c r="N12" s="20">
        <v>706131</v>
      </c>
      <c r="O12" s="20">
        <v>703816</v>
      </c>
      <c r="P12" s="20">
        <v>699772</v>
      </c>
      <c r="Q12" s="20">
        <v>698288</v>
      </c>
      <c r="R12" s="20">
        <v>695073</v>
      </c>
      <c r="S12" s="20">
        <v>693857</v>
      </c>
      <c r="T12" s="20">
        <v>692303</v>
      </c>
      <c r="U12" s="20">
        <v>689417</v>
      </c>
      <c r="V12" s="20">
        <v>688159</v>
      </c>
      <c r="W12" s="20">
        <v>686726</v>
      </c>
      <c r="X12" s="20">
        <v>685258</v>
      </c>
      <c r="Y12" s="20">
        <v>683879</v>
      </c>
      <c r="Z12" s="20">
        <v>682152</v>
      </c>
      <c r="AA12" s="20">
        <v>681139</v>
      </c>
      <c r="AB12" s="20">
        <v>679392</v>
      </c>
      <c r="AC12" s="20">
        <v>677442</v>
      </c>
      <c r="AD12" s="20">
        <v>675332</v>
      </c>
      <c r="AE12" s="20">
        <v>673296</v>
      </c>
      <c r="AF12" s="20">
        <v>671115</v>
      </c>
      <c r="AG12" s="20">
        <v>669381</v>
      </c>
      <c r="AH12" s="20">
        <v>667806</v>
      </c>
      <c r="AI12" s="20">
        <v>666010</v>
      </c>
      <c r="AJ12" s="20">
        <v>664915</v>
      </c>
      <c r="AK12" s="20">
        <v>663474</v>
      </c>
      <c r="AL12" s="20">
        <v>662125</v>
      </c>
      <c r="AM12" s="20">
        <v>662362</v>
      </c>
      <c r="AN12" s="20">
        <v>658870</v>
      </c>
      <c r="AO12" s="20">
        <v>657130</v>
      </c>
      <c r="AP12" s="20">
        <v>655446</v>
      </c>
      <c r="AQ12" s="20">
        <v>653871</v>
      </c>
      <c r="AR12" s="20">
        <v>651785</v>
      </c>
      <c r="AS12" s="20">
        <v>650802</v>
      </c>
    </row>
    <row r="13" spans="1:45" x14ac:dyDescent="0.25">
      <c r="A13" s="62"/>
      <c r="B13" s="62" t="s">
        <v>53</v>
      </c>
      <c r="C13" s="6" t="s">
        <v>42</v>
      </c>
      <c r="D13" s="19">
        <v>137196</v>
      </c>
      <c r="E13" s="19">
        <v>135234</v>
      </c>
      <c r="F13" s="19">
        <v>133980</v>
      </c>
      <c r="G13" s="19">
        <v>132863</v>
      </c>
      <c r="H13" s="19">
        <v>132174</v>
      </c>
      <c r="I13" s="19">
        <v>131853</v>
      </c>
      <c r="J13" s="19">
        <v>131144</v>
      </c>
      <c r="K13" s="19">
        <v>130751</v>
      </c>
      <c r="L13" s="19">
        <v>130188</v>
      </c>
      <c r="M13" s="19">
        <v>129721</v>
      </c>
      <c r="N13" s="19">
        <v>129455</v>
      </c>
      <c r="O13" s="19">
        <v>128469</v>
      </c>
      <c r="P13" s="19">
        <v>128758</v>
      </c>
      <c r="Q13" s="19">
        <v>128732</v>
      </c>
      <c r="R13" s="19">
        <v>128342</v>
      </c>
      <c r="S13" s="19">
        <v>128382</v>
      </c>
      <c r="T13" s="19">
        <v>128223</v>
      </c>
      <c r="U13" s="19">
        <v>127904</v>
      </c>
      <c r="V13" s="19">
        <v>127812</v>
      </c>
      <c r="W13" s="19">
        <v>127457</v>
      </c>
      <c r="X13" s="19">
        <v>127377</v>
      </c>
      <c r="Y13" s="19">
        <v>127324</v>
      </c>
      <c r="Z13" s="19">
        <v>126918</v>
      </c>
      <c r="AA13" s="19">
        <v>126638</v>
      </c>
      <c r="AB13" s="19">
        <v>126235</v>
      </c>
      <c r="AC13" s="19">
        <v>125940</v>
      </c>
      <c r="AD13" s="19">
        <v>125788</v>
      </c>
      <c r="AE13" s="19">
        <v>125450</v>
      </c>
      <c r="AF13" s="19">
        <v>125318</v>
      </c>
      <c r="AG13" s="19">
        <v>125029</v>
      </c>
      <c r="AH13" s="19">
        <v>124868</v>
      </c>
      <c r="AI13" s="19">
        <v>124535</v>
      </c>
      <c r="AJ13" s="19">
        <v>124353</v>
      </c>
      <c r="AK13" s="19">
        <v>124278</v>
      </c>
      <c r="AL13" s="19">
        <v>124033</v>
      </c>
      <c r="AM13" s="19">
        <v>124091</v>
      </c>
      <c r="AN13" s="19">
        <v>123599</v>
      </c>
      <c r="AO13" s="19">
        <v>123453</v>
      </c>
      <c r="AP13" s="19">
        <v>123545</v>
      </c>
      <c r="AQ13" s="19">
        <v>123555</v>
      </c>
      <c r="AR13" s="19">
        <v>123246</v>
      </c>
      <c r="AS13" s="19">
        <v>123304</v>
      </c>
    </row>
    <row r="14" spans="1:45" x14ac:dyDescent="0.25">
      <c r="A14" s="62"/>
      <c r="B14" s="62"/>
      <c r="C14" s="6" t="s">
        <v>43</v>
      </c>
      <c r="D14" s="19">
        <v>412475</v>
      </c>
      <c r="E14" s="19">
        <v>407404</v>
      </c>
      <c r="F14" s="19">
        <v>405615</v>
      </c>
      <c r="G14" s="19">
        <v>403024</v>
      </c>
      <c r="H14" s="19">
        <v>401699</v>
      </c>
      <c r="I14" s="19">
        <v>401046</v>
      </c>
      <c r="J14" s="19">
        <v>399045</v>
      </c>
      <c r="K14" s="19">
        <v>397866</v>
      </c>
      <c r="L14" s="19">
        <v>396156</v>
      </c>
      <c r="M14" s="19">
        <v>395195</v>
      </c>
      <c r="N14" s="19">
        <v>394761</v>
      </c>
      <c r="O14" s="19">
        <v>394404</v>
      </c>
      <c r="P14" s="19">
        <v>394182</v>
      </c>
      <c r="Q14" s="19">
        <v>393814</v>
      </c>
      <c r="R14" s="19">
        <v>391969</v>
      </c>
      <c r="S14" s="19">
        <v>391710</v>
      </c>
      <c r="T14" s="19">
        <v>391077</v>
      </c>
      <c r="U14" s="19">
        <v>389461</v>
      </c>
      <c r="V14" s="19">
        <v>389214</v>
      </c>
      <c r="W14" s="19">
        <v>388417</v>
      </c>
      <c r="X14" s="19">
        <v>387519</v>
      </c>
      <c r="Y14" s="19">
        <v>387311</v>
      </c>
      <c r="Z14" s="19">
        <v>386518</v>
      </c>
      <c r="AA14" s="19">
        <v>386513</v>
      </c>
      <c r="AB14" s="19">
        <v>383448</v>
      </c>
      <c r="AC14" s="19">
        <v>382656</v>
      </c>
      <c r="AD14" s="19">
        <v>381582</v>
      </c>
      <c r="AE14" s="19">
        <v>380811</v>
      </c>
      <c r="AF14" s="19">
        <v>379437</v>
      </c>
      <c r="AG14" s="19">
        <v>378643</v>
      </c>
      <c r="AH14" s="19">
        <v>377724</v>
      </c>
      <c r="AI14" s="19">
        <v>376502</v>
      </c>
      <c r="AJ14" s="19">
        <v>376194</v>
      </c>
      <c r="AK14" s="19">
        <v>375677</v>
      </c>
      <c r="AL14" s="19">
        <v>375247</v>
      </c>
      <c r="AM14" s="19">
        <v>375944</v>
      </c>
      <c r="AN14" s="19">
        <v>373663</v>
      </c>
      <c r="AO14" s="19">
        <v>372900</v>
      </c>
      <c r="AP14" s="19">
        <v>372093</v>
      </c>
      <c r="AQ14" s="19">
        <v>371405</v>
      </c>
      <c r="AR14" s="19">
        <v>370139</v>
      </c>
      <c r="AS14" s="19">
        <v>369865</v>
      </c>
    </row>
    <row r="15" spans="1:45" x14ac:dyDescent="0.25">
      <c r="A15" s="62"/>
      <c r="B15" s="62"/>
      <c r="C15" s="6" t="s">
        <v>44</v>
      </c>
      <c r="D15" s="19">
        <v>625651</v>
      </c>
      <c r="E15" s="19">
        <v>622786</v>
      </c>
      <c r="F15" s="19">
        <v>620099</v>
      </c>
      <c r="G15" s="19">
        <v>617447</v>
      </c>
      <c r="H15" s="19">
        <v>615422</v>
      </c>
      <c r="I15" s="19">
        <v>613311</v>
      </c>
      <c r="J15" s="19">
        <v>611303</v>
      </c>
      <c r="K15" s="19">
        <v>609587</v>
      </c>
      <c r="L15" s="19">
        <v>606913</v>
      </c>
      <c r="M15" s="19">
        <v>604613</v>
      </c>
      <c r="N15" s="19">
        <v>602629</v>
      </c>
      <c r="O15" s="19">
        <v>600775</v>
      </c>
      <c r="P15" s="19">
        <v>594570</v>
      </c>
      <c r="Q15" s="19">
        <v>592535</v>
      </c>
      <c r="R15" s="19">
        <v>589623</v>
      </c>
      <c r="S15" s="19">
        <v>587762</v>
      </c>
      <c r="T15" s="19">
        <v>586434</v>
      </c>
      <c r="U15" s="19">
        <v>584167</v>
      </c>
      <c r="V15" s="19">
        <v>582990</v>
      </c>
      <c r="W15" s="19">
        <v>581883</v>
      </c>
      <c r="X15" s="19">
        <v>580071</v>
      </c>
      <c r="Y15" s="19">
        <v>578482</v>
      </c>
      <c r="Z15" s="19">
        <v>577136</v>
      </c>
      <c r="AA15" s="19">
        <v>575786</v>
      </c>
      <c r="AB15" s="19">
        <v>576029</v>
      </c>
      <c r="AC15" s="19">
        <v>573810</v>
      </c>
      <c r="AD15" s="19">
        <v>571701</v>
      </c>
      <c r="AE15" s="19">
        <v>569987</v>
      </c>
      <c r="AF15" s="19">
        <v>568485</v>
      </c>
      <c r="AG15" s="19">
        <v>566860</v>
      </c>
      <c r="AH15" s="19">
        <v>565632</v>
      </c>
      <c r="AI15" s="19">
        <v>564350</v>
      </c>
      <c r="AJ15" s="19">
        <v>563028</v>
      </c>
      <c r="AK15" s="19">
        <v>561137</v>
      </c>
      <c r="AL15" s="19">
        <v>559421</v>
      </c>
      <c r="AM15" s="19">
        <v>558276</v>
      </c>
      <c r="AN15" s="19">
        <v>555315</v>
      </c>
      <c r="AO15" s="19">
        <v>553619</v>
      </c>
      <c r="AP15" s="19">
        <v>551620</v>
      </c>
      <c r="AQ15" s="19">
        <v>550274</v>
      </c>
      <c r="AR15" s="19">
        <v>548784</v>
      </c>
      <c r="AS15" s="19">
        <v>547534</v>
      </c>
    </row>
    <row r="16" spans="1:45" x14ac:dyDescent="0.25">
      <c r="A16" s="63"/>
      <c r="B16" s="63"/>
      <c r="C16" s="21" t="s">
        <v>53</v>
      </c>
      <c r="D16" s="22">
        <v>1175322</v>
      </c>
      <c r="E16" s="22">
        <v>1165424</v>
      </c>
      <c r="F16" s="22">
        <v>1159694</v>
      </c>
      <c r="G16" s="22">
        <v>1153334</v>
      </c>
      <c r="H16" s="22">
        <v>1149295</v>
      </c>
      <c r="I16" s="22">
        <v>1146210</v>
      </c>
      <c r="J16" s="22">
        <v>1141492</v>
      </c>
      <c r="K16" s="22">
        <v>1138204</v>
      </c>
      <c r="L16" s="22">
        <v>1133257</v>
      </c>
      <c r="M16" s="22">
        <v>1129529</v>
      </c>
      <c r="N16" s="22">
        <v>1126845</v>
      </c>
      <c r="O16" s="22">
        <v>1123648</v>
      </c>
      <c r="P16" s="22">
        <v>1117510</v>
      </c>
      <c r="Q16" s="22">
        <v>1115081</v>
      </c>
      <c r="R16" s="22">
        <v>1109934</v>
      </c>
      <c r="S16" s="22">
        <v>1107854</v>
      </c>
      <c r="T16" s="22">
        <v>1105734</v>
      </c>
      <c r="U16" s="22">
        <v>1101532</v>
      </c>
      <c r="V16" s="22">
        <v>1100016</v>
      </c>
      <c r="W16" s="22">
        <v>1097757</v>
      </c>
      <c r="X16" s="22">
        <v>1094967</v>
      </c>
      <c r="Y16" s="22">
        <v>1093117</v>
      </c>
      <c r="Z16" s="22">
        <v>1090572</v>
      </c>
      <c r="AA16" s="22">
        <v>1088937</v>
      </c>
      <c r="AB16" s="22">
        <v>1085712</v>
      </c>
      <c r="AC16" s="22">
        <v>1082406</v>
      </c>
      <c r="AD16" s="22">
        <v>1079071</v>
      </c>
      <c r="AE16" s="22">
        <v>1076248</v>
      </c>
      <c r="AF16" s="22">
        <v>1073240</v>
      </c>
      <c r="AG16" s="22">
        <v>1070532</v>
      </c>
      <c r="AH16" s="22">
        <v>1068224</v>
      </c>
      <c r="AI16" s="22">
        <v>1065387</v>
      </c>
      <c r="AJ16" s="22">
        <v>1063575</v>
      </c>
      <c r="AK16" s="22">
        <v>1061092</v>
      </c>
      <c r="AL16" s="22">
        <v>1058701</v>
      </c>
      <c r="AM16" s="22">
        <v>1058311</v>
      </c>
      <c r="AN16" s="22">
        <v>1052577</v>
      </c>
      <c r="AO16" s="22">
        <v>1049972</v>
      </c>
      <c r="AP16" s="22">
        <v>1047258</v>
      </c>
      <c r="AQ16" s="22">
        <v>1045234</v>
      </c>
      <c r="AR16" s="22">
        <v>1042169</v>
      </c>
      <c r="AS16" s="22">
        <v>1040703</v>
      </c>
    </row>
    <row r="17" spans="1:45" x14ac:dyDescent="0.25">
      <c r="A17" s="61" t="s">
        <v>50</v>
      </c>
      <c r="B17" s="61" t="s">
        <v>41</v>
      </c>
      <c r="C17" s="6" t="s">
        <v>42</v>
      </c>
      <c r="D17" s="19">
        <v>14071</v>
      </c>
      <c r="E17" s="19">
        <v>14057</v>
      </c>
      <c r="F17" s="19">
        <v>14062</v>
      </c>
      <c r="G17" s="19">
        <v>14084</v>
      </c>
      <c r="H17" s="19">
        <v>14040</v>
      </c>
      <c r="I17" s="19">
        <v>14035</v>
      </c>
      <c r="J17" s="19">
        <v>14014</v>
      </c>
      <c r="K17" s="19">
        <v>13984</v>
      </c>
      <c r="L17" s="19">
        <v>13955</v>
      </c>
      <c r="M17" s="19">
        <v>13974</v>
      </c>
      <c r="N17" s="19">
        <v>14009</v>
      </c>
      <c r="O17" s="19">
        <v>14001</v>
      </c>
      <c r="P17" s="19">
        <v>14108</v>
      </c>
      <c r="Q17" s="19">
        <v>14147</v>
      </c>
      <c r="R17" s="19">
        <v>14160</v>
      </c>
      <c r="S17" s="19">
        <v>14221</v>
      </c>
      <c r="T17" s="19">
        <v>14234</v>
      </c>
      <c r="U17" s="19">
        <v>14187</v>
      </c>
      <c r="V17" s="19">
        <v>14191</v>
      </c>
      <c r="W17" s="19">
        <v>14183</v>
      </c>
      <c r="X17" s="19">
        <v>14207</v>
      </c>
      <c r="Y17" s="19">
        <v>14227</v>
      </c>
      <c r="Z17" s="19">
        <v>14217</v>
      </c>
      <c r="AA17" s="19">
        <v>14204</v>
      </c>
      <c r="AB17" s="19">
        <v>14153</v>
      </c>
      <c r="AC17" s="19">
        <v>14211</v>
      </c>
      <c r="AD17" s="19">
        <v>14274</v>
      </c>
      <c r="AE17" s="19">
        <v>14306</v>
      </c>
      <c r="AF17" s="19">
        <v>14298</v>
      </c>
      <c r="AG17" s="19">
        <v>14271</v>
      </c>
      <c r="AH17" s="19">
        <v>14251</v>
      </c>
      <c r="AI17" s="19">
        <v>14200</v>
      </c>
      <c r="AJ17" s="19">
        <v>14191</v>
      </c>
      <c r="AK17" s="19">
        <v>14175</v>
      </c>
      <c r="AL17" s="19">
        <v>14234</v>
      </c>
      <c r="AM17" s="19">
        <v>14308</v>
      </c>
      <c r="AN17" s="19">
        <v>14292</v>
      </c>
      <c r="AO17" s="19">
        <v>14370</v>
      </c>
      <c r="AP17" s="19">
        <v>14420</v>
      </c>
      <c r="AQ17" s="19">
        <v>14475</v>
      </c>
      <c r="AR17" s="19">
        <v>14390</v>
      </c>
      <c r="AS17" s="19">
        <v>14378</v>
      </c>
    </row>
    <row r="18" spans="1:45" x14ac:dyDescent="0.25">
      <c r="A18" s="62"/>
      <c r="B18" s="62"/>
      <c r="C18" s="6" t="s">
        <v>43</v>
      </c>
      <c r="D18" s="19">
        <v>147037</v>
      </c>
      <c r="E18" s="19">
        <v>147222</v>
      </c>
      <c r="F18" s="19">
        <v>147693</v>
      </c>
      <c r="G18" s="19">
        <v>147564</v>
      </c>
      <c r="H18" s="19">
        <v>147692</v>
      </c>
      <c r="I18" s="19">
        <v>148080</v>
      </c>
      <c r="J18" s="19">
        <v>147906</v>
      </c>
      <c r="K18" s="19">
        <v>147787</v>
      </c>
      <c r="L18" s="19">
        <v>147606</v>
      </c>
      <c r="M18" s="19">
        <v>147843</v>
      </c>
      <c r="N18" s="19">
        <v>147938</v>
      </c>
      <c r="O18" s="19">
        <v>148033</v>
      </c>
      <c r="P18" s="19">
        <v>149155</v>
      </c>
      <c r="Q18" s="19">
        <v>149400</v>
      </c>
      <c r="R18" s="19">
        <v>148953</v>
      </c>
      <c r="S18" s="19">
        <v>149025</v>
      </c>
      <c r="T18" s="19">
        <v>148938</v>
      </c>
      <c r="U18" s="19">
        <v>148684</v>
      </c>
      <c r="V18" s="19">
        <v>148810</v>
      </c>
      <c r="W18" s="19">
        <v>148693</v>
      </c>
      <c r="X18" s="19">
        <v>148736</v>
      </c>
      <c r="Y18" s="19">
        <v>149013</v>
      </c>
      <c r="Z18" s="19">
        <v>149279</v>
      </c>
      <c r="AA18" s="19">
        <v>149570</v>
      </c>
      <c r="AB18" s="19">
        <v>147837</v>
      </c>
      <c r="AC18" s="19">
        <v>148060</v>
      </c>
      <c r="AD18" s="19">
        <v>148264</v>
      </c>
      <c r="AE18" s="19">
        <v>148521</v>
      </c>
      <c r="AF18" s="19">
        <v>148421</v>
      </c>
      <c r="AG18" s="19">
        <v>148605</v>
      </c>
      <c r="AH18" s="19">
        <v>148817</v>
      </c>
      <c r="AI18" s="19">
        <v>148550</v>
      </c>
      <c r="AJ18" s="19">
        <v>148790</v>
      </c>
      <c r="AK18" s="19">
        <v>149173</v>
      </c>
      <c r="AL18" s="19">
        <v>149607</v>
      </c>
      <c r="AM18" s="19">
        <v>150219</v>
      </c>
      <c r="AN18" s="19">
        <v>149953</v>
      </c>
      <c r="AO18" s="19">
        <v>150380</v>
      </c>
      <c r="AP18" s="19">
        <v>150908</v>
      </c>
      <c r="AQ18" s="19">
        <v>151313</v>
      </c>
      <c r="AR18" s="19">
        <v>151305</v>
      </c>
      <c r="AS18" s="19">
        <v>151735</v>
      </c>
    </row>
    <row r="19" spans="1:45" x14ac:dyDescent="0.25">
      <c r="A19" s="62"/>
      <c r="B19" s="62"/>
      <c r="C19" s="6" t="s">
        <v>44</v>
      </c>
      <c r="D19" s="19">
        <v>203201</v>
      </c>
      <c r="E19" s="19">
        <v>203625</v>
      </c>
      <c r="F19" s="19">
        <v>204479</v>
      </c>
      <c r="G19" s="19">
        <v>204795</v>
      </c>
      <c r="H19" s="19">
        <v>205508</v>
      </c>
      <c r="I19" s="19">
        <v>206315</v>
      </c>
      <c r="J19" s="19">
        <v>206810</v>
      </c>
      <c r="K19" s="19">
        <v>207369</v>
      </c>
      <c r="L19" s="19">
        <v>207702</v>
      </c>
      <c r="M19" s="19">
        <v>208329</v>
      </c>
      <c r="N19" s="19">
        <v>208984</v>
      </c>
      <c r="O19" s="19">
        <v>209632</v>
      </c>
      <c r="P19" s="19">
        <v>208189</v>
      </c>
      <c r="Q19" s="19">
        <v>208854</v>
      </c>
      <c r="R19" s="19">
        <v>209651</v>
      </c>
      <c r="S19" s="19">
        <v>210471</v>
      </c>
      <c r="T19" s="19">
        <v>211394</v>
      </c>
      <c r="U19" s="19">
        <v>212019</v>
      </c>
      <c r="V19" s="19">
        <v>212921</v>
      </c>
      <c r="W19" s="19">
        <v>213643</v>
      </c>
      <c r="X19" s="19">
        <v>214171</v>
      </c>
      <c r="Y19" s="19">
        <v>214927</v>
      </c>
      <c r="Z19" s="19">
        <v>215524</v>
      </c>
      <c r="AA19" s="19">
        <v>216296</v>
      </c>
      <c r="AB19" s="19">
        <v>218778</v>
      </c>
      <c r="AC19" s="19">
        <v>219332</v>
      </c>
      <c r="AD19" s="19">
        <v>219954</v>
      </c>
      <c r="AE19" s="19">
        <v>220740</v>
      </c>
      <c r="AF19" s="19">
        <v>221459</v>
      </c>
      <c r="AG19" s="19">
        <v>222212</v>
      </c>
      <c r="AH19" s="19">
        <v>223122</v>
      </c>
      <c r="AI19" s="19">
        <v>223600</v>
      </c>
      <c r="AJ19" s="19">
        <v>224324</v>
      </c>
      <c r="AK19" s="19">
        <v>224983</v>
      </c>
      <c r="AL19" s="19">
        <v>225498</v>
      </c>
      <c r="AM19" s="19">
        <v>226385</v>
      </c>
      <c r="AN19" s="19">
        <v>226909</v>
      </c>
      <c r="AO19" s="19">
        <v>227628</v>
      </c>
      <c r="AP19" s="19">
        <v>228394</v>
      </c>
      <c r="AQ19" s="19">
        <v>229319</v>
      </c>
      <c r="AR19" s="19">
        <v>229930</v>
      </c>
      <c r="AS19" s="19">
        <v>230869</v>
      </c>
    </row>
    <row r="20" spans="1:45" x14ac:dyDescent="0.25">
      <c r="A20" s="62"/>
      <c r="B20" s="62"/>
      <c r="C20" s="9" t="s">
        <v>53</v>
      </c>
      <c r="D20" s="20">
        <v>364309</v>
      </c>
      <c r="E20" s="20">
        <v>364904</v>
      </c>
      <c r="F20" s="20">
        <v>366234</v>
      </c>
      <c r="G20" s="20">
        <v>366443</v>
      </c>
      <c r="H20" s="20">
        <v>367240</v>
      </c>
      <c r="I20" s="20">
        <v>368430</v>
      </c>
      <c r="J20" s="20">
        <v>368730</v>
      </c>
      <c r="K20" s="20">
        <v>369140</v>
      </c>
      <c r="L20" s="20">
        <v>369263</v>
      </c>
      <c r="M20" s="20">
        <v>370146</v>
      </c>
      <c r="N20" s="20">
        <v>370931</v>
      </c>
      <c r="O20" s="20">
        <v>371666</v>
      </c>
      <c r="P20" s="20">
        <v>371452</v>
      </c>
      <c r="Q20" s="20">
        <v>372401</v>
      </c>
      <c r="R20" s="20">
        <v>372764</v>
      </c>
      <c r="S20" s="20">
        <v>373717</v>
      </c>
      <c r="T20" s="20">
        <v>374566</v>
      </c>
      <c r="U20" s="20">
        <v>374890</v>
      </c>
      <c r="V20" s="20">
        <v>375922</v>
      </c>
      <c r="W20" s="20">
        <v>376519</v>
      </c>
      <c r="X20" s="20">
        <v>377114</v>
      </c>
      <c r="Y20" s="20">
        <v>378167</v>
      </c>
      <c r="Z20" s="20">
        <v>379020</v>
      </c>
      <c r="AA20" s="20">
        <v>380070</v>
      </c>
      <c r="AB20" s="20">
        <v>380768</v>
      </c>
      <c r="AC20" s="20">
        <v>381603</v>
      </c>
      <c r="AD20" s="20">
        <v>382492</v>
      </c>
      <c r="AE20" s="20">
        <v>383567</v>
      </c>
      <c r="AF20" s="20">
        <v>384178</v>
      </c>
      <c r="AG20" s="20">
        <v>385088</v>
      </c>
      <c r="AH20" s="20">
        <v>386190</v>
      </c>
      <c r="AI20" s="20">
        <v>386350</v>
      </c>
      <c r="AJ20" s="20">
        <v>387305</v>
      </c>
      <c r="AK20" s="20">
        <v>388331</v>
      </c>
      <c r="AL20" s="20">
        <v>389339</v>
      </c>
      <c r="AM20" s="20">
        <v>390912</v>
      </c>
      <c r="AN20" s="20">
        <v>391154</v>
      </c>
      <c r="AO20" s="20">
        <v>392378</v>
      </c>
      <c r="AP20" s="20">
        <v>393722</v>
      </c>
      <c r="AQ20" s="20">
        <v>395107</v>
      </c>
      <c r="AR20" s="20">
        <v>395625</v>
      </c>
      <c r="AS20" s="20">
        <v>396982</v>
      </c>
    </row>
    <row r="21" spans="1:45" x14ac:dyDescent="0.25">
      <c r="A21" s="62"/>
      <c r="B21" s="62" t="s">
        <v>45</v>
      </c>
      <c r="C21" s="6" t="s">
        <v>42</v>
      </c>
      <c r="D21" s="19">
        <v>447666</v>
      </c>
      <c r="E21" s="19">
        <v>442478</v>
      </c>
      <c r="F21" s="19">
        <v>439108</v>
      </c>
      <c r="G21" s="19">
        <v>434841</v>
      </c>
      <c r="H21" s="19">
        <v>431933</v>
      </c>
      <c r="I21" s="19">
        <v>430298</v>
      </c>
      <c r="J21" s="19">
        <v>427288</v>
      </c>
      <c r="K21" s="19">
        <v>426119</v>
      </c>
      <c r="L21" s="19">
        <v>423896</v>
      </c>
      <c r="M21" s="19">
        <v>422441</v>
      </c>
      <c r="N21" s="19">
        <v>422132</v>
      </c>
      <c r="O21" s="19">
        <v>419494</v>
      </c>
      <c r="P21" s="19">
        <v>421486</v>
      </c>
      <c r="Q21" s="19">
        <v>421919</v>
      </c>
      <c r="R21" s="19">
        <v>420237</v>
      </c>
      <c r="S21" s="19">
        <v>420149</v>
      </c>
      <c r="T21" s="19">
        <v>419301</v>
      </c>
      <c r="U21" s="19">
        <v>417481</v>
      </c>
      <c r="V21" s="19">
        <v>417405</v>
      </c>
      <c r="W21" s="19">
        <v>416313</v>
      </c>
      <c r="X21" s="19">
        <v>416360</v>
      </c>
      <c r="Y21" s="19">
        <v>416748</v>
      </c>
      <c r="Z21" s="19">
        <v>417032</v>
      </c>
      <c r="AA21" s="19">
        <v>417721</v>
      </c>
      <c r="AB21" s="19">
        <v>417505</v>
      </c>
      <c r="AC21" s="19">
        <v>417367</v>
      </c>
      <c r="AD21" s="19">
        <v>417073</v>
      </c>
      <c r="AE21" s="19">
        <v>416289</v>
      </c>
      <c r="AF21" s="19">
        <v>415415</v>
      </c>
      <c r="AG21" s="19">
        <v>413885</v>
      </c>
      <c r="AH21" s="19">
        <v>412312</v>
      </c>
      <c r="AI21" s="19">
        <v>410950</v>
      </c>
      <c r="AJ21" s="19">
        <v>410490</v>
      </c>
      <c r="AK21" s="19">
        <v>410290</v>
      </c>
      <c r="AL21" s="19">
        <v>409869</v>
      </c>
      <c r="AM21" s="19">
        <v>410157</v>
      </c>
      <c r="AN21" s="19">
        <v>408915</v>
      </c>
      <c r="AO21" s="19">
        <v>407945</v>
      </c>
      <c r="AP21" s="19">
        <v>407453</v>
      </c>
      <c r="AQ21" s="19">
        <v>406612</v>
      </c>
      <c r="AR21" s="19">
        <v>404356</v>
      </c>
      <c r="AS21" s="19">
        <v>403670</v>
      </c>
    </row>
    <row r="22" spans="1:45" x14ac:dyDescent="0.25">
      <c r="A22" s="62"/>
      <c r="B22" s="62"/>
      <c r="C22" s="6" t="s">
        <v>43</v>
      </c>
      <c r="D22" s="19">
        <v>973915</v>
      </c>
      <c r="E22" s="19">
        <v>962360</v>
      </c>
      <c r="F22" s="19">
        <v>956771</v>
      </c>
      <c r="G22" s="19">
        <v>948895</v>
      </c>
      <c r="H22" s="19">
        <v>945278</v>
      </c>
      <c r="I22" s="19">
        <v>943099</v>
      </c>
      <c r="J22" s="19">
        <v>937115</v>
      </c>
      <c r="K22" s="19">
        <v>935329</v>
      </c>
      <c r="L22" s="19">
        <v>930941</v>
      </c>
      <c r="M22" s="19">
        <v>928811</v>
      </c>
      <c r="N22" s="19">
        <v>928698</v>
      </c>
      <c r="O22" s="19">
        <v>928808</v>
      </c>
      <c r="P22" s="19">
        <v>922595</v>
      </c>
      <c r="Q22" s="19">
        <v>922226</v>
      </c>
      <c r="R22" s="19">
        <v>916537</v>
      </c>
      <c r="S22" s="19">
        <v>916383</v>
      </c>
      <c r="T22" s="19">
        <v>914953</v>
      </c>
      <c r="U22" s="19">
        <v>910430</v>
      </c>
      <c r="V22" s="19">
        <v>911860</v>
      </c>
      <c r="W22" s="19">
        <v>912029</v>
      </c>
      <c r="X22" s="19">
        <v>909599</v>
      </c>
      <c r="Y22" s="19">
        <v>909850</v>
      </c>
      <c r="Z22" s="19">
        <v>910837</v>
      </c>
      <c r="AA22" s="19">
        <v>913332</v>
      </c>
      <c r="AB22" s="19">
        <v>911941</v>
      </c>
      <c r="AC22" s="19">
        <v>911799</v>
      </c>
      <c r="AD22" s="19">
        <v>910591</v>
      </c>
      <c r="AE22" s="19">
        <v>910582</v>
      </c>
      <c r="AF22" s="19">
        <v>909503</v>
      </c>
      <c r="AG22" s="19">
        <v>908270</v>
      </c>
      <c r="AH22" s="19">
        <v>907160</v>
      </c>
      <c r="AI22" s="19">
        <v>905028</v>
      </c>
      <c r="AJ22" s="19">
        <v>904720</v>
      </c>
      <c r="AK22" s="19">
        <v>903327</v>
      </c>
      <c r="AL22" s="19">
        <v>902148</v>
      </c>
      <c r="AM22" s="19">
        <v>905681</v>
      </c>
      <c r="AN22" s="19">
        <v>898823</v>
      </c>
      <c r="AO22" s="19">
        <v>897348</v>
      </c>
      <c r="AP22" s="19">
        <v>896031</v>
      </c>
      <c r="AQ22" s="19">
        <v>895073</v>
      </c>
      <c r="AR22" s="19">
        <v>891939</v>
      </c>
      <c r="AS22" s="19">
        <v>891921</v>
      </c>
    </row>
    <row r="23" spans="1:45" x14ac:dyDescent="0.25">
      <c r="A23" s="62"/>
      <c r="B23" s="62"/>
      <c r="C23" s="6" t="s">
        <v>44</v>
      </c>
      <c r="D23" s="19">
        <v>175088</v>
      </c>
      <c r="E23" s="19">
        <v>174985</v>
      </c>
      <c r="F23" s="19">
        <v>174898</v>
      </c>
      <c r="G23" s="19">
        <v>175013</v>
      </c>
      <c r="H23" s="19">
        <v>175198</v>
      </c>
      <c r="I23" s="19">
        <v>175189</v>
      </c>
      <c r="J23" s="19">
        <v>175390</v>
      </c>
      <c r="K23" s="19">
        <v>175577</v>
      </c>
      <c r="L23" s="19">
        <v>175797</v>
      </c>
      <c r="M23" s="19">
        <v>175888</v>
      </c>
      <c r="N23" s="19">
        <v>175977</v>
      </c>
      <c r="O23" s="19">
        <v>176431</v>
      </c>
      <c r="P23" s="19">
        <v>173752</v>
      </c>
      <c r="Q23" s="19">
        <v>174108</v>
      </c>
      <c r="R23" s="19">
        <v>174768</v>
      </c>
      <c r="S23" s="19">
        <v>174990</v>
      </c>
      <c r="T23" s="19">
        <v>175335</v>
      </c>
      <c r="U23" s="19">
        <v>175384</v>
      </c>
      <c r="V23" s="19">
        <v>175645</v>
      </c>
      <c r="W23" s="19">
        <v>176194</v>
      </c>
      <c r="X23" s="19">
        <v>176680</v>
      </c>
      <c r="Y23" s="19">
        <v>176956</v>
      </c>
      <c r="Z23" s="19">
        <v>178256</v>
      </c>
      <c r="AA23" s="19">
        <v>179268</v>
      </c>
      <c r="AB23" s="19">
        <v>182779</v>
      </c>
      <c r="AC23" s="19">
        <v>183218</v>
      </c>
      <c r="AD23" s="19">
        <v>183608</v>
      </c>
      <c r="AE23" s="19">
        <v>184029</v>
      </c>
      <c r="AF23" s="19">
        <v>184495</v>
      </c>
      <c r="AG23" s="19">
        <v>184935</v>
      </c>
      <c r="AH23" s="19">
        <v>185195</v>
      </c>
      <c r="AI23" s="19">
        <v>185773</v>
      </c>
      <c r="AJ23" s="19">
        <v>186322</v>
      </c>
      <c r="AK23" s="19">
        <v>186568</v>
      </c>
      <c r="AL23" s="19">
        <v>187003</v>
      </c>
      <c r="AM23" s="19">
        <v>187599</v>
      </c>
      <c r="AN23" s="19">
        <v>188277</v>
      </c>
      <c r="AO23" s="19">
        <v>188609</v>
      </c>
      <c r="AP23" s="19">
        <v>188956</v>
      </c>
      <c r="AQ23" s="19">
        <v>189330</v>
      </c>
      <c r="AR23" s="19">
        <v>189711</v>
      </c>
      <c r="AS23" s="19">
        <v>189866</v>
      </c>
    </row>
    <row r="24" spans="1:45" x14ac:dyDescent="0.25">
      <c r="A24" s="62"/>
      <c r="B24" s="62"/>
      <c r="C24" s="9" t="s">
        <v>53</v>
      </c>
      <c r="D24" s="20">
        <v>1596669</v>
      </c>
      <c r="E24" s="20">
        <v>1579823</v>
      </c>
      <c r="F24" s="20">
        <v>1570777</v>
      </c>
      <c r="G24" s="20">
        <v>1558749</v>
      </c>
      <c r="H24" s="20">
        <v>1552409</v>
      </c>
      <c r="I24" s="20">
        <v>1548586</v>
      </c>
      <c r="J24" s="20">
        <v>1539793</v>
      </c>
      <c r="K24" s="20">
        <v>1537025</v>
      </c>
      <c r="L24" s="20">
        <v>1530634</v>
      </c>
      <c r="M24" s="20">
        <v>1527140</v>
      </c>
      <c r="N24" s="20">
        <v>1526807</v>
      </c>
      <c r="O24" s="20">
        <v>1524733</v>
      </c>
      <c r="P24" s="20">
        <v>1517833</v>
      </c>
      <c r="Q24" s="20">
        <v>1518253</v>
      </c>
      <c r="R24" s="20">
        <v>1511542</v>
      </c>
      <c r="S24" s="20">
        <v>1511522</v>
      </c>
      <c r="T24" s="20">
        <v>1509589</v>
      </c>
      <c r="U24" s="20">
        <v>1503295</v>
      </c>
      <c r="V24" s="20">
        <v>1504910</v>
      </c>
      <c r="W24" s="20">
        <v>1504536</v>
      </c>
      <c r="X24" s="20">
        <v>1502639</v>
      </c>
      <c r="Y24" s="20">
        <v>1503554</v>
      </c>
      <c r="Z24" s="20">
        <v>1506125</v>
      </c>
      <c r="AA24" s="20">
        <v>1510321</v>
      </c>
      <c r="AB24" s="20">
        <v>1512225</v>
      </c>
      <c r="AC24" s="20">
        <v>1512384</v>
      </c>
      <c r="AD24" s="20">
        <v>1511272</v>
      </c>
      <c r="AE24" s="20">
        <v>1510900</v>
      </c>
      <c r="AF24" s="20">
        <v>1509413</v>
      </c>
      <c r="AG24" s="20">
        <v>1507090</v>
      </c>
      <c r="AH24" s="20">
        <v>1504667</v>
      </c>
      <c r="AI24" s="20">
        <v>1501751</v>
      </c>
      <c r="AJ24" s="20">
        <v>1501532</v>
      </c>
      <c r="AK24" s="20">
        <v>1500185</v>
      </c>
      <c r="AL24" s="20">
        <v>1499020</v>
      </c>
      <c r="AM24" s="20">
        <v>1503437</v>
      </c>
      <c r="AN24" s="20">
        <v>1496015</v>
      </c>
      <c r="AO24" s="20">
        <v>1493902</v>
      </c>
      <c r="AP24" s="20">
        <v>1492440</v>
      </c>
      <c r="AQ24" s="20">
        <v>1491015</v>
      </c>
      <c r="AR24" s="20">
        <v>1486006</v>
      </c>
      <c r="AS24" s="20">
        <v>1485457</v>
      </c>
    </row>
    <row r="25" spans="1:45" x14ac:dyDescent="0.25">
      <c r="A25" s="62"/>
      <c r="B25" s="62" t="s">
        <v>53</v>
      </c>
      <c r="C25" s="6" t="s">
        <v>42</v>
      </c>
      <c r="D25" s="19">
        <v>461737</v>
      </c>
      <c r="E25" s="19">
        <v>456535</v>
      </c>
      <c r="F25" s="19">
        <v>453170</v>
      </c>
      <c r="G25" s="19">
        <v>448925</v>
      </c>
      <c r="H25" s="19">
        <v>445973</v>
      </c>
      <c r="I25" s="19">
        <v>444333</v>
      </c>
      <c r="J25" s="19">
        <v>441302</v>
      </c>
      <c r="K25" s="19">
        <v>440103</v>
      </c>
      <c r="L25" s="19">
        <v>437851</v>
      </c>
      <c r="M25" s="19">
        <v>436415</v>
      </c>
      <c r="N25" s="19">
        <v>436141</v>
      </c>
      <c r="O25" s="19">
        <v>433495</v>
      </c>
      <c r="P25" s="19">
        <v>435594</v>
      </c>
      <c r="Q25" s="19">
        <v>436066</v>
      </c>
      <c r="R25" s="19">
        <v>434397</v>
      </c>
      <c r="S25" s="19">
        <v>434370</v>
      </c>
      <c r="T25" s="19">
        <v>433535</v>
      </c>
      <c r="U25" s="19">
        <v>431668</v>
      </c>
      <c r="V25" s="19">
        <v>431596</v>
      </c>
      <c r="W25" s="19">
        <v>430496</v>
      </c>
      <c r="X25" s="19">
        <v>430567</v>
      </c>
      <c r="Y25" s="19">
        <v>430975</v>
      </c>
      <c r="Z25" s="19">
        <v>431249</v>
      </c>
      <c r="AA25" s="19">
        <v>431925</v>
      </c>
      <c r="AB25" s="19">
        <v>431658</v>
      </c>
      <c r="AC25" s="19">
        <v>431578</v>
      </c>
      <c r="AD25" s="19">
        <v>431347</v>
      </c>
      <c r="AE25" s="19">
        <v>430595</v>
      </c>
      <c r="AF25" s="19">
        <v>429713</v>
      </c>
      <c r="AG25" s="19">
        <v>428156</v>
      </c>
      <c r="AH25" s="19">
        <v>426563</v>
      </c>
      <c r="AI25" s="19">
        <v>425150</v>
      </c>
      <c r="AJ25" s="19">
        <v>424681</v>
      </c>
      <c r="AK25" s="19">
        <v>424465</v>
      </c>
      <c r="AL25" s="19">
        <v>424103</v>
      </c>
      <c r="AM25" s="19">
        <v>424465</v>
      </c>
      <c r="AN25" s="19">
        <v>423207</v>
      </c>
      <c r="AO25" s="19">
        <v>422315</v>
      </c>
      <c r="AP25" s="19">
        <v>421873</v>
      </c>
      <c r="AQ25" s="19">
        <v>421087</v>
      </c>
      <c r="AR25" s="19">
        <v>418746</v>
      </c>
      <c r="AS25" s="19">
        <v>418048</v>
      </c>
    </row>
    <row r="26" spans="1:45" x14ac:dyDescent="0.25">
      <c r="A26" s="62"/>
      <c r="B26" s="62"/>
      <c r="C26" s="6" t="s">
        <v>43</v>
      </c>
      <c r="D26" s="19">
        <v>1120952</v>
      </c>
      <c r="E26" s="19">
        <v>1109582</v>
      </c>
      <c r="F26" s="19">
        <v>1104464</v>
      </c>
      <c r="G26" s="19">
        <v>1096459</v>
      </c>
      <c r="H26" s="19">
        <v>1092970</v>
      </c>
      <c r="I26" s="19">
        <v>1091179</v>
      </c>
      <c r="J26" s="19">
        <v>1085021</v>
      </c>
      <c r="K26" s="19">
        <v>1083116</v>
      </c>
      <c r="L26" s="19">
        <v>1078547</v>
      </c>
      <c r="M26" s="19">
        <v>1076654</v>
      </c>
      <c r="N26" s="19">
        <v>1076636</v>
      </c>
      <c r="O26" s="19">
        <v>1076841</v>
      </c>
      <c r="P26" s="19">
        <v>1071750</v>
      </c>
      <c r="Q26" s="19">
        <v>1071626</v>
      </c>
      <c r="R26" s="19">
        <v>1065490</v>
      </c>
      <c r="S26" s="19">
        <v>1065408</v>
      </c>
      <c r="T26" s="19">
        <v>1063891</v>
      </c>
      <c r="U26" s="19">
        <v>1059114</v>
      </c>
      <c r="V26" s="19">
        <v>1060670</v>
      </c>
      <c r="W26" s="19">
        <v>1060722</v>
      </c>
      <c r="X26" s="19">
        <v>1058335</v>
      </c>
      <c r="Y26" s="19">
        <v>1058863</v>
      </c>
      <c r="Z26" s="19">
        <v>1060116</v>
      </c>
      <c r="AA26" s="19">
        <v>1062902</v>
      </c>
      <c r="AB26" s="19">
        <v>1059778</v>
      </c>
      <c r="AC26" s="19">
        <v>1059859</v>
      </c>
      <c r="AD26" s="19">
        <v>1058855</v>
      </c>
      <c r="AE26" s="19">
        <v>1059103</v>
      </c>
      <c r="AF26" s="19">
        <v>1057924</v>
      </c>
      <c r="AG26" s="19">
        <v>1056875</v>
      </c>
      <c r="AH26" s="19">
        <v>1055977</v>
      </c>
      <c r="AI26" s="19">
        <v>1053578</v>
      </c>
      <c r="AJ26" s="19">
        <v>1053510</v>
      </c>
      <c r="AK26" s="19">
        <v>1052500</v>
      </c>
      <c r="AL26" s="19">
        <v>1051755</v>
      </c>
      <c r="AM26" s="19">
        <v>1055900</v>
      </c>
      <c r="AN26" s="19">
        <v>1048776</v>
      </c>
      <c r="AO26" s="19">
        <v>1047728</v>
      </c>
      <c r="AP26" s="19">
        <v>1046939</v>
      </c>
      <c r="AQ26" s="19">
        <v>1046386</v>
      </c>
      <c r="AR26" s="19">
        <v>1043244</v>
      </c>
      <c r="AS26" s="19">
        <v>1043656</v>
      </c>
    </row>
    <row r="27" spans="1:45" x14ac:dyDescent="0.25">
      <c r="A27" s="62"/>
      <c r="B27" s="62"/>
      <c r="C27" s="6" t="s">
        <v>44</v>
      </c>
      <c r="D27" s="19">
        <v>378289</v>
      </c>
      <c r="E27" s="19">
        <v>378610</v>
      </c>
      <c r="F27" s="19">
        <v>379377</v>
      </c>
      <c r="G27" s="19">
        <v>379808</v>
      </c>
      <c r="H27" s="19">
        <v>380706</v>
      </c>
      <c r="I27" s="19">
        <v>381504</v>
      </c>
      <c r="J27" s="19">
        <v>382200</v>
      </c>
      <c r="K27" s="19">
        <v>382946</v>
      </c>
      <c r="L27" s="19">
        <v>383499</v>
      </c>
      <c r="M27" s="19">
        <v>384217</v>
      </c>
      <c r="N27" s="19">
        <v>384961</v>
      </c>
      <c r="O27" s="19">
        <v>386063</v>
      </c>
      <c r="P27" s="19">
        <v>381941</v>
      </c>
      <c r="Q27" s="19">
        <v>382962</v>
      </c>
      <c r="R27" s="19">
        <v>384419</v>
      </c>
      <c r="S27" s="19">
        <v>385461</v>
      </c>
      <c r="T27" s="19">
        <v>386729</v>
      </c>
      <c r="U27" s="19">
        <v>387403</v>
      </c>
      <c r="V27" s="19">
        <v>388566</v>
      </c>
      <c r="W27" s="19">
        <v>389837</v>
      </c>
      <c r="X27" s="19">
        <v>390851</v>
      </c>
      <c r="Y27" s="19">
        <v>391883</v>
      </c>
      <c r="Z27" s="19">
        <v>393780</v>
      </c>
      <c r="AA27" s="19">
        <v>395564</v>
      </c>
      <c r="AB27" s="19">
        <v>401557</v>
      </c>
      <c r="AC27" s="19">
        <v>402550</v>
      </c>
      <c r="AD27" s="19">
        <v>403562</v>
      </c>
      <c r="AE27" s="19">
        <v>404769</v>
      </c>
      <c r="AF27" s="19">
        <v>405954</v>
      </c>
      <c r="AG27" s="19">
        <v>407147</v>
      </c>
      <c r="AH27" s="19">
        <v>408317</v>
      </c>
      <c r="AI27" s="19">
        <v>409373</v>
      </c>
      <c r="AJ27" s="19">
        <v>410646</v>
      </c>
      <c r="AK27" s="19">
        <v>411551</v>
      </c>
      <c r="AL27" s="19">
        <v>412501</v>
      </c>
      <c r="AM27" s="19">
        <v>413984</v>
      </c>
      <c r="AN27" s="19">
        <v>415186</v>
      </c>
      <c r="AO27" s="19">
        <v>416237</v>
      </c>
      <c r="AP27" s="19">
        <v>417350</v>
      </c>
      <c r="AQ27" s="19">
        <v>418649</v>
      </c>
      <c r="AR27" s="19">
        <v>419641</v>
      </c>
      <c r="AS27" s="19">
        <v>420735</v>
      </c>
    </row>
    <row r="28" spans="1:45" x14ac:dyDescent="0.25">
      <c r="A28" s="63"/>
      <c r="B28" s="63"/>
      <c r="C28" s="21" t="s">
        <v>53</v>
      </c>
      <c r="D28" s="22">
        <v>1960978</v>
      </c>
      <c r="E28" s="22">
        <v>1944727</v>
      </c>
      <c r="F28" s="22">
        <v>1937011</v>
      </c>
      <c r="G28" s="22">
        <v>1925192</v>
      </c>
      <c r="H28" s="22">
        <v>1919649</v>
      </c>
      <c r="I28" s="22">
        <v>1917016</v>
      </c>
      <c r="J28" s="22">
        <v>1908523</v>
      </c>
      <c r="K28" s="22">
        <v>1906165</v>
      </c>
      <c r="L28" s="22">
        <v>1899897</v>
      </c>
      <c r="M28" s="22">
        <v>1897286</v>
      </c>
      <c r="N28" s="22">
        <v>1897738</v>
      </c>
      <c r="O28" s="22">
        <v>1896399</v>
      </c>
      <c r="P28" s="22">
        <v>1889285</v>
      </c>
      <c r="Q28" s="22">
        <v>1890654</v>
      </c>
      <c r="R28" s="22">
        <v>1884306</v>
      </c>
      <c r="S28" s="22">
        <v>1885239</v>
      </c>
      <c r="T28" s="22">
        <v>1884155</v>
      </c>
      <c r="U28" s="22">
        <v>1878185</v>
      </c>
      <c r="V28" s="22">
        <v>1880832</v>
      </c>
      <c r="W28" s="22">
        <v>1881055</v>
      </c>
      <c r="X28" s="22">
        <v>1879753</v>
      </c>
      <c r="Y28" s="22">
        <v>1881721</v>
      </c>
      <c r="Z28" s="22">
        <v>1885145</v>
      </c>
      <c r="AA28" s="22">
        <v>1890391</v>
      </c>
      <c r="AB28" s="22">
        <v>1892993</v>
      </c>
      <c r="AC28" s="22">
        <v>1893987</v>
      </c>
      <c r="AD28" s="22">
        <v>1893764</v>
      </c>
      <c r="AE28" s="22">
        <v>1894467</v>
      </c>
      <c r="AF28" s="22">
        <v>1893591</v>
      </c>
      <c r="AG28" s="22">
        <v>1892178</v>
      </c>
      <c r="AH28" s="22">
        <v>1890857</v>
      </c>
      <c r="AI28" s="22">
        <v>1888101</v>
      </c>
      <c r="AJ28" s="22">
        <v>1888837</v>
      </c>
      <c r="AK28" s="22">
        <v>1888516</v>
      </c>
      <c r="AL28" s="22">
        <v>1888359</v>
      </c>
      <c r="AM28" s="22">
        <v>1894349</v>
      </c>
      <c r="AN28" s="22">
        <v>1887169</v>
      </c>
      <c r="AO28" s="22">
        <v>1886280</v>
      </c>
      <c r="AP28" s="22">
        <v>1886162</v>
      </c>
      <c r="AQ28" s="22">
        <v>1886122</v>
      </c>
      <c r="AR28" s="22">
        <v>1881631</v>
      </c>
      <c r="AS28" s="22">
        <v>1882439</v>
      </c>
    </row>
    <row r="29" spans="1:45" x14ac:dyDescent="0.25">
      <c r="A29" s="61" t="s">
        <v>51</v>
      </c>
      <c r="B29" s="61" t="s">
        <v>41</v>
      </c>
      <c r="C29" s="15" t="s">
        <v>42</v>
      </c>
      <c r="D29" s="19">
        <v>17610</v>
      </c>
      <c r="E29" s="19">
        <v>17594</v>
      </c>
      <c r="F29" s="19">
        <v>17596</v>
      </c>
      <c r="G29" s="19">
        <v>17619</v>
      </c>
      <c r="H29" s="19">
        <v>17573</v>
      </c>
      <c r="I29" s="19">
        <v>17562</v>
      </c>
      <c r="J29" s="19">
        <v>17528</v>
      </c>
      <c r="K29" s="19">
        <v>17499</v>
      </c>
      <c r="L29" s="19">
        <v>17459</v>
      </c>
      <c r="M29" s="19">
        <v>17493</v>
      </c>
      <c r="N29" s="19">
        <v>17534</v>
      </c>
      <c r="O29" s="19">
        <v>17515</v>
      </c>
      <c r="P29" s="19">
        <v>17640</v>
      </c>
      <c r="Q29" s="19">
        <v>17696</v>
      </c>
      <c r="R29" s="19">
        <v>17729</v>
      </c>
      <c r="S29" s="19">
        <v>17789</v>
      </c>
      <c r="T29" s="19">
        <v>17815</v>
      </c>
      <c r="U29" s="19">
        <v>17764</v>
      </c>
      <c r="V29" s="19">
        <v>17776</v>
      </c>
      <c r="W29" s="19">
        <v>17751</v>
      </c>
      <c r="X29" s="19">
        <v>17746</v>
      </c>
      <c r="Y29" s="19">
        <v>17771</v>
      </c>
      <c r="Z29" s="19">
        <v>17744</v>
      </c>
      <c r="AA29" s="19">
        <v>17705</v>
      </c>
      <c r="AB29" s="19">
        <v>17626</v>
      </c>
      <c r="AC29" s="19">
        <v>17677</v>
      </c>
      <c r="AD29" s="19">
        <v>17738</v>
      </c>
      <c r="AE29" s="19">
        <v>17770</v>
      </c>
      <c r="AF29" s="19">
        <v>17762</v>
      </c>
      <c r="AG29" s="19">
        <v>17736</v>
      </c>
      <c r="AH29" s="19">
        <v>17719</v>
      </c>
      <c r="AI29" s="19">
        <v>17657</v>
      </c>
      <c r="AJ29" s="19">
        <v>17642</v>
      </c>
      <c r="AK29" s="19">
        <v>17632</v>
      </c>
      <c r="AL29" s="19">
        <v>17698</v>
      </c>
      <c r="AM29" s="19">
        <v>17756</v>
      </c>
      <c r="AN29" s="19">
        <v>17734</v>
      </c>
      <c r="AO29" s="19">
        <v>17809</v>
      </c>
      <c r="AP29" s="19">
        <v>17864</v>
      </c>
      <c r="AQ29" s="19">
        <v>17922</v>
      </c>
      <c r="AR29" s="19">
        <v>17850</v>
      </c>
      <c r="AS29" s="19">
        <v>17859</v>
      </c>
    </row>
    <row r="30" spans="1:45" x14ac:dyDescent="0.25">
      <c r="A30" s="62"/>
      <c r="B30" s="62"/>
      <c r="C30" s="6" t="s">
        <v>43</v>
      </c>
      <c r="D30" s="19">
        <v>200595</v>
      </c>
      <c r="E30" s="19">
        <v>200653</v>
      </c>
      <c r="F30" s="19">
        <v>201118</v>
      </c>
      <c r="G30" s="19">
        <v>200965</v>
      </c>
      <c r="H30" s="19">
        <v>200983</v>
      </c>
      <c r="I30" s="19">
        <v>201349</v>
      </c>
      <c r="J30" s="19">
        <v>201019</v>
      </c>
      <c r="K30" s="19">
        <v>200856</v>
      </c>
      <c r="L30" s="19">
        <v>200588</v>
      </c>
      <c r="M30" s="19">
        <v>200766</v>
      </c>
      <c r="N30" s="19">
        <v>200844</v>
      </c>
      <c r="O30" s="19">
        <v>200905</v>
      </c>
      <c r="P30" s="19">
        <v>202737</v>
      </c>
      <c r="Q30" s="19">
        <v>202950</v>
      </c>
      <c r="R30" s="19">
        <v>202358</v>
      </c>
      <c r="S30" s="19">
        <v>202423</v>
      </c>
      <c r="T30" s="19">
        <v>202259</v>
      </c>
      <c r="U30" s="19">
        <v>201934</v>
      </c>
      <c r="V30" s="19">
        <v>201975</v>
      </c>
      <c r="W30" s="19">
        <v>201697</v>
      </c>
      <c r="X30" s="19">
        <v>201601</v>
      </c>
      <c r="Y30" s="19">
        <v>201908</v>
      </c>
      <c r="Z30" s="19">
        <v>202070</v>
      </c>
      <c r="AA30" s="19">
        <v>202414</v>
      </c>
      <c r="AB30" s="19">
        <v>199807</v>
      </c>
      <c r="AC30" s="19">
        <v>199958</v>
      </c>
      <c r="AD30" s="19">
        <v>200157</v>
      </c>
      <c r="AE30" s="19">
        <v>200381</v>
      </c>
      <c r="AF30" s="19">
        <v>200193</v>
      </c>
      <c r="AG30" s="19">
        <v>200310</v>
      </c>
      <c r="AH30" s="19">
        <v>200382</v>
      </c>
      <c r="AI30" s="19">
        <v>199951</v>
      </c>
      <c r="AJ30" s="19">
        <v>200113</v>
      </c>
      <c r="AK30" s="19">
        <v>200487</v>
      </c>
      <c r="AL30" s="19">
        <v>200967</v>
      </c>
      <c r="AM30" s="19">
        <v>201639</v>
      </c>
      <c r="AN30" s="19">
        <v>201213</v>
      </c>
      <c r="AO30" s="19">
        <v>201665</v>
      </c>
      <c r="AP30" s="19">
        <v>202171</v>
      </c>
      <c r="AQ30" s="19">
        <v>202568</v>
      </c>
      <c r="AR30" s="19">
        <v>202435</v>
      </c>
      <c r="AS30" s="19">
        <v>202846</v>
      </c>
    </row>
    <row r="31" spans="1:45" x14ac:dyDescent="0.25">
      <c r="A31" s="62"/>
      <c r="B31" s="62"/>
      <c r="C31" s="6" t="s">
        <v>44</v>
      </c>
      <c r="D31" s="19">
        <v>575260</v>
      </c>
      <c r="E31" s="19">
        <v>574287</v>
      </c>
      <c r="F31" s="19">
        <v>573978</v>
      </c>
      <c r="G31" s="19">
        <v>572912</v>
      </c>
      <c r="H31" s="19">
        <v>572663</v>
      </c>
      <c r="I31" s="19">
        <v>572750</v>
      </c>
      <c r="J31" s="19">
        <v>572367</v>
      </c>
      <c r="K31" s="19">
        <v>572185</v>
      </c>
      <c r="L31" s="19">
        <v>571082</v>
      </c>
      <c r="M31" s="19">
        <v>570812</v>
      </c>
      <c r="N31" s="19">
        <v>570621</v>
      </c>
      <c r="O31" s="19">
        <v>570404</v>
      </c>
      <c r="P31" s="19">
        <v>566173</v>
      </c>
      <c r="Q31" s="19">
        <v>565913</v>
      </c>
      <c r="R31" s="19">
        <v>564932</v>
      </c>
      <c r="S31" s="19">
        <v>564856</v>
      </c>
      <c r="T31" s="19">
        <v>565263</v>
      </c>
      <c r="U31" s="19">
        <v>564711</v>
      </c>
      <c r="V31" s="19">
        <v>565391</v>
      </c>
      <c r="W31" s="19">
        <v>565439</v>
      </c>
      <c r="X31" s="19">
        <v>564805</v>
      </c>
      <c r="Y31" s="19">
        <v>565035</v>
      </c>
      <c r="Z31" s="19">
        <v>564905</v>
      </c>
      <c r="AA31" s="19">
        <v>564988</v>
      </c>
      <c r="AB31" s="19">
        <v>566930</v>
      </c>
      <c r="AC31" s="19">
        <v>566209</v>
      </c>
      <c r="AD31" s="19">
        <v>565638</v>
      </c>
      <c r="AE31" s="19">
        <v>565640</v>
      </c>
      <c r="AF31" s="19">
        <v>565583</v>
      </c>
      <c r="AG31" s="19">
        <v>565451</v>
      </c>
      <c r="AH31" s="19">
        <v>565738</v>
      </c>
      <c r="AI31" s="19">
        <v>565374</v>
      </c>
      <c r="AJ31" s="19">
        <v>565440</v>
      </c>
      <c r="AK31" s="19">
        <v>564999</v>
      </c>
      <c r="AL31" s="19">
        <v>564433</v>
      </c>
      <c r="AM31" s="19">
        <v>564612</v>
      </c>
      <c r="AN31" s="19">
        <v>563072</v>
      </c>
      <c r="AO31" s="19">
        <v>562873</v>
      </c>
      <c r="AP31" s="19">
        <v>562628</v>
      </c>
      <c r="AQ31" s="19">
        <v>563096</v>
      </c>
      <c r="AR31" s="19">
        <v>562857</v>
      </c>
      <c r="AS31" s="19">
        <v>563296</v>
      </c>
    </row>
    <row r="32" spans="1:45" x14ac:dyDescent="0.25">
      <c r="A32" s="62"/>
      <c r="B32" s="62"/>
      <c r="C32" s="9" t="s">
        <v>53</v>
      </c>
      <c r="D32" s="20">
        <v>793465</v>
      </c>
      <c r="E32" s="20">
        <v>792534</v>
      </c>
      <c r="F32" s="20">
        <v>792692</v>
      </c>
      <c r="G32" s="20">
        <v>791496</v>
      </c>
      <c r="H32" s="20">
        <v>791219</v>
      </c>
      <c r="I32" s="20">
        <v>791661</v>
      </c>
      <c r="J32" s="20">
        <v>790914</v>
      </c>
      <c r="K32" s="20">
        <v>790540</v>
      </c>
      <c r="L32" s="20">
        <v>789129</v>
      </c>
      <c r="M32" s="20">
        <v>789071</v>
      </c>
      <c r="N32" s="20">
        <v>788999</v>
      </c>
      <c r="O32" s="20">
        <v>788824</v>
      </c>
      <c r="P32" s="20">
        <v>786550</v>
      </c>
      <c r="Q32" s="20">
        <v>786559</v>
      </c>
      <c r="R32" s="20">
        <v>785019</v>
      </c>
      <c r="S32" s="20">
        <v>785068</v>
      </c>
      <c r="T32" s="20">
        <v>785337</v>
      </c>
      <c r="U32" s="20">
        <v>784409</v>
      </c>
      <c r="V32" s="20">
        <v>785142</v>
      </c>
      <c r="W32" s="20">
        <v>784887</v>
      </c>
      <c r="X32" s="20">
        <v>784152</v>
      </c>
      <c r="Y32" s="20">
        <v>784714</v>
      </c>
      <c r="Z32" s="20">
        <v>784719</v>
      </c>
      <c r="AA32" s="20">
        <v>785107</v>
      </c>
      <c r="AB32" s="20">
        <v>784363</v>
      </c>
      <c r="AC32" s="20">
        <v>783844</v>
      </c>
      <c r="AD32" s="20">
        <v>783533</v>
      </c>
      <c r="AE32" s="20">
        <v>783791</v>
      </c>
      <c r="AF32" s="20">
        <v>783538</v>
      </c>
      <c r="AG32" s="20">
        <v>783497</v>
      </c>
      <c r="AH32" s="20">
        <v>783839</v>
      </c>
      <c r="AI32" s="20">
        <v>782982</v>
      </c>
      <c r="AJ32" s="20">
        <v>783195</v>
      </c>
      <c r="AK32" s="20">
        <v>783118</v>
      </c>
      <c r="AL32" s="20">
        <v>783098</v>
      </c>
      <c r="AM32" s="20">
        <v>784007</v>
      </c>
      <c r="AN32" s="20">
        <v>782019</v>
      </c>
      <c r="AO32" s="20">
        <v>782347</v>
      </c>
      <c r="AP32" s="20">
        <v>782663</v>
      </c>
      <c r="AQ32" s="20">
        <v>783586</v>
      </c>
      <c r="AR32" s="20">
        <v>783142</v>
      </c>
      <c r="AS32" s="20">
        <v>784001</v>
      </c>
    </row>
    <row r="33" spans="1:45" x14ac:dyDescent="0.25">
      <c r="A33" s="62"/>
      <c r="B33" s="62" t="s">
        <v>45</v>
      </c>
      <c r="C33" s="6" t="s">
        <v>42</v>
      </c>
      <c r="D33" s="19">
        <v>570248</v>
      </c>
      <c r="E33" s="19">
        <v>563498</v>
      </c>
      <c r="F33" s="19">
        <v>559027</v>
      </c>
      <c r="G33" s="19">
        <v>553915</v>
      </c>
      <c r="H33" s="19">
        <v>550486</v>
      </c>
      <c r="I33" s="19">
        <v>548466</v>
      </c>
      <c r="J33" s="19">
        <v>544822</v>
      </c>
      <c r="K33" s="19">
        <v>543281</v>
      </c>
      <c r="L33" s="19">
        <v>540567</v>
      </c>
      <c r="M33" s="19">
        <v>538554</v>
      </c>
      <c r="N33" s="19">
        <v>537902</v>
      </c>
      <c r="O33" s="19">
        <v>534370</v>
      </c>
      <c r="P33" s="19">
        <v>536584</v>
      </c>
      <c r="Q33" s="19">
        <v>536942</v>
      </c>
      <c r="R33" s="19">
        <v>534883</v>
      </c>
      <c r="S33" s="19">
        <v>534833</v>
      </c>
      <c r="T33" s="19">
        <v>533823</v>
      </c>
      <c r="U33" s="19">
        <v>531838</v>
      </c>
      <c r="V33" s="19">
        <v>531639</v>
      </c>
      <c r="W33" s="19">
        <v>530234</v>
      </c>
      <c r="X33" s="19">
        <v>530128</v>
      </c>
      <c r="Y33" s="19">
        <v>530363</v>
      </c>
      <c r="Z33" s="19">
        <v>530156</v>
      </c>
      <c r="AA33" s="19">
        <v>530526</v>
      </c>
      <c r="AB33" s="19">
        <v>529873</v>
      </c>
      <c r="AC33" s="19">
        <v>529521</v>
      </c>
      <c r="AD33" s="19">
        <v>529058</v>
      </c>
      <c r="AE33" s="19">
        <v>528001</v>
      </c>
      <c r="AF33" s="19">
        <v>526934</v>
      </c>
      <c r="AG33" s="19">
        <v>525172</v>
      </c>
      <c r="AH33" s="19">
        <v>523509</v>
      </c>
      <c r="AI33" s="19">
        <v>521856</v>
      </c>
      <c r="AJ33" s="19">
        <v>521187</v>
      </c>
      <c r="AK33" s="19">
        <v>520754</v>
      </c>
      <c r="AL33" s="19">
        <v>520055</v>
      </c>
      <c r="AM33" s="19">
        <v>520218</v>
      </c>
      <c r="AN33" s="19">
        <v>518571</v>
      </c>
      <c r="AO33" s="19">
        <v>517483</v>
      </c>
      <c r="AP33" s="19">
        <v>517030</v>
      </c>
      <c r="AQ33" s="19">
        <v>516148</v>
      </c>
      <c r="AR33" s="19">
        <v>513640</v>
      </c>
      <c r="AS33" s="19">
        <v>513025</v>
      </c>
    </row>
    <row r="34" spans="1:45" x14ac:dyDescent="0.25">
      <c r="A34" s="62"/>
      <c r="B34" s="62"/>
      <c r="C34" s="6" t="s">
        <v>43</v>
      </c>
      <c r="D34" s="19">
        <v>1319786</v>
      </c>
      <c r="E34" s="19">
        <v>1303799</v>
      </c>
      <c r="F34" s="19">
        <v>1296584</v>
      </c>
      <c r="G34" s="19">
        <v>1286506</v>
      </c>
      <c r="H34" s="19">
        <v>1281951</v>
      </c>
      <c r="I34" s="19">
        <v>1278954</v>
      </c>
      <c r="J34" s="19">
        <v>1271215</v>
      </c>
      <c r="K34" s="19">
        <v>1268266</v>
      </c>
      <c r="L34" s="19">
        <v>1262502</v>
      </c>
      <c r="M34" s="19">
        <v>1259504</v>
      </c>
      <c r="N34" s="19">
        <v>1258968</v>
      </c>
      <c r="O34" s="19">
        <v>1258688</v>
      </c>
      <c r="P34" s="19">
        <v>1252074</v>
      </c>
      <c r="Q34" s="19">
        <v>1251420</v>
      </c>
      <c r="R34" s="19">
        <v>1244193</v>
      </c>
      <c r="S34" s="19">
        <v>1243560</v>
      </c>
      <c r="T34" s="19">
        <v>1241577</v>
      </c>
      <c r="U34" s="19">
        <v>1235583</v>
      </c>
      <c r="V34" s="19">
        <v>1236671</v>
      </c>
      <c r="W34" s="19">
        <v>1236206</v>
      </c>
      <c r="X34" s="19">
        <v>1233142</v>
      </c>
      <c r="Y34" s="19">
        <v>1233072</v>
      </c>
      <c r="Z34" s="19">
        <v>1233323</v>
      </c>
      <c r="AA34" s="19">
        <v>1235659</v>
      </c>
      <c r="AB34" s="19">
        <v>1232349</v>
      </c>
      <c r="AC34" s="19">
        <v>1231592</v>
      </c>
      <c r="AD34" s="19">
        <v>1229511</v>
      </c>
      <c r="AE34" s="19">
        <v>1228766</v>
      </c>
      <c r="AF34" s="19">
        <v>1226442</v>
      </c>
      <c r="AG34" s="19">
        <v>1224502</v>
      </c>
      <c r="AH34" s="19">
        <v>1222577</v>
      </c>
      <c r="AI34" s="19">
        <v>1219434</v>
      </c>
      <c r="AJ34" s="19">
        <v>1218696</v>
      </c>
      <c r="AK34" s="19">
        <v>1216611</v>
      </c>
      <c r="AL34" s="19">
        <v>1214872</v>
      </c>
      <c r="AM34" s="19">
        <v>1218781</v>
      </c>
      <c r="AN34" s="19">
        <v>1210057</v>
      </c>
      <c r="AO34" s="19">
        <v>1207775</v>
      </c>
      <c r="AP34" s="19">
        <v>1205642</v>
      </c>
      <c r="AQ34" s="19">
        <v>1204005</v>
      </c>
      <c r="AR34" s="19">
        <v>1199824</v>
      </c>
      <c r="AS34" s="19">
        <v>1199390</v>
      </c>
    </row>
    <row r="35" spans="1:45" x14ac:dyDescent="0.25">
      <c r="A35" s="62"/>
      <c r="B35" s="62"/>
      <c r="C35" s="6" t="s">
        <v>44</v>
      </c>
      <c r="D35" s="19">
        <v>427319</v>
      </c>
      <c r="E35" s="19">
        <v>425734</v>
      </c>
      <c r="F35" s="19">
        <v>424108</v>
      </c>
      <c r="G35" s="19">
        <v>422962</v>
      </c>
      <c r="H35" s="19">
        <v>422060</v>
      </c>
      <c r="I35" s="19">
        <v>420631</v>
      </c>
      <c r="J35" s="19">
        <v>419693</v>
      </c>
      <c r="K35" s="19">
        <v>418884</v>
      </c>
      <c r="L35" s="19">
        <v>417899</v>
      </c>
      <c r="M35" s="19">
        <v>416590</v>
      </c>
      <c r="N35" s="19">
        <v>415509</v>
      </c>
      <c r="O35" s="19">
        <v>414950</v>
      </c>
      <c r="P35" s="19">
        <v>408901</v>
      </c>
      <c r="Q35" s="19">
        <v>408123</v>
      </c>
      <c r="R35" s="19">
        <v>407683</v>
      </c>
      <c r="S35" s="19">
        <v>406907</v>
      </c>
      <c r="T35" s="19">
        <v>406438</v>
      </c>
      <c r="U35" s="19">
        <v>405421</v>
      </c>
      <c r="V35" s="19">
        <v>404680</v>
      </c>
      <c r="W35" s="19">
        <v>404764</v>
      </c>
      <c r="X35" s="19">
        <v>404561</v>
      </c>
      <c r="Y35" s="19">
        <v>403754</v>
      </c>
      <c r="Z35" s="19">
        <v>404416</v>
      </c>
      <c r="AA35" s="19">
        <v>404737</v>
      </c>
      <c r="AB35" s="19">
        <v>408985</v>
      </c>
      <c r="AC35" s="19">
        <v>408472</v>
      </c>
      <c r="AD35" s="19">
        <v>407961</v>
      </c>
      <c r="AE35" s="19">
        <v>407445</v>
      </c>
      <c r="AF35" s="19">
        <v>407187</v>
      </c>
      <c r="AG35" s="19">
        <v>406871</v>
      </c>
      <c r="AH35" s="19">
        <v>406511</v>
      </c>
      <c r="AI35" s="19">
        <v>406645</v>
      </c>
      <c r="AJ35" s="19">
        <v>406516</v>
      </c>
      <c r="AK35" s="19">
        <v>405951</v>
      </c>
      <c r="AL35" s="19">
        <v>405741</v>
      </c>
      <c r="AM35" s="19">
        <v>405882</v>
      </c>
      <c r="AN35" s="19">
        <v>405690</v>
      </c>
      <c r="AO35" s="19">
        <v>405232</v>
      </c>
      <c r="AP35" s="19">
        <v>404592</v>
      </c>
      <c r="AQ35" s="19">
        <v>404042</v>
      </c>
      <c r="AR35" s="19">
        <v>403813</v>
      </c>
      <c r="AS35" s="19">
        <v>403201</v>
      </c>
    </row>
    <row r="36" spans="1:45" x14ac:dyDescent="0.25">
      <c r="A36" s="62"/>
      <c r="B36" s="62"/>
      <c r="C36" s="9" t="s">
        <v>53</v>
      </c>
      <c r="D36" s="20">
        <v>2317353</v>
      </c>
      <c r="E36" s="20">
        <v>2293031</v>
      </c>
      <c r="F36" s="20">
        <v>2279719</v>
      </c>
      <c r="G36" s="20">
        <v>2263383</v>
      </c>
      <c r="H36" s="20">
        <v>2254497</v>
      </c>
      <c r="I36" s="20">
        <v>2248051</v>
      </c>
      <c r="J36" s="20">
        <v>2235730</v>
      </c>
      <c r="K36" s="20">
        <v>2230431</v>
      </c>
      <c r="L36" s="20">
        <v>2220968</v>
      </c>
      <c r="M36" s="20">
        <v>2214648</v>
      </c>
      <c r="N36" s="20">
        <v>2212379</v>
      </c>
      <c r="O36" s="20">
        <v>2208008</v>
      </c>
      <c r="P36" s="20">
        <v>2197559</v>
      </c>
      <c r="Q36" s="20">
        <v>2196485</v>
      </c>
      <c r="R36" s="20">
        <v>2186759</v>
      </c>
      <c r="S36" s="20">
        <v>2185300</v>
      </c>
      <c r="T36" s="20">
        <v>2181838</v>
      </c>
      <c r="U36" s="20">
        <v>2172842</v>
      </c>
      <c r="V36" s="20">
        <v>2172990</v>
      </c>
      <c r="W36" s="20">
        <v>2171204</v>
      </c>
      <c r="X36" s="20">
        <v>2167831</v>
      </c>
      <c r="Y36" s="20">
        <v>2167189</v>
      </c>
      <c r="Z36" s="20">
        <v>2167895</v>
      </c>
      <c r="AA36" s="20">
        <v>2170922</v>
      </c>
      <c r="AB36" s="20">
        <v>2171207</v>
      </c>
      <c r="AC36" s="20">
        <v>2169585</v>
      </c>
      <c r="AD36" s="20">
        <v>2166530</v>
      </c>
      <c r="AE36" s="20">
        <v>2164212</v>
      </c>
      <c r="AF36" s="20">
        <v>2160563</v>
      </c>
      <c r="AG36" s="20">
        <v>2156545</v>
      </c>
      <c r="AH36" s="20">
        <v>2152597</v>
      </c>
      <c r="AI36" s="20">
        <v>2147935</v>
      </c>
      <c r="AJ36" s="20">
        <v>2146399</v>
      </c>
      <c r="AK36" s="20">
        <v>2143316</v>
      </c>
      <c r="AL36" s="20">
        <v>2140668</v>
      </c>
      <c r="AM36" s="20">
        <v>2144881</v>
      </c>
      <c r="AN36" s="20">
        <v>2134318</v>
      </c>
      <c r="AO36" s="20">
        <v>2130490</v>
      </c>
      <c r="AP36" s="20">
        <v>2127264</v>
      </c>
      <c r="AQ36" s="20">
        <v>2124195</v>
      </c>
      <c r="AR36" s="20">
        <v>2117277</v>
      </c>
      <c r="AS36" s="20">
        <v>2115616</v>
      </c>
    </row>
    <row r="37" spans="1:45" x14ac:dyDescent="0.25">
      <c r="A37" s="62"/>
      <c r="B37" s="62" t="s">
        <v>53</v>
      </c>
      <c r="C37" s="6" t="s">
        <v>42</v>
      </c>
      <c r="D37" s="19">
        <v>587858</v>
      </c>
      <c r="E37" s="19">
        <v>581092</v>
      </c>
      <c r="F37" s="19">
        <v>576623</v>
      </c>
      <c r="G37" s="19">
        <v>571534</v>
      </c>
      <c r="H37" s="19">
        <v>568059</v>
      </c>
      <c r="I37" s="19">
        <v>566028</v>
      </c>
      <c r="J37" s="19">
        <v>562350</v>
      </c>
      <c r="K37" s="19">
        <v>560780</v>
      </c>
      <c r="L37" s="19">
        <v>558026</v>
      </c>
      <c r="M37" s="19">
        <v>556047</v>
      </c>
      <c r="N37" s="19">
        <v>555436</v>
      </c>
      <c r="O37" s="19">
        <v>551885</v>
      </c>
      <c r="P37" s="19">
        <v>554224</v>
      </c>
      <c r="Q37" s="19">
        <v>554638</v>
      </c>
      <c r="R37" s="19">
        <v>552612</v>
      </c>
      <c r="S37" s="19">
        <v>552622</v>
      </c>
      <c r="T37" s="19">
        <v>551638</v>
      </c>
      <c r="U37" s="19">
        <v>549602</v>
      </c>
      <c r="V37" s="19">
        <v>549415</v>
      </c>
      <c r="W37" s="19">
        <v>547985</v>
      </c>
      <c r="X37" s="19">
        <v>547874</v>
      </c>
      <c r="Y37" s="19">
        <v>548134</v>
      </c>
      <c r="Z37" s="19">
        <v>547900</v>
      </c>
      <c r="AA37" s="19">
        <v>548231</v>
      </c>
      <c r="AB37" s="19">
        <v>547499</v>
      </c>
      <c r="AC37" s="19">
        <v>547198</v>
      </c>
      <c r="AD37" s="19">
        <v>546796</v>
      </c>
      <c r="AE37" s="19">
        <v>545771</v>
      </c>
      <c r="AF37" s="19">
        <v>544696</v>
      </c>
      <c r="AG37" s="19">
        <v>542908</v>
      </c>
      <c r="AH37" s="19">
        <v>541228</v>
      </c>
      <c r="AI37" s="19">
        <v>539513</v>
      </c>
      <c r="AJ37" s="19">
        <v>538829</v>
      </c>
      <c r="AK37" s="19">
        <v>538386</v>
      </c>
      <c r="AL37" s="19">
        <v>537753</v>
      </c>
      <c r="AM37" s="19">
        <v>537974</v>
      </c>
      <c r="AN37" s="19">
        <v>536305</v>
      </c>
      <c r="AO37" s="19">
        <v>535292</v>
      </c>
      <c r="AP37" s="19">
        <v>534894</v>
      </c>
      <c r="AQ37" s="19">
        <v>534070</v>
      </c>
      <c r="AR37" s="19">
        <v>531490</v>
      </c>
      <c r="AS37" s="19">
        <v>530884</v>
      </c>
    </row>
    <row r="38" spans="1:45" x14ac:dyDescent="0.25">
      <c r="A38" s="62"/>
      <c r="B38" s="62"/>
      <c r="C38" s="6" t="s">
        <v>43</v>
      </c>
      <c r="D38" s="19">
        <v>1520381</v>
      </c>
      <c r="E38" s="19">
        <v>1504452</v>
      </c>
      <c r="F38" s="19">
        <v>1497702</v>
      </c>
      <c r="G38" s="19">
        <v>1487471</v>
      </c>
      <c r="H38" s="19">
        <v>1482934</v>
      </c>
      <c r="I38" s="19">
        <v>1480303</v>
      </c>
      <c r="J38" s="19">
        <v>1472234</v>
      </c>
      <c r="K38" s="19">
        <v>1469122</v>
      </c>
      <c r="L38" s="19">
        <v>1463090</v>
      </c>
      <c r="M38" s="19">
        <v>1460270</v>
      </c>
      <c r="N38" s="19">
        <v>1459812</v>
      </c>
      <c r="O38" s="19">
        <v>1459593</v>
      </c>
      <c r="P38" s="19">
        <v>1454811</v>
      </c>
      <c r="Q38" s="19">
        <v>1454370</v>
      </c>
      <c r="R38" s="19">
        <v>1446551</v>
      </c>
      <c r="S38" s="19">
        <v>1445983</v>
      </c>
      <c r="T38" s="19">
        <v>1443836</v>
      </c>
      <c r="U38" s="19">
        <v>1437517</v>
      </c>
      <c r="V38" s="19">
        <v>1438646</v>
      </c>
      <c r="W38" s="19">
        <v>1437903</v>
      </c>
      <c r="X38" s="19">
        <v>1434743</v>
      </c>
      <c r="Y38" s="19">
        <v>1434980</v>
      </c>
      <c r="Z38" s="19">
        <v>1435393</v>
      </c>
      <c r="AA38" s="19">
        <v>1438073</v>
      </c>
      <c r="AB38" s="19">
        <v>1432156</v>
      </c>
      <c r="AC38" s="19">
        <v>1431550</v>
      </c>
      <c r="AD38" s="19">
        <v>1429668</v>
      </c>
      <c r="AE38" s="19">
        <v>1429147</v>
      </c>
      <c r="AF38" s="19">
        <v>1426635</v>
      </c>
      <c r="AG38" s="19">
        <v>1424812</v>
      </c>
      <c r="AH38" s="19">
        <v>1422959</v>
      </c>
      <c r="AI38" s="19">
        <v>1419385</v>
      </c>
      <c r="AJ38" s="19">
        <v>1418809</v>
      </c>
      <c r="AK38" s="19">
        <v>1417098</v>
      </c>
      <c r="AL38" s="19">
        <v>1415839</v>
      </c>
      <c r="AM38" s="19">
        <v>1420420</v>
      </c>
      <c r="AN38" s="19">
        <v>1411270</v>
      </c>
      <c r="AO38" s="19">
        <v>1409440</v>
      </c>
      <c r="AP38" s="19">
        <v>1407813</v>
      </c>
      <c r="AQ38" s="19">
        <v>1406573</v>
      </c>
      <c r="AR38" s="19">
        <v>1402259</v>
      </c>
      <c r="AS38" s="19">
        <v>1402236</v>
      </c>
    </row>
    <row r="39" spans="1:45" x14ac:dyDescent="0.25">
      <c r="A39" s="62"/>
      <c r="B39" s="62"/>
      <c r="C39" s="6" t="s">
        <v>44</v>
      </c>
      <c r="D39" s="19">
        <v>1002579</v>
      </c>
      <c r="E39" s="19">
        <v>1000021</v>
      </c>
      <c r="F39" s="19">
        <v>998086</v>
      </c>
      <c r="G39" s="19">
        <v>995874</v>
      </c>
      <c r="H39" s="19">
        <v>994723</v>
      </c>
      <c r="I39" s="19">
        <v>993381</v>
      </c>
      <c r="J39" s="19">
        <v>992060</v>
      </c>
      <c r="K39" s="19">
        <v>991069</v>
      </c>
      <c r="L39" s="19">
        <v>988981</v>
      </c>
      <c r="M39" s="19">
        <v>987402</v>
      </c>
      <c r="N39" s="19">
        <v>986130</v>
      </c>
      <c r="O39" s="19">
        <v>985354</v>
      </c>
      <c r="P39" s="19">
        <v>975074</v>
      </c>
      <c r="Q39" s="19">
        <v>974036</v>
      </c>
      <c r="R39" s="19">
        <v>972615</v>
      </c>
      <c r="S39" s="19">
        <v>971763</v>
      </c>
      <c r="T39" s="19">
        <v>971701</v>
      </c>
      <c r="U39" s="19">
        <v>970132</v>
      </c>
      <c r="V39" s="19">
        <v>970071</v>
      </c>
      <c r="W39" s="19">
        <v>970203</v>
      </c>
      <c r="X39" s="19">
        <v>969366</v>
      </c>
      <c r="Y39" s="19">
        <v>968789</v>
      </c>
      <c r="Z39" s="19">
        <v>969321</v>
      </c>
      <c r="AA39" s="19">
        <v>969725</v>
      </c>
      <c r="AB39" s="19">
        <v>975915</v>
      </c>
      <c r="AC39" s="19">
        <v>974681</v>
      </c>
      <c r="AD39" s="19">
        <v>973599</v>
      </c>
      <c r="AE39" s="19">
        <v>973085</v>
      </c>
      <c r="AF39" s="19">
        <v>972770</v>
      </c>
      <c r="AG39" s="19">
        <v>972322</v>
      </c>
      <c r="AH39" s="19">
        <v>972249</v>
      </c>
      <c r="AI39" s="19">
        <v>972019</v>
      </c>
      <c r="AJ39" s="19">
        <v>971956</v>
      </c>
      <c r="AK39" s="19">
        <v>970950</v>
      </c>
      <c r="AL39" s="19">
        <v>970174</v>
      </c>
      <c r="AM39" s="19">
        <v>970494</v>
      </c>
      <c r="AN39" s="19">
        <v>968762</v>
      </c>
      <c r="AO39" s="19">
        <v>968105</v>
      </c>
      <c r="AP39" s="19">
        <v>967220</v>
      </c>
      <c r="AQ39" s="19">
        <v>967138</v>
      </c>
      <c r="AR39" s="19">
        <v>966670</v>
      </c>
      <c r="AS39" s="19">
        <v>966497</v>
      </c>
    </row>
    <row r="40" spans="1:45" x14ac:dyDescent="0.25">
      <c r="A40" s="63"/>
      <c r="B40" s="63"/>
      <c r="C40" s="21" t="s">
        <v>53</v>
      </c>
      <c r="D40" s="22">
        <v>3110818</v>
      </c>
      <c r="E40" s="22">
        <v>3085565</v>
      </c>
      <c r="F40" s="22">
        <v>3072411</v>
      </c>
      <c r="G40" s="22">
        <v>3054879</v>
      </c>
      <c r="H40" s="22">
        <v>3045716</v>
      </c>
      <c r="I40" s="22">
        <v>3039712</v>
      </c>
      <c r="J40" s="22">
        <v>3026644</v>
      </c>
      <c r="K40" s="22">
        <v>3020971</v>
      </c>
      <c r="L40" s="22">
        <v>3010097</v>
      </c>
      <c r="M40" s="22">
        <v>3003719</v>
      </c>
      <c r="N40" s="22">
        <v>3001378</v>
      </c>
      <c r="O40" s="22">
        <v>2996832</v>
      </c>
      <c r="P40" s="22">
        <v>2984109</v>
      </c>
      <c r="Q40" s="22">
        <v>2983044</v>
      </c>
      <c r="R40" s="22">
        <v>2971778</v>
      </c>
      <c r="S40" s="22">
        <v>2970368</v>
      </c>
      <c r="T40" s="22">
        <v>2967175</v>
      </c>
      <c r="U40" s="22">
        <v>2957251</v>
      </c>
      <c r="V40" s="22">
        <v>2958132</v>
      </c>
      <c r="W40" s="22">
        <v>2956091</v>
      </c>
      <c r="X40" s="22">
        <v>2951983</v>
      </c>
      <c r="Y40" s="22">
        <v>2951903</v>
      </c>
      <c r="Z40" s="22">
        <v>2952614</v>
      </c>
      <c r="AA40" s="22">
        <v>2956029</v>
      </c>
      <c r="AB40" s="22">
        <v>2955570</v>
      </c>
      <c r="AC40" s="22">
        <v>2953429</v>
      </c>
      <c r="AD40" s="22">
        <v>2950063</v>
      </c>
      <c r="AE40" s="22">
        <v>2948003</v>
      </c>
      <c r="AF40" s="22">
        <v>2944101</v>
      </c>
      <c r="AG40" s="22">
        <v>2940042</v>
      </c>
      <c r="AH40" s="22">
        <v>2936436</v>
      </c>
      <c r="AI40" s="22">
        <v>2930917</v>
      </c>
      <c r="AJ40" s="22">
        <v>2929594</v>
      </c>
      <c r="AK40" s="22">
        <v>2926434</v>
      </c>
      <c r="AL40" s="22">
        <v>2923766</v>
      </c>
      <c r="AM40" s="22">
        <v>2928888</v>
      </c>
      <c r="AN40" s="22">
        <v>2916337</v>
      </c>
      <c r="AO40" s="22">
        <v>2912837</v>
      </c>
      <c r="AP40" s="22">
        <v>2909927</v>
      </c>
      <c r="AQ40" s="22">
        <v>2907781</v>
      </c>
      <c r="AR40" s="22">
        <v>2900419</v>
      </c>
      <c r="AS40" s="22">
        <v>2899617</v>
      </c>
    </row>
    <row r="41" spans="1:45" x14ac:dyDescent="0.25">
      <c r="A41" s="17" t="s">
        <v>54</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1FD6-F44B-455E-9651-BF0517A29AA6}">
  <sheetPr codeName="Feuil4">
    <tabColor theme="8" tint="-0.249977111117893"/>
  </sheetPr>
  <dimension ref="A1:AQ41"/>
  <sheetViews>
    <sheetView showGridLines="0" zoomScaleNormal="100" workbookViewId="0">
      <pane xSplit="3" ySplit="4" topLeftCell="Z5" activePane="bottomRight" state="frozen"/>
      <selection activeCell="AB1" sqref="AB1:AB1048576"/>
      <selection pane="topRight" activeCell="AB1" sqref="AB1:AB1048576"/>
      <selection pane="bottomLeft" activeCell="AB1" sqref="AB1:AB1048576"/>
      <selection pane="bottomRight" activeCell="I12" sqref="I12"/>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21" width="8.7109375" style="6" bestFit="1" customWidth="1"/>
    <col min="22" max="43" width="8.5703125" style="6" customWidth="1"/>
    <col min="44" max="16384" width="11.42578125" style="6"/>
  </cols>
  <sheetData>
    <row r="1" spans="1:43" ht="18.75" x14ac:dyDescent="0.3">
      <c r="A1" s="10" t="s">
        <v>52</v>
      </c>
    </row>
    <row r="2" spans="1:43" s="12" customFormat="1" ht="18.75" x14ac:dyDescent="0.3">
      <c r="A2" s="11" t="s">
        <v>57</v>
      </c>
    </row>
    <row r="3" spans="1:43" ht="19.5" thickBot="1" x14ac:dyDescent="0.35">
      <c r="A3" s="11" t="s">
        <v>58</v>
      </c>
    </row>
    <row r="4" spans="1:43"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row>
    <row r="5" spans="1:43" x14ac:dyDescent="0.25">
      <c r="A5" s="64" t="s">
        <v>49</v>
      </c>
      <c r="B5" s="64" t="s">
        <v>41</v>
      </c>
      <c r="C5" s="16" t="s">
        <v>42</v>
      </c>
      <c r="D5" s="50">
        <v>2498</v>
      </c>
      <c r="E5" s="50">
        <v>2425</v>
      </c>
      <c r="F5" s="50">
        <v>2572</v>
      </c>
      <c r="G5" s="50">
        <v>2428</v>
      </c>
      <c r="H5" s="50">
        <v>2410</v>
      </c>
      <c r="I5" s="50">
        <v>2506</v>
      </c>
      <c r="J5" s="50">
        <v>2353</v>
      </c>
      <c r="K5" s="50">
        <v>2195</v>
      </c>
      <c r="L5" s="50">
        <v>2463</v>
      </c>
      <c r="M5" s="50">
        <v>2525</v>
      </c>
      <c r="N5" s="50">
        <v>2575</v>
      </c>
      <c r="O5" s="50">
        <v>2564</v>
      </c>
      <c r="P5" s="50">
        <v>2592</v>
      </c>
      <c r="Q5" s="50">
        <v>2556</v>
      </c>
      <c r="R5" s="50">
        <v>2577</v>
      </c>
      <c r="S5" s="50">
        <v>2541</v>
      </c>
      <c r="T5" s="50">
        <v>2469</v>
      </c>
      <c r="U5" s="50">
        <v>2477</v>
      </c>
      <c r="V5" s="50">
        <v>2490</v>
      </c>
      <c r="W5" s="50">
        <v>2230</v>
      </c>
      <c r="X5" s="50">
        <v>2488</v>
      </c>
      <c r="Y5" s="50">
        <v>2562</v>
      </c>
      <c r="Z5" s="50">
        <v>2495</v>
      </c>
      <c r="AA5" s="50">
        <v>2479</v>
      </c>
      <c r="AB5" s="50">
        <v>2566</v>
      </c>
      <c r="AC5" s="50">
        <v>2465</v>
      </c>
      <c r="AD5" s="50">
        <v>2522</v>
      </c>
      <c r="AE5" s="50">
        <v>2485</v>
      </c>
      <c r="AF5" s="50">
        <v>2472</v>
      </c>
      <c r="AG5" s="50">
        <v>2470</v>
      </c>
      <c r="AH5" s="50">
        <v>2464</v>
      </c>
      <c r="AI5" s="50">
        <v>2154</v>
      </c>
      <c r="AJ5" s="50">
        <v>2486</v>
      </c>
      <c r="AK5" s="50">
        <v>2559</v>
      </c>
      <c r="AL5" s="50">
        <v>2511</v>
      </c>
      <c r="AM5" s="50">
        <v>2589</v>
      </c>
      <c r="AN5" s="50">
        <v>2506</v>
      </c>
      <c r="AO5" s="50">
        <v>2492</v>
      </c>
      <c r="AP5" s="50">
        <v>2557</v>
      </c>
      <c r="AQ5" s="50">
        <v>2538</v>
      </c>
    </row>
    <row r="6" spans="1:43" x14ac:dyDescent="0.25">
      <c r="A6" s="62"/>
      <c r="B6" s="62"/>
      <c r="C6" s="6" t="s">
        <v>43</v>
      </c>
      <c r="D6" s="51">
        <v>46054</v>
      </c>
      <c r="E6" s="51">
        <v>44524</v>
      </c>
      <c r="F6" s="51">
        <v>46184</v>
      </c>
      <c r="G6" s="51">
        <v>44474</v>
      </c>
      <c r="H6" s="51">
        <v>44941</v>
      </c>
      <c r="I6" s="51">
        <v>45309</v>
      </c>
      <c r="J6" s="51">
        <v>44169</v>
      </c>
      <c r="K6" s="51">
        <v>43863</v>
      </c>
      <c r="L6" s="51">
        <v>44787</v>
      </c>
      <c r="M6" s="51">
        <v>45266</v>
      </c>
      <c r="N6" s="51">
        <v>45573</v>
      </c>
      <c r="O6" s="51">
        <v>45221</v>
      </c>
      <c r="P6" s="51">
        <v>46207</v>
      </c>
      <c r="Q6" s="51">
        <v>45686</v>
      </c>
      <c r="R6" s="51">
        <v>45895</v>
      </c>
      <c r="S6" s="51">
        <v>45597</v>
      </c>
      <c r="T6" s="51">
        <v>45349</v>
      </c>
      <c r="U6" s="51">
        <v>44889</v>
      </c>
      <c r="V6" s="51">
        <v>45156</v>
      </c>
      <c r="W6" s="51">
        <v>43680</v>
      </c>
      <c r="X6" s="51">
        <v>44782</v>
      </c>
      <c r="Y6" s="51">
        <v>45624</v>
      </c>
      <c r="Z6" s="51">
        <v>45145</v>
      </c>
      <c r="AA6" s="51">
        <v>45507</v>
      </c>
      <c r="AB6" s="51">
        <v>45155</v>
      </c>
      <c r="AC6" s="51">
        <v>43727</v>
      </c>
      <c r="AD6" s="51">
        <v>44653</v>
      </c>
      <c r="AE6" s="51">
        <v>44424</v>
      </c>
      <c r="AF6" s="51">
        <v>43967</v>
      </c>
      <c r="AG6" s="51">
        <v>43936</v>
      </c>
      <c r="AH6" s="51">
        <v>43996</v>
      </c>
      <c r="AI6" s="51">
        <v>42191</v>
      </c>
      <c r="AJ6" s="51">
        <v>43844</v>
      </c>
      <c r="AK6" s="51">
        <v>44372</v>
      </c>
      <c r="AL6" s="51">
        <v>43953</v>
      </c>
      <c r="AM6" s="51">
        <v>44720</v>
      </c>
      <c r="AN6" s="51">
        <v>44184</v>
      </c>
      <c r="AO6" s="51">
        <v>43325</v>
      </c>
      <c r="AP6" s="51">
        <v>44390</v>
      </c>
      <c r="AQ6" s="51">
        <v>43730</v>
      </c>
    </row>
    <row r="7" spans="1:43" x14ac:dyDescent="0.25">
      <c r="A7" s="62"/>
      <c r="B7" s="62"/>
      <c r="C7" s="6" t="s">
        <v>44</v>
      </c>
      <c r="D7" s="51">
        <v>308312</v>
      </c>
      <c r="E7" s="51">
        <v>302062</v>
      </c>
      <c r="F7" s="51">
        <v>307638</v>
      </c>
      <c r="G7" s="51">
        <v>301869</v>
      </c>
      <c r="H7" s="51">
        <v>303899</v>
      </c>
      <c r="I7" s="51">
        <v>304662</v>
      </c>
      <c r="J7" s="51">
        <v>300525</v>
      </c>
      <c r="K7" s="51">
        <v>299981</v>
      </c>
      <c r="L7" s="51">
        <v>301191</v>
      </c>
      <c r="M7" s="51">
        <v>304034</v>
      </c>
      <c r="N7" s="51">
        <v>304586</v>
      </c>
      <c r="O7" s="51">
        <v>301348</v>
      </c>
      <c r="P7" s="51">
        <v>300011</v>
      </c>
      <c r="Q7" s="51">
        <v>296203</v>
      </c>
      <c r="R7" s="51">
        <v>297179</v>
      </c>
      <c r="S7" s="51">
        <v>296028</v>
      </c>
      <c r="T7" s="51">
        <v>295206</v>
      </c>
      <c r="U7" s="51">
        <v>293293</v>
      </c>
      <c r="V7" s="51">
        <v>294891</v>
      </c>
      <c r="W7" s="51">
        <v>290503</v>
      </c>
      <c r="X7" s="51">
        <v>292139</v>
      </c>
      <c r="Y7" s="51">
        <v>295892</v>
      </c>
      <c r="Z7" s="51">
        <v>294917</v>
      </c>
      <c r="AA7" s="51">
        <v>293309</v>
      </c>
      <c r="AB7" s="51">
        <v>293632</v>
      </c>
      <c r="AC7" s="51">
        <v>287413</v>
      </c>
      <c r="AD7" s="51">
        <v>289942</v>
      </c>
      <c r="AE7" s="51">
        <v>289076</v>
      </c>
      <c r="AF7" s="51">
        <v>287466</v>
      </c>
      <c r="AG7" s="51">
        <v>287277</v>
      </c>
      <c r="AH7" s="51">
        <v>287726</v>
      </c>
      <c r="AI7" s="51">
        <v>282222</v>
      </c>
      <c r="AJ7" s="51">
        <v>286769</v>
      </c>
      <c r="AK7" s="51">
        <v>288528</v>
      </c>
      <c r="AL7" s="51">
        <v>286368</v>
      </c>
      <c r="AM7" s="51">
        <v>286159</v>
      </c>
      <c r="AN7" s="51">
        <v>283439</v>
      </c>
      <c r="AO7" s="51">
        <v>278340</v>
      </c>
      <c r="AP7" s="51">
        <v>282440</v>
      </c>
      <c r="AQ7" s="51">
        <v>280758</v>
      </c>
    </row>
    <row r="8" spans="1:43" x14ac:dyDescent="0.25">
      <c r="A8" s="62"/>
      <c r="B8" s="62"/>
      <c r="C8" s="9" t="s">
        <v>53</v>
      </c>
      <c r="D8" s="52">
        <v>356864</v>
      </c>
      <c r="E8" s="52">
        <v>349011</v>
      </c>
      <c r="F8" s="52">
        <v>356394</v>
      </c>
      <c r="G8" s="52">
        <v>348771</v>
      </c>
      <c r="H8" s="52">
        <v>351250</v>
      </c>
      <c r="I8" s="52">
        <v>352477</v>
      </c>
      <c r="J8" s="52">
        <v>347047</v>
      </c>
      <c r="K8" s="52">
        <v>346039</v>
      </c>
      <c r="L8" s="52">
        <v>348441</v>
      </c>
      <c r="M8" s="52">
        <v>351825</v>
      </c>
      <c r="N8" s="52">
        <v>352734</v>
      </c>
      <c r="O8" s="52">
        <v>349133</v>
      </c>
      <c r="P8" s="52">
        <v>348810</v>
      </c>
      <c r="Q8" s="52">
        <v>344445</v>
      </c>
      <c r="R8" s="52">
        <v>345651</v>
      </c>
      <c r="S8" s="52">
        <v>344166</v>
      </c>
      <c r="T8" s="52">
        <v>343024</v>
      </c>
      <c r="U8" s="52">
        <v>340659</v>
      </c>
      <c r="V8" s="52">
        <v>342537</v>
      </c>
      <c r="W8" s="52">
        <v>336413</v>
      </c>
      <c r="X8" s="52">
        <v>339409</v>
      </c>
      <c r="Y8" s="52">
        <v>344078</v>
      </c>
      <c r="Z8" s="52">
        <v>342557</v>
      </c>
      <c r="AA8" s="52">
        <v>341295</v>
      </c>
      <c r="AB8" s="20">
        <v>341353</v>
      </c>
      <c r="AC8" s="20">
        <v>333605</v>
      </c>
      <c r="AD8" s="20">
        <v>337117</v>
      </c>
      <c r="AE8" s="20">
        <v>335985</v>
      </c>
      <c r="AF8" s="20">
        <v>333905</v>
      </c>
      <c r="AG8" s="20">
        <v>333683</v>
      </c>
      <c r="AH8" s="20">
        <v>334186</v>
      </c>
      <c r="AI8" s="20">
        <v>326567</v>
      </c>
      <c r="AJ8" s="20">
        <v>333099</v>
      </c>
      <c r="AK8" s="20">
        <v>335459</v>
      </c>
      <c r="AL8" s="20">
        <v>332832</v>
      </c>
      <c r="AM8" s="20">
        <v>333468</v>
      </c>
      <c r="AN8" s="20">
        <v>330129</v>
      </c>
      <c r="AO8" s="20">
        <v>324157</v>
      </c>
      <c r="AP8" s="20">
        <v>329387</v>
      </c>
      <c r="AQ8" s="20">
        <v>327026</v>
      </c>
    </row>
    <row r="9" spans="1:43" x14ac:dyDescent="0.25">
      <c r="A9" s="62"/>
      <c r="B9" s="62" t="s">
        <v>45</v>
      </c>
      <c r="C9" s="6" t="s">
        <v>42</v>
      </c>
      <c r="D9" s="51">
        <v>49674</v>
      </c>
      <c r="E9" s="51">
        <v>48151</v>
      </c>
      <c r="F9" s="51">
        <v>51082</v>
      </c>
      <c r="G9" s="51">
        <v>44870</v>
      </c>
      <c r="H9" s="51">
        <v>43213</v>
      </c>
      <c r="I9" s="51">
        <v>45873</v>
      </c>
      <c r="J9" s="51">
        <v>42239</v>
      </c>
      <c r="K9" s="51">
        <v>38611</v>
      </c>
      <c r="L9" s="51">
        <v>46076</v>
      </c>
      <c r="M9" s="51">
        <v>48814</v>
      </c>
      <c r="N9" s="51">
        <v>48925</v>
      </c>
      <c r="O9" s="51">
        <v>48541</v>
      </c>
      <c r="P9" s="51">
        <v>50048</v>
      </c>
      <c r="Q9" s="51">
        <v>49426</v>
      </c>
      <c r="R9" s="51">
        <v>47648</v>
      </c>
      <c r="S9" s="51">
        <v>47402</v>
      </c>
      <c r="T9" s="51">
        <v>43002</v>
      </c>
      <c r="U9" s="51">
        <v>44955</v>
      </c>
      <c r="V9" s="51">
        <v>44890</v>
      </c>
      <c r="W9" s="51">
        <v>38073</v>
      </c>
      <c r="X9" s="51">
        <v>45126</v>
      </c>
      <c r="Y9" s="51">
        <v>49597</v>
      </c>
      <c r="Z9" s="51">
        <v>44856</v>
      </c>
      <c r="AA9" s="51">
        <v>47695</v>
      </c>
      <c r="AB9" s="19">
        <v>51114</v>
      </c>
      <c r="AC9" s="19">
        <v>47349</v>
      </c>
      <c r="AD9" s="19">
        <v>46804</v>
      </c>
      <c r="AE9" s="19">
        <v>46019</v>
      </c>
      <c r="AF9" s="19">
        <v>42580</v>
      </c>
      <c r="AG9" s="19">
        <v>43028</v>
      </c>
      <c r="AH9" s="19">
        <v>44221</v>
      </c>
      <c r="AI9" s="19">
        <v>35970</v>
      </c>
      <c r="AJ9" s="19">
        <v>45067</v>
      </c>
      <c r="AK9" s="19">
        <v>49048</v>
      </c>
      <c r="AL9" s="19">
        <v>44006</v>
      </c>
      <c r="AM9" s="19">
        <v>48560</v>
      </c>
      <c r="AN9" s="19">
        <v>47178</v>
      </c>
      <c r="AO9" s="19">
        <v>46374</v>
      </c>
      <c r="AP9" s="19">
        <v>47122</v>
      </c>
      <c r="AQ9" s="19">
        <v>46221</v>
      </c>
    </row>
    <row r="10" spans="1:43" x14ac:dyDescent="0.25">
      <c r="A10" s="62"/>
      <c r="B10" s="62"/>
      <c r="C10" s="6" t="s">
        <v>43</v>
      </c>
      <c r="D10" s="51">
        <v>175221</v>
      </c>
      <c r="E10" s="51">
        <v>162504</v>
      </c>
      <c r="F10" s="51">
        <v>174227</v>
      </c>
      <c r="G10" s="51">
        <v>155525</v>
      </c>
      <c r="H10" s="51">
        <v>154874</v>
      </c>
      <c r="I10" s="51">
        <v>160924</v>
      </c>
      <c r="J10" s="51">
        <v>148071</v>
      </c>
      <c r="K10" s="51">
        <v>141237</v>
      </c>
      <c r="L10" s="51">
        <v>155281</v>
      </c>
      <c r="M10" s="51">
        <v>158469</v>
      </c>
      <c r="N10" s="51">
        <v>163532</v>
      </c>
      <c r="O10" s="51">
        <v>162206</v>
      </c>
      <c r="P10" s="51">
        <v>169652</v>
      </c>
      <c r="Q10" s="51">
        <v>166319</v>
      </c>
      <c r="R10" s="51">
        <v>165244</v>
      </c>
      <c r="S10" s="51">
        <v>159131</v>
      </c>
      <c r="T10" s="51">
        <v>154187</v>
      </c>
      <c r="U10" s="51">
        <v>153589</v>
      </c>
      <c r="V10" s="51">
        <v>152998</v>
      </c>
      <c r="W10" s="51">
        <v>136194</v>
      </c>
      <c r="X10" s="51">
        <v>154646</v>
      </c>
      <c r="Y10" s="51">
        <v>159294</v>
      </c>
      <c r="Z10" s="51">
        <v>156500</v>
      </c>
      <c r="AA10" s="51">
        <v>160154</v>
      </c>
      <c r="AB10" s="19">
        <v>169628</v>
      </c>
      <c r="AC10" s="19">
        <v>159975</v>
      </c>
      <c r="AD10" s="19">
        <v>162165</v>
      </c>
      <c r="AE10" s="19">
        <v>154961</v>
      </c>
      <c r="AF10" s="19">
        <v>149427</v>
      </c>
      <c r="AG10" s="19">
        <v>150708</v>
      </c>
      <c r="AH10" s="19">
        <v>149420</v>
      </c>
      <c r="AI10" s="19">
        <v>131550</v>
      </c>
      <c r="AJ10" s="19">
        <v>153322</v>
      </c>
      <c r="AK10" s="19">
        <v>154808</v>
      </c>
      <c r="AL10" s="19">
        <v>153223</v>
      </c>
      <c r="AM10" s="19">
        <v>159375</v>
      </c>
      <c r="AN10" s="19">
        <v>160057</v>
      </c>
      <c r="AO10" s="19">
        <v>153642</v>
      </c>
      <c r="AP10" s="19">
        <v>159919</v>
      </c>
      <c r="AQ10" s="19">
        <v>150005</v>
      </c>
    </row>
    <row r="11" spans="1:43" x14ac:dyDescent="0.25">
      <c r="A11" s="62"/>
      <c r="B11" s="62"/>
      <c r="C11" s="6" t="s">
        <v>44</v>
      </c>
      <c r="D11" s="51">
        <v>193195</v>
      </c>
      <c r="E11" s="51">
        <v>183836</v>
      </c>
      <c r="F11" s="51">
        <v>192520</v>
      </c>
      <c r="G11" s="51">
        <v>182273</v>
      </c>
      <c r="H11" s="51">
        <v>184796</v>
      </c>
      <c r="I11" s="51">
        <v>186145</v>
      </c>
      <c r="J11" s="51">
        <v>177407</v>
      </c>
      <c r="K11" s="51">
        <v>174607</v>
      </c>
      <c r="L11" s="51">
        <v>179866</v>
      </c>
      <c r="M11" s="51">
        <v>186467</v>
      </c>
      <c r="N11" s="51">
        <v>193459</v>
      </c>
      <c r="O11" s="51">
        <v>184035</v>
      </c>
      <c r="P11" s="51">
        <v>179449</v>
      </c>
      <c r="Q11" s="51">
        <v>175694</v>
      </c>
      <c r="R11" s="51">
        <v>176939</v>
      </c>
      <c r="S11" s="51">
        <v>174374</v>
      </c>
      <c r="T11" s="51">
        <v>172892</v>
      </c>
      <c r="U11" s="51">
        <v>170834</v>
      </c>
      <c r="V11" s="51">
        <v>170879</v>
      </c>
      <c r="W11" s="51">
        <v>162280</v>
      </c>
      <c r="X11" s="51">
        <v>169075</v>
      </c>
      <c r="Y11" s="51">
        <v>177415</v>
      </c>
      <c r="Z11" s="51">
        <v>181146</v>
      </c>
      <c r="AA11" s="51">
        <v>175291</v>
      </c>
      <c r="AB11" s="19">
        <v>175329</v>
      </c>
      <c r="AC11" s="19">
        <v>167589</v>
      </c>
      <c r="AD11" s="19">
        <v>172153</v>
      </c>
      <c r="AE11" s="19">
        <v>169326</v>
      </c>
      <c r="AF11" s="19">
        <v>166903</v>
      </c>
      <c r="AG11" s="19">
        <v>167380</v>
      </c>
      <c r="AH11" s="19">
        <v>166298</v>
      </c>
      <c r="AI11" s="19">
        <v>155536</v>
      </c>
      <c r="AJ11" s="19">
        <v>167129</v>
      </c>
      <c r="AK11" s="19">
        <v>172852</v>
      </c>
      <c r="AL11" s="19">
        <v>175260</v>
      </c>
      <c r="AM11" s="19">
        <v>171448</v>
      </c>
      <c r="AN11" s="19">
        <v>166483</v>
      </c>
      <c r="AO11" s="19">
        <v>161154</v>
      </c>
      <c r="AP11" s="19">
        <v>167243</v>
      </c>
      <c r="AQ11" s="19">
        <v>162942</v>
      </c>
    </row>
    <row r="12" spans="1:43" x14ac:dyDescent="0.25">
      <c r="A12" s="62"/>
      <c r="B12" s="62"/>
      <c r="C12" s="9" t="s">
        <v>53</v>
      </c>
      <c r="D12" s="52">
        <v>418090</v>
      </c>
      <c r="E12" s="52">
        <v>394491</v>
      </c>
      <c r="F12" s="52">
        <v>417829</v>
      </c>
      <c r="G12" s="52">
        <v>382668</v>
      </c>
      <c r="H12" s="52">
        <v>382883</v>
      </c>
      <c r="I12" s="52">
        <v>392942</v>
      </c>
      <c r="J12" s="52">
        <v>367717</v>
      </c>
      <c r="K12" s="52">
        <v>354455</v>
      </c>
      <c r="L12" s="52">
        <v>381223</v>
      </c>
      <c r="M12" s="52">
        <v>393750</v>
      </c>
      <c r="N12" s="52">
        <v>405916</v>
      </c>
      <c r="O12" s="52">
        <v>394782</v>
      </c>
      <c r="P12" s="52">
        <v>399149</v>
      </c>
      <c r="Q12" s="52">
        <v>391439</v>
      </c>
      <c r="R12" s="52">
        <v>389831</v>
      </c>
      <c r="S12" s="52">
        <v>380907</v>
      </c>
      <c r="T12" s="52">
        <v>370081</v>
      </c>
      <c r="U12" s="52">
        <v>369378</v>
      </c>
      <c r="V12" s="52">
        <v>368767</v>
      </c>
      <c r="W12" s="52">
        <v>336547</v>
      </c>
      <c r="X12" s="52">
        <v>368847</v>
      </c>
      <c r="Y12" s="52">
        <v>386306</v>
      </c>
      <c r="Z12" s="52">
        <v>382502</v>
      </c>
      <c r="AA12" s="52">
        <v>383140</v>
      </c>
      <c r="AB12" s="52">
        <v>396071</v>
      </c>
      <c r="AC12" s="52">
        <v>374913</v>
      </c>
      <c r="AD12" s="52">
        <v>381122</v>
      </c>
      <c r="AE12" s="52">
        <v>370306</v>
      </c>
      <c r="AF12" s="52">
        <v>358910</v>
      </c>
      <c r="AG12" s="52">
        <v>361116</v>
      </c>
      <c r="AH12" s="52">
        <v>359939</v>
      </c>
      <c r="AI12" s="52">
        <v>323056</v>
      </c>
      <c r="AJ12" s="52">
        <v>365518</v>
      </c>
      <c r="AK12" s="52">
        <v>376708</v>
      </c>
      <c r="AL12" s="52">
        <v>372489</v>
      </c>
      <c r="AM12" s="52">
        <v>379383</v>
      </c>
      <c r="AN12" s="52">
        <v>373718</v>
      </c>
      <c r="AO12" s="52">
        <v>361170</v>
      </c>
      <c r="AP12" s="52">
        <v>374284</v>
      </c>
      <c r="AQ12" s="52">
        <v>359168</v>
      </c>
    </row>
    <row r="13" spans="1:43" x14ac:dyDescent="0.25">
      <c r="A13" s="62"/>
      <c r="B13" s="62" t="s">
        <v>53</v>
      </c>
      <c r="C13" s="6" t="s">
        <v>42</v>
      </c>
      <c r="D13" s="51">
        <v>52172</v>
      </c>
      <c r="E13" s="51">
        <v>50576</v>
      </c>
      <c r="F13" s="51">
        <v>53654</v>
      </c>
      <c r="G13" s="51">
        <v>47298</v>
      </c>
      <c r="H13" s="51">
        <v>45623</v>
      </c>
      <c r="I13" s="51">
        <v>48379</v>
      </c>
      <c r="J13" s="51">
        <v>44592</v>
      </c>
      <c r="K13" s="51">
        <v>40806</v>
      </c>
      <c r="L13" s="51">
        <v>48539</v>
      </c>
      <c r="M13" s="51">
        <v>51339</v>
      </c>
      <c r="N13" s="51">
        <v>51500</v>
      </c>
      <c r="O13" s="51">
        <v>51105</v>
      </c>
      <c r="P13" s="51">
        <v>52640</v>
      </c>
      <c r="Q13" s="51">
        <v>51982</v>
      </c>
      <c r="R13" s="51">
        <v>50225</v>
      </c>
      <c r="S13" s="51">
        <v>49943</v>
      </c>
      <c r="T13" s="51">
        <v>45471</v>
      </c>
      <c r="U13" s="51">
        <v>47432</v>
      </c>
      <c r="V13" s="51">
        <v>47380</v>
      </c>
      <c r="W13" s="51">
        <v>40303</v>
      </c>
      <c r="X13" s="51">
        <v>47614</v>
      </c>
      <c r="Y13" s="51">
        <v>52159</v>
      </c>
      <c r="Z13" s="51">
        <v>47351</v>
      </c>
      <c r="AA13" s="51">
        <v>50174</v>
      </c>
      <c r="AB13" s="51">
        <v>53680</v>
      </c>
      <c r="AC13" s="51">
        <v>49814</v>
      </c>
      <c r="AD13" s="51">
        <v>49326</v>
      </c>
      <c r="AE13" s="51">
        <v>48504</v>
      </c>
      <c r="AF13" s="51">
        <v>45052</v>
      </c>
      <c r="AG13" s="51">
        <v>45498</v>
      </c>
      <c r="AH13" s="51">
        <v>46685</v>
      </c>
      <c r="AI13" s="51">
        <v>38124</v>
      </c>
      <c r="AJ13" s="51">
        <v>47553</v>
      </c>
      <c r="AK13" s="51">
        <v>51607</v>
      </c>
      <c r="AL13" s="51">
        <v>46517</v>
      </c>
      <c r="AM13" s="51">
        <v>51149</v>
      </c>
      <c r="AN13" s="51">
        <v>49684</v>
      </c>
      <c r="AO13" s="51">
        <v>48866</v>
      </c>
      <c r="AP13" s="51">
        <v>49679</v>
      </c>
      <c r="AQ13" s="51">
        <v>48759</v>
      </c>
    </row>
    <row r="14" spans="1:43" x14ac:dyDescent="0.25">
      <c r="A14" s="62"/>
      <c r="B14" s="62"/>
      <c r="C14" s="6" t="s">
        <v>43</v>
      </c>
      <c r="D14" s="51">
        <v>221275</v>
      </c>
      <c r="E14" s="51">
        <v>207028</v>
      </c>
      <c r="F14" s="51">
        <v>220411</v>
      </c>
      <c r="G14" s="51">
        <v>199999</v>
      </c>
      <c r="H14" s="51">
        <v>199815</v>
      </c>
      <c r="I14" s="51">
        <v>206233</v>
      </c>
      <c r="J14" s="51">
        <v>192240</v>
      </c>
      <c r="K14" s="51">
        <v>185100</v>
      </c>
      <c r="L14" s="51">
        <v>200068</v>
      </c>
      <c r="M14" s="51">
        <v>203735</v>
      </c>
      <c r="N14" s="51">
        <v>209105</v>
      </c>
      <c r="O14" s="51">
        <v>207427</v>
      </c>
      <c r="P14" s="51">
        <v>215859</v>
      </c>
      <c r="Q14" s="51">
        <v>212005</v>
      </c>
      <c r="R14" s="51">
        <v>211139</v>
      </c>
      <c r="S14" s="51">
        <v>204728</v>
      </c>
      <c r="T14" s="51">
        <v>199536</v>
      </c>
      <c r="U14" s="51">
        <v>198478</v>
      </c>
      <c r="V14" s="51">
        <v>198154</v>
      </c>
      <c r="W14" s="51">
        <v>179874</v>
      </c>
      <c r="X14" s="51">
        <v>199428</v>
      </c>
      <c r="Y14" s="51">
        <v>204918</v>
      </c>
      <c r="Z14" s="51">
        <v>201645</v>
      </c>
      <c r="AA14" s="51">
        <v>205661</v>
      </c>
      <c r="AB14" s="51">
        <v>214783</v>
      </c>
      <c r="AC14" s="51">
        <v>203702</v>
      </c>
      <c r="AD14" s="51">
        <v>206818</v>
      </c>
      <c r="AE14" s="51">
        <v>199385</v>
      </c>
      <c r="AF14" s="51">
        <v>193394</v>
      </c>
      <c r="AG14" s="51">
        <v>194644</v>
      </c>
      <c r="AH14" s="51">
        <v>193416</v>
      </c>
      <c r="AI14" s="51">
        <v>173741</v>
      </c>
      <c r="AJ14" s="51">
        <v>197166</v>
      </c>
      <c r="AK14" s="51">
        <v>199180</v>
      </c>
      <c r="AL14" s="51">
        <v>197176</v>
      </c>
      <c r="AM14" s="51">
        <v>204095</v>
      </c>
      <c r="AN14" s="51">
        <v>204241</v>
      </c>
      <c r="AO14" s="51">
        <v>196967</v>
      </c>
      <c r="AP14" s="51">
        <v>204309</v>
      </c>
      <c r="AQ14" s="51">
        <v>193735</v>
      </c>
    </row>
    <row r="15" spans="1:43" x14ac:dyDescent="0.25">
      <c r="A15" s="62"/>
      <c r="B15" s="62"/>
      <c r="C15" s="6" t="s">
        <v>44</v>
      </c>
      <c r="D15" s="51">
        <v>501507</v>
      </c>
      <c r="E15" s="51">
        <v>485898</v>
      </c>
      <c r="F15" s="51">
        <v>500158</v>
      </c>
      <c r="G15" s="51">
        <v>484142</v>
      </c>
      <c r="H15" s="51">
        <v>488695</v>
      </c>
      <c r="I15" s="51">
        <v>490807</v>
      </c>
      <c r="J15" s="51">
        <v>477932</v>
      </c>
      <c r="K15" s="51">
        <v>474588</v>
      </c>
      <c r="L15" s="51">
        <v>481057</v>
      </c>
      <c r="M15" s="51">
        <v>490501</v>
      </c>
      <c r="N15" s="51">
        <v>498045</v>
      </c>
      <c r="O15" s="51">
        <v>485383</v>
      </c>
      <c r="P15" s="51">
        <v>479460</v>
      </c>
      <c r="Q15" s="51">
        <v>471897</v>
      </c>
      <c r="R15" s="51">
        <v>474118</v>
      </c>
      <c r="S15" s="51">
        <v>470402</v>
      </c>
      <c r="T15" s="51">
        <v>468098</v>
      </c>
      <c r="U15" s="51">
        <v>464127</v>
      </c>
      <c r="V15" s="51">
        <v>465770</v>
      </c>
      <c r="W15" s="51">
        <v>452783</v>
      </c>
      <c r="X15" s="51">
        <v>461214</v>
      </c>
      <c r="Y15" s="51">
        <v>473307</v>
      </c>
      <c r="Z15" s="51">
        <v>476063</v>
      </c>
      <c r="AA15" s="51">
        <v>468600</v>
      </c>
      <c r="AB15" s="51">
        <v>468961</v>
      </c>
      <c r="AC15" s="51">
        <v>455002</v>
      </c>
      <c r="AD15" s="51">
        <v>462095</v>
      </c>
      <c r="AE15" s="51">
        <v>458402</v>
      </c>
      <c r="AF15" s="51">
        <v>454369</v>
      </c>
      <c r="AG15" s="51">
        <v>454657</v>
      </c>
      <c r="AH15" s="51">
        <v>454024</v>
      </c>
      <c r="AI15" s="51">
        <v>437758</v>
      </c>
      <c r="AJ15" s="51">
        <v>453898</v>
      </c>
      <c r="AK15" s="51">
        <v>461380</v>
      </c>
      <c r="AL15" s="51">
        <v>461628</v>
      </c>
      <c r="AM15" s="51">
        <v>457607</v>
      </c>
      <c r="AN15" s="51">
        <v>449922</v>
      </c>
      <c r="AO15" s="51">
        <v>439494</v>
      </c>
      <c r="AP15" s="51">
        <v>449683</v>
      </c>
      <c r="AQ15" s="51">
        <v>443700</v>
      </c>
    </row>
    <row r="16" spans="1:43" x14ac:dyDescent="0.25">
      <c r="A16" s="63"/>
      <c r="B16" s="63"/>
      <c r="C16" s="21" t="s">
        <v>53</v>
      </c>
      <c r="D16" s="53">
        <v>774954</v>
      </c>
      <c r="E16" s="53">
        <v>743502</v>
      </c>
      <c r="F16" s="53">
        <v>774223</v>
      </c>
      <c r="G16" s="53">
        <v>731439</v>
      </c>
      <c r="H16" s="53">
        <v>734133</v>
      </c>
      <c r="I16" s="53">
        <v>745419</v>
      </c>
      <c r="J16" s="53">
        <v>714764</v>
      </c>
      <c r="K16" s="53">
        <v>700494</v>
      </c>
      <c r="L16" s="53">
        <v>729664</v>
      </c>
      <c r="M16" s="53">
        <v>745575</v>
      </c>
      <c r="N16" s="53">
        <v>758650</v>
      </c>
      <c r="O16" s="53">
        <v>743915</v>
      </c>
      <c r="P16" s="53">
        <v>747959</v>
      </c>
      <c r="Q16" s="53">
        <v>735884</v>
      </c>
      <c r="R16" s="53">
        <v>735482</v>
      </c>
      <c r="S16" s="53">
        <v>725073</v>
      </c>
      <c r="T16" s="53">
        <v>713105</v>
      </c>
      <c r="U16" s="53">
        <v>710037</v>
      </c>
      <c r="V16" s="53">
        <v>711304</v>
      </c>
      <c r="W16" s="53">
        <v>672960</v>
      </c>
      <c r="X16" s="53">
        <v>708256</v>
      </c>
      <c r="Y16" s="53">
        <v>730384</v>
      </c>
      <c r="Z16" s="53">
        <v>725059</v>
      </c>
      <c r="AA16" s="53">
        <v>724435</v>
      </c>
      <c r="AB16" s="53">
        <v>737424</v>
      </c>
      <c r="AC16" s="53">
        <v>708518</v>
      </c>
      <c r="AD16" s="53">
        <v>718239</v>
      </c>
      <c r="AE16" s="53">
        <v>706291</v>
      </c>
      <c r="AF16" s="53">
        <v>692815</v>
      </c>
      <c r="AG16" s="53">
        <v>694799</v>
      </c>
      <c r="AH16" s="53">
        <v>694125</v>
      </c>
      <c r="AI16" s="53">
        <v>649623</v>
      </c>
      <c r="AJ16" s="53">
        <v>698617</v>
      </c>
      <c r="AK16" s="53">
        <v>712167</v>
      </c>
      <c r="AL16" s="53">
        <v>705321</v>
      </c>
      <c r="AM16" s="53">
        <v>712851</v>
      </c>
      <c r="AN16" s="53">
        <v>703847</v>
      </c>
      <c r="AO16" s="53">
        <v>685327</v>
      </c>
      <c r="AP16" s="53">
        <v>703671</v>
      </c>
      <c r="AQ16" s="53">
        <v>686194</v>
      </c>
    </row>
    <row r="17" spans="1:43" x14ac:dyDescent="0.25">
      <c r="A17" s="61" t="s">
        <v>50</v>
      </c>
      <c r="B17" s="61" t="s">
        <v>41</v>
      </c>
      <c r="C17" s="6" t="s">
        <v>42</v>
      </c>
      <c r="D17" s="51">
        <v>9104</v>
      </c>
      <c r="E17" s="51">
        <v>8923</v>
      </c>
      <c r="F17" s="51">
        <v>9211</v>
      </c>
      <c r="G17" s="51">
        <v>8834</v>
      </c>
      <c r="H17" s="51">
        <v>8824</v>
      </c>
      <c r="I17" s="51">
        <v>9073</v>
      </c>
      <c r="J17" s="51">
        <v>8402</v>
      </c>
      <c r="K17" s="51">
        <v>7671</v>
      </c>
      <c r="L17" s="51">
        <v>9145</v>
      </c>
      <c r="M17" s="51">
        <v>9313</v>
      </c>
      <c r="N17" s="51">
        <v>9307</v>
      </c>
      <c r="O17" s="51">
        <v>9233</v>
      </c>
      <c r="P17" s="51">
        <v>9410</v>
      </c>
      <c r="Q17" s="51">
        <v>9293</v>
      </c>
      <c r="R17" s="51">
        <v>9261</v>
      </c>
      <c r="S17" s="51">
        <v>9315</v>
      </c>
      <c r="T17" s="51">
        <v>9021</v>
      </c>
      <c r="U17" s="51">
        <v>9197</v>
      </c>
      <c r="V17" s="51">
        <v>9037</v>
      </c>
      <c r="W17" s="51">
        <v>7969</v>
      </c>
      <c r="X17" s="51">
        <v>9272</v>
      </c>
      <c r="Y17" s="51">
        <v>9535</v>
      </c>
      <c r="Z17" s="51">
        <v>9268</v>
      </c>
      <c r="AA17" s="51">
        <v>9377</v>
      </c>
      <c r="AB17" s="19">
        <v>9625</v>
      </c>
      <c r="AC17" s="19">
        <v>9338</v>
      </c>
      <c r="AD17" s="19">
        <v>9496</v>
      </c>
      <c r="AE17" s="19">
        <v>9416</v>
      </c>
      <c r="AF17" s="19">
        <v>9191</v>
      </c>
      <c r="AG17" s="19">
        <v>9141</v>
      </c>
      <c r="AH17" s="19">
        <v>8972</v>
      </c>
      <c r="AI17" s="19">
        <v>7886</v>
      </c>
      <c r="AJ17" s="19">
        <v>9319</v>
      </c>
      <c r="AK17" s="19">
        <v>9619</v>
      </c>
      <c r="AL17" s="19">
        <v>9298</v>
      </c>
      <c r="AM17" s="19">
        <v>9558</v>
      </c>
      <c r="AN17" s="19">
        <v>9523</v>
      </c>
      <c r="AO17" s="19">
        <v>9407</v>
      </c>
      <c r="AP17" s="19">
        <v>9689</v>
      </c>
      <c r="AQ17" s="19">
        <v>9490</v>
      </c>
    </row>
    <row r="18" spans="1:43" x14ac:dyDescent="0.25">
      <c r="A18" s="62"/>
      <c r="B18" s="62"/>
      <c r="C18" s="6" t="s">
        <v>43</v>
      </c>
      <c r="D18" s="51">
        <v>116160</v>
      </c>
      <c r="E18" s="51">
        <v>113561</v>
      </c>
      <c r="F18" s="51">
        <v>117709</v>
      </c>
      <c r="G18" s="51">
        <v>114264</v>
      </c>
      <c r="H18" s="51">
        <v>115439</v>
      </c>
      <c r="I18" s="51">
        <v>116960</v>
      </c>
      <c r="J18" s="51">
        <v>114269</v>
      </c>
      <c r="K18" s="51">
        <v>110929</v>
      </c>
      <c r="L18" s="51">
        <v>115350</v>
      </c>
      <c r="M18" s="51">
        <v>117449</v>
      </c>
      <c r="N18" s="51">
        <v>117406</v>
      </c>
      <c r="O18" s="51">
        <v>116726</v>
      </c>
      <c r="P18" s="51">
        <v>119189</v>
      </c>
      <c r="Q18" s="51">
        <v>118002</v>
      </c>
      <c r="R18" s="51">
        <v>118917</v>
      </c>
      <c r="S18" s="51">
        <v>118331</v>
      </c>
      <c r="T18" s="51">
        <v>117548</v>
      </c>
      <c r="U18" s="51">
        <v>117588</v>
      </c>
      <c r="V18" s="51">
        <v>118252</v>
      </c>
      <c r="W18" s="51">
        <v>112976</v>
      </c>
      <c r="X18" s="51">
        <v>117603</v>
      </c>
      <c r="Y18" s="51">
        <v>120494</v>
      </c>
      <c r="Z18" s="51">
        <v>119253</v>
      </c>
      <c r="AA18" s="51">
        <v>119557</v>
      </c>
      <c r="AB18" s="19">
        <v>119845</v>
      </c>
      <c r="AC18" s="19">
        <v>117283</v>
      </c>
      <c r="AD18" s="19">
        <v>119624</v>
      </c>
      <c r="AE18" s="19">
        <v>119088</v>
      </c>
      <c r="AF18" s="19">
        <v>118205</v>
      </c>
      <c r="AG18" s="19">
        <v>118584</v>
      </c>
      <c r="AH18" s="19">
        <v>118733</v>
      </c>
      <c r="AI18" s="19">
        <v>112694</v>
      </c>
      <c r="AJ18" s="19">
        <v>119344</v>
      </c>
      <c r="AK18" s="19">
        <v>121072</v>
      </c>
      <c r="AL18" s="19">
        <v>119358</v>
      </c>
      <c r="AM18" s="19">
        <v>121223</v>
      </c>
      <c r="AN18" s="19">
        <v>120841</v>
      </c>
      <c r="AO18" s="19">
        <v>118950</v>
      </c>
      <c r="AP18" s="19">
        <v>122331</v>
      </c>
      <c r="AQ18" s="19">
        <v>121242</v>
      </c>
    </row>
    <row r="19" spans="1:43" x14ac:dyDescent="0.25">
      <c r="A19" s="62"/>
      <c r="B19" s="62"/>
      <c r="C19" s="6" t="s">
        <v>44</v>
      </c>
      <c r="D19" s="51">
        <v>172366</v>
      </c>
      <c r="E19" s="51">
        <v>169478</v>
      </c>
      <c r="F19" s="51">
        <v>174307</v>
      </c>
      <c r="G19" s="51">
        <v>171215</v>
      </c>
      <c r="H19" s="51">
        <v>173742</v>
      </c>
      <c r="I19" s="51">
        <v>174908</v>
      </c>
      <c r="J19" s="51">
        <v>171997</v>
      </c>
      <c r="K19" s="51">
        <v>170347</v>
      </c>
      <c r="L19" s="51">
        <v>173966</v>
      </c>
      <c r="M19" s="51">
        <v>177768</v>
      </c>
      <c r="N19" s="51">
        <v>178883</v>
      </c>
      <c r="O19" s="51">
        <v>178130</v>
      </c>
      <c r="P19" s="51">
        <v>177700</v>
      </c>
      <c r="Q19" s="51">
        <v>176389</v>
      </c>
      <c r="R19" s="51">
        <v>178294</v>
      </c>
      <c r="S19" s="51">
        <v>178974</v>
      </c>
      <c r="T19" s="51">
        <v>179436</v>
      </c>
      <c r="U19" s="51">
        <v>178532</v>
      </c>
      <c r="V19" s="51">
        <v>180040</v>
      </c>
      <c r="W19" s="51">
        <v>176238</v>
      </c>
      <c r="X19" s="51">
        <v>180231</v>
      </c>
      <c r="Y19" s="51">
        <v>185067</v>
      </c>
      <c r="Z19" s="51">
        <v>185384</v>
      </c>
      <c r="AA19" s="51">
        <v>186082</v>
      </c>
      <c r="AB19" s="19">
        <v>188834</v>
      </c>
      <c r="AC19" s="19">
        <v>186102</v>
      </c>
      <c r="AD19" s="19">
        <v>188656</v>
      </c>
      <c r="AE19" s="19">
        <v>189243</v>
      </c>
      <c r="AF19" s="19">
        <v>189304</v>
      </c>
      <c r="AG19" s="19">
        <v>189880</v>
      </c>
      <c r="AH19" s="19">
        <v>190291</v>
      </c>
      <c r="AI19" s="19">
        <v>185084</v>
      </c>
      <c r="AJ19" s="19">
        <v>191639</v>
      </c>
      <c r="AK19" s="19">
        <v>195171</v>
      </c>
      <c r="AL19" s="19">
        <v>194132</v>
      </c>
      <c r="AM19" s="19">
        <v>195949</v>
      </c>
      <c r="AN19" s="19">
        <v>195405</v>
      </c>
      <c r="AO19" s="19">
        <v>193248</v>
      </c>
      <c r="AP19" s="19">
        <v>197582</v>
      </c>
      <c r="AQ19" s="19">
        <v>197520</v>
      </c>
    </row>
    <row r="20" spans="1:43" x14ac:dyDescent="0.25">
      <c r="A20" s="62"/>
      <c r="B20" s="62"/>
      <c r="C20" s="9" t="s">
        <v>53</v>
      </c>
      <c r="D20" s="52">
        <v>297630</v>
      </c>
      <c r="E20" s="52">
        <v>291962</v>
      </c>
      <c r="F20" s="52">
        <v>301227</v>
      </c>
      <c r="G20" s="52">
        <v>294313</v>
      </c>
      <c r="H20" s="52">
        <v>298005</v>
      </c>
      <c r="I20" s="52">
        <v>300941</v>
      </c>
      <c r="J20" s="52">
        <v>294668</v>
      </c>
      <c r="K20" s="52">
        <v>288947</v>
      </c>
      <c r="L20" s="52">
        <v>298461</v>
      </c>
      <c r="M20" s="52">
        <v>304530</v>
      </c>
      <c r="N20" s="52">
        <v>305596</v>
      </c>
      <c r="O20" s="52">
        <v>304089</v>
      </c>
      <c r="P20" s="52">
        <v>306299</v>
      </c>
      <c r="Q20" s="52">
        <v>303684</v>
      </c>
      <c r="R20" s="52">
        <v>306472</v>
      </c>
      <c r="S20" s="52">
        <v>306620</v>
      </c>
      <c r="T20" s="52">
        <v>306005</v>
      </c>
      <c r="U20" s="52">
        <v>305317</v>
      </c>
      <c r="V20" s="52">
        <v>307329</v>
      </c>
      <c r="W20" s="52">
        <v>297183</v>
      </c>
      <c r="X20" s="52">
        <v>307106</v>
      </c>
      <c r="Y20" s="52">
        <v>315096</v>
      </c>
      <c r="Z20" s="52">
        <v>313905</v>
      </c>
      <c r="AA20" s="52">
        <v>315016</v>
      </c>
      <c r="AB20" s="52">
        <v>318304</v>
      </c>
      <c r="AC20" s="52">
        <v>312723</v>
      </c>
      <c r="AD20" s="52">
        <v>317776</v>
      </c>
      <c r="AE20" s="52">
        <v>317747</v>
      </c>
      <c r="AF20" s="52">
        <v>316700</v>
      </c>
      <c r="AG20" s="52">
        <v>317605</v>
      </c>
      <c r="AH20" s="52">
        <v>317996</v>
      </c>
      <c r="AI20" s="52">
        <v>305664</v>
      </c>
      <c r="AJ20" s="52">
        <v>320302</v>
      </c>
      <c r="AK20" s="52">
        <v>325862</v>
      </c>
      <c r="AL20" s="52">
        <v>322788</v>
      </c>
      <c r="AM20" s="52">
        <v>326730</v>
      </c>
      <c r="AN20" s="52">
        <v>325769</v>
      </c>
      <c r="AO20" s="52">
        <v>321605</v>
      </c>
      <c r="AP20" s="52">
        <v>329602</v>
      </c>
      <c r="AQ20" s="52">
        <v>328252</v>
      </c>
    </row>
    <row r="21" spans="1:43" x14ac:dyDescent="0.25">
      <c r="A21" s="62"/>
      <c r="B21" s="62" t="s">
        <v>45</v>
      </c>
      <c r="C21" s="6" t="s">
        <v>42</v>
      </c>
      <c r="D21" s="51">
        <v>170780</v>
      </c>
      <c r="E21" s="51">
        <v>163098</v>
      </c>
      <c r="F21" s="51">
        <v>174405</v>
      </c>
      <c r="G21" s="51">
        <v>152390</v>
      </c>
      <c r="H21" s="51">
        <v>148979</v>
      </c>
      <c r="I21" s="51">
        <v>160018</v>
      </c>
      <c r="J21" s="51">
        <v>141100</v>
      </c>
      <c r="K21" s="51">
        <v>125851</v>
      </c>
      <c r="L21" s="51">
        <v>160374</v>
      </c>
      <c r="M21" s="51">
        <v>167872</v>
      </c>
      <c r="N21" s="51">
        <v>169191</v>
      </c>
      <c r="O21" s="51">
        <v>167934</v>
      </c>
      <c r="P21" s="51">
        <v>173320</v>
      </c>
      <c r="Q21" s="51">
        <v>170019</v>
      </c>
      <c r="R21" s="51">
        <v>164558</v>
      </c>
      <c r="S21" s="51">
        <v>160597</v>
      </c>
      <c r="T21" s="51">
        <v>149814</v>
      </c>
      <c r="U21" s="51">
        <v>157451</v>
      </c>
      <c r="V21" s="51">
        <v>151962</v>
      </c>
      <c r="W21" s="51">
        <v>126358</v>
      </c>
      <c r="X21" s="51">
        <v>159769</v>
      </c>
      <c r="Y21" s="51">
        <v>171370</v>
      </c>
      <c r="Z21" s="51">
        <v>160971</v>
      </c>
      <c r="AA21" s="51">
        <v>169670</v>
      </c>
      <c r="AB21" s="19">
        <v>181369</v>
      </c>
      <c r="AC21" s="19">
        <v>166745</v>
      </c>
      <c r="AD21" s="19">
        <v>166131</v>
      </c>
      <c r="AE21" s="19">
        <v>159942</v>
      </c>
      <c r="AF21" s="19">
        <v>152501</v>
      </c>
      <c r="AG21" s="19">
        <v>153945</v>
      </c>
      <c r="AH21" s="19">
        <v>150639</v>
      </c>
      <c r="AI21" s="19">
        <v>122145</v>
      </c>
      <c r="AJ21" s="19">
        <v>160172</v>
      </c>
      <c r="AK21" s="19">
        <v>171081</v>
      </c>
      <c r="AL21" s="19">
        <v>157005</v>
      </c>
      <c r="AM21" s="19">
        <v>173658</v>
      </c>
      <c r="AN21" s="19">
        <v>166389</v>
      </c>
      <c r="AO21" s="19">
        <v>159805</v>
      </c>
      <c r="AP21" s="19">
        <v>166803</v>
      </c>
      <c r="AQ21" s="19">
        <v>159460</v>
      </c>
    </row>
    <row r="22" spans="1:43" x14ac:dyDescent="0.25">
      <c r="A22" s="62"/>
      <c r="B22" s="62"/>
      <c r="C22" s="6" t="s">
        <v>43</v>
      </c>
      <c r="D22" s="51">
        <v>441125</v>
      </c>
      <c r="E22" s="51">
        <v>417286</v>
      </c>
      <c r="F22" s="51">
        <v>444012</v>
      </c>
      <c r="G22" s="51">
        <v>405935</v>
      </c>
      <c r="H22" s="51">
        <v>405389</v>
      </c>
      <c r="I22" s="51">
        <v>425908</v>
      </c>
      <c r="J22" s="51">
        <v>396566</v>
      </c>
      <c r="K22" s="51">
        <v>372528</v>
      </c>
      <c r="L22" s="51">
        <v>416706</v>
      </c>
      <c r="M22" s="51">
        <v>425786</v>
      </c>
      <c r="N22" s="51">
        <v>425235</v>
      </c>
      <c r="O22" s="51">
        <v>418572</v>
      </c>
      <c r="P22" s="51">
        <v>437207</v>
      </c>
      <c r="Q22" s="51">
        <v>429756</v>
      </c>
      <c r="R22" s="51">
        <v>426384</v>
      </c>
      <c r="S22" s="51">
        <v>418499</v>
      </c>
      <c r="T22" s="51">
        <v>405503</v>
      </c>
      <c r="U22" s="51">
        <v>415334</v>
      </c>
      <c r="V22" s="51">
        <v>417508</v>
      </c>
      <c r="W22" s="51">
        <v>368554</v>
      </c>
      <c r="X22" s="51">
        <v>415892</v>
      </c>
      <c r="Y22" s="51">
        <v>432475</v>
      </c>
      <c r="Z22" s="51">
        <v>419753</v>
      </c>
      <c r="AA22" s="51">
        <v>422450</v>
      </c>
      <c r="AB22" s="19">
        <v>451453</v>
      </c>
      <c r="AC22" s="19">
        <v>429257</v>
      </c>
      <c r="AD22" s="19">
        <v>437712</v>
      </c>
      <c r="AE22" s="19">
        <v>422782</v>
      </c>
      <c r="AF22" s="19">
        <v>414311</v>
      </c>
      <c r="AG22" s="19">
        <v>417577</v>
      </c>
      <c r="AH22" s="19">
        <v>417405</v>
      </c>
      <c r="AI22" s="19">
        <v>366780</v>
      </c>
      <c r="AJ22" s="19">
        <v>425573</v>
      </c>
      <c r="AK22" s="19">
        <v>432563</v>
      </c>
      <c r="AL22" s="19">
        <v>413799</v>
      </c>
      <c r="AM22" s="19">
        <v>425620</v>
      </c>
      <c r="AN22" s="19">
        <v>427412</v>
      </c>
      <c r="AO22" s="19">
        <v>414234</v>
      </c>
      <c r="AP22" s="19">
        <v>435603</v>
      </c>
      <c r="AQ22" s="19">
        <v>418546</v>
      </c>
    </row>
    <row r="23" spans="1:43" x14ac:dyDescent="0.25">
      <c r="A23" s="62"/>
      <c r="B23" s="62"/>
      <c r="C23" s="6" t="s">
        <v>44</v>
      </c>
      <c r="D23" s="51">
        <v>129455</v>
      </c>
      <c r="E23" s="51">
        <v>123171</v>
      </c>
      <c r="F23" s="51">
        <v>130067</v>
      </c>
      <c r="G23" s="51">
        <v>122739</v>
      </c>
      <c r="H23" s="51">
        <v>125915</v>
      </c>
      <c r="I23" s="51">
        <v>127758</v>
      </c>
      <c r="J23" s="51">
        <v>120920</v>
      </c>
      <c r="K23" s="51">
        <v>116690</v>
      </c>
      <c r="L23" s="51">
        <v>124089</v>
      </c>
      <c r="M23" s="51">
        <v>132603</v>
      </c>
      <c r="N23" s="51">
        <v>136360</v>
      </c>
      <c r="O23" s="51">
        <v>130529</v>
      </c>
      <c r="P23" s="51">
        <v>127927</v>
      </c>
      <c r="Q23" s="51">
        <v>125555</v>
      </c>
      <c r="R23" s="51">
        <v>127513</v>
      </c>
      <c r="S23" s="51">
        <v>126072</v>
      </c>
      <c r="T23" s="51">
        <v>125519</v>
      </c>
      <c r="U23" s="51">
        <v>124950</v>
      </c>
      <c r="V23" s="51">
        <v>124822</v>
      </c>
      <c r="W23" s="51">
        <v>116509</v>
      </c>
      <c r="X23" s="51">
        <v>125343</v>
      </c>
      <c r="Y23" s="51">
        <v>135171</v>
      </c>
      <c r="Z23" s="51">
        <v>139368</v>
      </c>
      <c r="AA23" s="51">
        <v>135572</v>
      </c>
      <c r="AB23" s="19">
        <v>139058</v>
      </c>
      <c r="AC23" s="19">
        <v>133580</v>
      </c>
      <c r="AD23" s="19">
        <v>137876</v>
      </c>
      <c r="AE23" s="19">
        <v>136367</v>
      </c>
      <c r="AF23" s="19">
        <v>135227</v>
      </c>
      <c r="AG23" s="19">
        <v>136045</v>
      </c>
      <c r="AH23" s="19">
        <v>134460</v>
      </c>
      <c r="AI23" s="19">
        <v>124192</v>
      </c>
      <c r="AJ23" s="19">
        <v>137489</v>
      </c>
      <c r="AK23" s="19">
        <v>145183</v>
      </c>
      <c r="AL23" s="19">
        <v>145661</v>
      </c>
      <c r="AM23" s="19">
        <v>143279</v>
      </c>
      <c r="AN23" s="19">
        <v>140668</v>
      </c>
      <c r="AO23" s="19">
        <v>136956</v>
      </c>
      <c r="AP23" s="19">
        <v>143651</v>
      </c>
      <c r="AQ23" s="19">
        <v>140970</v>
      </c>
    </row>
    <row r="24" spans="1:43" x14ac:dyDescent="0.25">
      <c r="A24" s="62"/>
      <c r="B24" s="62"/>
      <c r="C24" s="9" t="s">
        <v>53</v>
      </c>
      <c r="D24" s="52">
        <v>741360</v>
      </c>
      <c r="E24" s="52">
        <v>703555</v>
      </c>
      <c r="F24" s="52">
        <v>748484</v>
      </c>
      <c r="G24" s="52">
        <v>681064</v>
      </c>
      <c r="H24" s="52">
        <v>680283</v>
      </c>
      <c r="I24" s="52">
        <v>713684</v>
      </c>
      <c r="J24" s="52">
        <v>658586</v>
      </c>
      <c r="K24" s="52">
        <v>615069</v>
      </c>
      <c r="L24" s="52">
        <v>701169</v>
      </c>
      <c r="M24" s="52">
        <v>726261</v>
      </c>
      <c r="N24" s="52">
        <v>730786</v>
      </c>
      <c r="O24" s="52">
        <v>717035</v>
      </c>
      <c r="P24" s="52">
        <v>738454</v>
      </c>
      <c r="Q24" s="52">
        <v>725330</v>
      </c>
      <c r="R24" s="52">
        <v>718455</v>
      </c>
      <c r="S24" s="52">
        <v>705168</v>
      </c>
      <c r="T24" s="52">
        <v>680836</v>
      </c>
      <c r="U24" s="52">
        <v>697735</v>
      </c>
      <c r="V24" s="52">
        <v>694292</v>
      </c>
      <c r="W24" s="52">
        <v>611421</v>
      </c>
      <c r="X24" s="52">
        <v>701004</v>
      </c>
      <c r="Y24" s="52">
        <v>739016</v>
      </c>
      <c r="Z24" s="52">
        <v>720092</v>
      </c>
      <c r="AA24" s="52">
        <v>727692</v>
      </c>
      <c r="AB24" s="52">
        <v>771880</v>
      </c>
      <c r="AC24" s="52">
        <v>729582</v>
      </c>
      <c r="AD24" s="52">
        <v>741719</v>
      </c>
      <c r="AE24" s="52">
        <v>719091</v>
      </c>
      <c r="AF24" s="52">
        <v>702039</v>
      </c>
      <c r="AG24" s="52">
        <v>707567</v>
      </c>
      <c r="AH24" s="52">
        <v>702504</v>
      </c>
      <c r="AI24" s="52">
        <v>613117</v>
      </c>
      <c r="AJ24" s="52">
        <v>723234</v>
      </c>
      <c r="AK24" s="52">
        <v>748827</v>
      </c>
      <c r="AL24" s="52">
        <v>716465</v>
      </c>
      <c r="AM24" s="52">
        <v>742557</v>
      </c>
      <c r="AN24" s="52">
        <v>734469</v>
      </c>
      <c r="AO24" s="52">
        <v>710995</v>
      </c>
      <c r="AP24" s="52">
        <v>746057</v>
      </c>
      <c r="AQ24" s="52">
        <v>718976</v>
      </c>
    </row>
    <row r="25" spans="1:43" x14ac:dyDescent="0.25">
      <c r="A25" s="62"/>
      <c r="B25" s="62" t="s">
        <v>53</v>
      </c>
      <c r="C25" s="6" t="s">
        <v>42</v>
      </c>
      <c r="D25" s="51">
        <v>179884</v>
      </c>
      <c r="E25" s="51">
        <v>172021</v>
      </c>
      <c r="F25" s="51">
        <v>183616</v>
      </c>
      <c r="G25" s="51">
        <v>161224</v>
      </c>
      <c r="H25" s="51">
        <v>157803</v>
      </c>
      <c r="I25" s="51">
        <v>169091</v>
      </c>
      <c r="J25" s="51">
        <v>149502</v>
      </c>
      <c r="K25" s="51">
        <v>133522</v>
      </c>
      <c r="L25" s="51">
        <v>169519</v>
      </c>
      <c r="M25" s="51">
        <v>177185</v>
      </c>
      <c r="N25" s="51">
        <v>178498</v>
      </c>
      <c r="O25" s="51">
        <v>177167</v>
      </c>
      <c r="P25" s="51">
        <v>182730</v>
      </c>
      <c r="Q25" s="51">
        <v>179312</v>
      </c>
      <c r="R25" s="51">
        <v>173819</v>
      </c>
      <c r="S25" s="51">
        <v>169912</v>
      </c>
      <c r="T25" s="51">
        <v>158835</v>
      </c>
      <c r="U25" s="51">
        <v>166648</v>
      </c>
      <c r="V25" s="51">
        <v>160999</v>
      </c>
      <c r="W25" s="51">
        <v>134327</v>
      </c>
      <c r="X25" s="51">
        <v>169041</v>
      </c>
      <c r="Y25" s="51">
        <v>180905</v>
      </c>
      <c r="Z25" s="51">
        <v>170239</v>
      </c>
      <c r="AA25" s="51">
        <v>179047</v>
      </c>
      <c r="AB25" s="19">
        <v>190994</v>
      </c>
      <c r="AC25" s="19">
        <v>176083</v>
      </c>
      <c r="AD25" s="19">
        <v>175627</v>
      </c>
      <c r="AE25" s="19">
        <v>169358</v>
      </c>
      <c r="AF25" s="19">
        <v>161692</v>
      </c>
      <c r="AG25" s="19">
        <v>163086</v>
      </c>
      <c r="AH25" s="19">
        <v>159611</v>
      </c>
      <c r="AI25" s="19">
        <v>130031</v>
      </c>
      <c r="AJ25" s="19">
        <v>169491</v>
      </c>
      <c r="AK25" s="19">
        <v>180700</v>
      </c>
      <c r="AL25" s="19">
        <v>166303</v>
      </c>
      <c r="AM25" s="19">
        <v>183216</v>
      </c>
      <c r="AN25" s="19">
        <v>175912</v>
      </c>
      <c r="AO25" s="19">
        <v>169212</v>
      </c>
      <c r="AP25" s="19">
        <v>176492</v>
      </c>
      <c r="AQ25" s="19">
        <v>168950</v>
      </c>
    </row>
    <row r="26" spans="1:43" x14ac:dyDescent="0.25">
      <c r="A26" s="62"/>
      <c r="B26" s="62"/>
      <c r="C26" s="6" t="s">
        <v>43</v>
      </c>
      <c r="D26" s="51">
        <v>557285</v>
      </c>
      <c r="E26" s="51">
        <v>530847</v>
      </c>
      <c r="F26" s="51">
        <v>561721</v>
      </c>
      <c r="G26" s="51">
        <v>520199</v>
      </c>
      <c r="H26" s="51">
        <v>520828</v>
      </c>
      <c r="I26" s="51">
        <v>542868</v>
      </c>
      <c r="J26" s="51">
        <v>510835</v>
      </c>
      <c r="K26" s="51">
        <v>483457</v>
      </c>
      <c r="L26" s="51">
        <v>532056</v>
      </c>
      <c r="M26" s="51">
        <v>543235</v>
      </c>
      <c r="N26" s="51">
        <v>542641</v>
      </c>
      <c r="O26" s="51">
        <v>535298</v>
      </c>
      <c r="P26" s="51">
        <v>556396</v>
      </c>
      <c r="Q26" s="51">
        <v>547758</v>
      </c>
      <c r="R26" s="51">
        <v>545301</v>
      </c>
      <c r="S26" s="51">
        <v>536830</v>
      </c>
      <c r="T26" s="51">
        <v>523051</v>
      </c>
      <c r="U26" s="51">
        <v>532922</v>
      </c>
      <c r="V26" s="51">
        <v>535760</v>
      </c>
      <c r="W26" s="51">
        <v>481530</v>
      </c>
      <c r="X26" s="51">
        <v>533495</v>
      </c>
      <c r="Y26" s="51">
        <v>552969</v>
      </c>
      <c r="Z26" s="51">
        <v>539006</v>
      </c>
      <c r="AA26" s="51">
        <v>542007</v>
      </c>
      <c r="AB26" s="19">
        <v>571298</v>
      </c>
      <c r="AC26" s="19">
        <v>546540</v>
      </c>
      <c r="AD26" s="19">
        <v>557336</v>
      </c>
      <c r="AE26" s="19">
        <v>541870</v>
      </c>
      <c r="AF26" s="19">
        <v>532516</v>
      </c>
      <c r="AG26" s="19">
        <v>536161</v>
      </c>
      <c r="AH26" s="19">
        <v>536138</v>
      </c>
      <c r="AI26" s="19">
        <v>479474</v>
      </c>
      <c r="AJ26" s="19">
        <v>544917</v>
      </c>
      <c r="AK26" s="19">
        <v>553635</v>
      </c>
      <c r="AL26" s="19">
        <v>533157</v>
      </c>
      <c r="AM26" s="19">
        <v>546843</v>
      </c>
      <c r="AN26" s="19">
        <v>548253</v>
      </c>
      <c r="AO26" s="19">
        <v>533184</v>
      </c>
      <c r="AP26" s="19">
        <v>557934</v>
      </c>
      <c r="AQ26" s="19">
        <v>539788</v>
      </c>
    </row>
    <row r="27" spans="1:43" x14ac:dyDescent="0.25">
      <c r="A27" s="62"/>
      <c r="B27" s="62"/>
      <c r="C27" s="6" t="s">
        <v>44</v>
      </c>
      <c r="D27" s="51">
        <v>301821</v>
      </c>
      <c r="E27" s="51">
        <v>292649</v>
      </c>
      <c r="F27" s="51">
        <v>304374</v>
      </c>
      <c r="G27" s="51">
        <v>293954</v>
      </c>
      <c r="H27" s="51">
        <v>299657</v>
      </c>
      <c r="I27" s="51">
        <v>302666</v>
      </c>
      <c r="J27" s="51">
        <v>292917</v>
      </c>
      <c r="K27" s="51">
        <v>287037</v>
      </c>
      <c r="L27" s="51">
        <v>298055</v>
      </c>
      <c r="M27" s="51">
        <v>310371</v>
      </c>
      <c r="N27" s="51">
        <v>315243</v>
      </c>
      <c r="O27" s="51">
        <v>308659</v>
      </c>
      <c r="P27" s="51">
        <v>305627</v>
      </c>
      <c r="Q27" s="51">
        <v>301944</v>
      </c>
      <c r="R27" s="51">
        <v>305807</v>
      </c>
      <c r="S27" s="51">
        <v>305046</v>
      </c>
      <c r="T27" s="51">
        <v>304955</v>
      </c>
      <c r="U27" s="51">
        <v>303482</v>
      </c>
      <c r="V27" s="51">
        <v>304862</v>
      </c>
      <c r="W27" s="51">
        <v>292747</v>
      </c>
      <c r="X27" s="51">
        <v>305574</v>
      </c>
      <c r="Y27" s="51">
        <v>320238</v>
      </c>
      <c r="Z27" s="51">
        <v>324752</v>
      </c>
      <c r="AA27" s="51">
        <v>321654</v>
      </c>
      <c r="AB27" s="19">
        <v>327892</v>
      </c>
      <c r="AC27" s="19">
        <v>319682</v>
      </c>
      <c r="AD27" s="19">
        <v>326532</v>
      </c>
      <c r="AE27" s="19">
        <v>325610</v>
      </c>
      <c r="AF27" s="19">
        <v>324531</v>
      </c>
      <c r="AG27" s="19">
        <v>325925</v>
      </c>
      <c r="AH27" s="19">
        <v>324751</v>
      </c>
      <c r="AI27" s="19">
        <v>309276</v>
      </c>
      <c r="AJ27" s="19">
        <v>329128</v>
      </c>
      <c r="AK27" s="19">
        <v>340354</v>
      </c>
      <c r="AL27" s="19">
        <v>339793</v>
      </c>
      <c r="AM27" s="19">
        <v>339228</v>
      </c>
      <c r="AN27" s="19">
        <v>336073</v>
      </c>
      <c r="AO27" s="19">
        <v>330204</v>
      </c>
      <c r="AP27" s="19">
        <v>341233</v>
      </c>
      <c r="AQ27" s="19">
        <v>338490</v>
      </c>
    </row>
    <row r="28" spans="1:43" x14ac:dyDescent="0.25">
      <c r="A28" s="63"/>
      <c r="B28" s="63"/>
      <c r="C28" s="21" t="s">
        <v>53</v>
      </c>
      <c r="D28" s="53">
        <v>1038990</v>
      </c>
      <c r="E28" s="53">
        <v>995517</v>
      </c>
      <c r="F28" s="53">
        <v>1049711</v>
      </c>
      <c r="G28" s="53">
        <v>975377</v>
      </c>
      <c r="H28" s="53">
        <v>978288</v>
      </c>
      <c r="I28" s="53">
        <v>1014625</v>
      </c>
      <c r="J28" s="53">
        <v>953254</v>
      </c>
      <c r="K28" s="53">
        <v>904016</v>
      </c>
      <c r="L28" s="53">
        <v>999630</v>
      </c>
      <c r="M28" s="53">
        <v>1030791</v>
      </c>
      <c r="N28" s="53">
        <v>1036382</v>
      </c>
      <c r="O28" s="53">
        <v>1021124</v>
      </c>
      <c r="P28" s="53">
        <v>1044753</v>
      </c>
      <c r="Q28" s="53">
        <v>1029014</v>
      </c>
      <c r="R28" s="53">
        <v>1024927</v>
      </c>
      <c r="S28" s="53">
        <v>1011788</v>
      </c>
      <c r="T28" s="53">
        <v>986841</v>
      </c>
      <c r="U28" s="53">
        <v>1003052</v>
      </c>
      <c r="V28" s="53">
        <v>1001621</v>
      </c>
      <c r="W28" s="53">
        <v>908604</v>
      </c>
      <c r="X28" s="53">
        <v>1008110</v>
      </c>
      <c r="Y28" s="53">
        <v>1054112</v>
      </c>
      <c r="Z28" s="53">
        <v>1033997</v>
      </c>
      <c r="AA28" s="53">
        <v>1042708</v>
      </c>
      <c r="AB28" s="53">
        <v>1090184</v>
      </c>
      <c r="AC28" s="53">
        <v>1042305</v>
      </c>
      <c r="AD28" s="53">
        <v>1059495</v>
      </c>
      <c r="AE28" s="53">
        <v>1036838</v>
      </c>
      <c r="AF28" s="53">
        <v>1018739</v>
      </c>
      <c r="AG28" s="53">
        <v>1025172</v>
      </c>
      <c r="AH28" s="53">
        <v>1020500</v>
      </c>
      <c r="AI28" s="53">
        <v>918781</v>
      </c>
      <c r="AJ28" s="53">
        <v>1043536</v>
      </c>
      <c r="AK28" s="53">
        <v>1074689</v>
      </c>
      <c r="AL28" s="53">
        <v>1039253</v>
      </c>
      <c r="AM28" s="53">
        <v>1069287</v>
      </c>
      <c r="AN28" s="53">
        <v>1060238</v>
      </c>
      <c r="AO28" s="53">
        <v>1032600</v>
      </c>
      <c r="AP28" s="53">
        <v>1075659</v>
      </c>
      <c r="AQ28" s="53">
        <v>1047228</v>
      </c>
    </row>
    <row r="29" spans="1:43" x14ac:dyDescent="0.25">
      <c r="A29" s="61" t="s">
        <v>51</v>
      </c>
      <c r="B29" s="61" t="s">
        <v>41</v>
      </c>
      <c r="C29" s="15" t="s">
        <v>42</v>
      </c>
      <c r="D29" s="54">
        <v>11544</v>
      </c>
      <c r="E29" s="54">
        <v>11295</v>
      </c>
      <c r="F29" s="54">
        <v>11727</v>
      </c>
      <c r="G29" s="54">
        <v>11206</v>
      </c>
      <c r="H29" s="54">
        <v>11176</v>
      </c>
      <c r="I29" s="54">
        <v>11512</v>
      </c>
      <c r="J29" s="54">
        <v>10704</v>
      </c>
      <c r="K29" s="54">
        <v>9815</v>
      </c>
      <c r="L29" s="54">
        <v>11551</v>
      </c>
      <c r="M29" s="54">
        <v>11781</v>
      </c>
      <c r="N29" s="54">
        <v>11823</v>
      </c>
      <c r="O29" s="54">
        <v>11737</v>
      </c>
      <c r="P29" s="54">
        <v>11923</v>
      </c>
      <c r="Q29" s="54">
        <v>11792</v>
      </c>
      <c r="R29" s="54">
        <v>11779</v>
      </c>
      <c r="S29" s="54">
        <v>11801</v>
      </c>
      <c r="T29" s="54">
        <v>11442</v>
      </c>
      <c r="U29" s="54">
        <v>11616</v>
      </c>
      <c r="V29" s="54">
        <v>11469</v>
      </c>
      <c r="W29" s="54">
        <v>10147</v>
      </c>
      <c r="X29" s="54">
        <v>11713</v>
      </c>
      <c r="Y29" s="54">
        <v>12045</v>
      </c>
      <c r="Z29" s="54">
        <v>11706</v>
      </c>
      <c r="AA29" s="54">
        <v>11798</v>
      </c>
      <c r="AB29" s="44">
        <v>12112</v>
      </c>
      <c r="AC29" s="44">
        <v>11737</v>
      </c>
      <c r="AD29" s="44">
        <v>11957</v>
      </c>
      <c r="AE29" s="44">
        <v>11833</v>
      </c>
      <c r="AF29" s="44">
        <v>11596</v>
      </c>
      <c r="AG29" s="44">
        <v>11529</v>
      </c>
      <c r="AH29" s="44">
        <v>11375</v>
      </c>
      <c r="AI29" s="44">
        <v>9980</v>
      </c>
      <c r="AJ29" s="44">
        <v>11742</v>
      </c>
      <c r="AK29" s="44">
        <v>12111</v>
      </c>
      <c r="AL29" s="44">
        <v>11736</v>
      </c>
      <c r="AM29" s="44">
        <v>12079</v>
      </c>
      <c r="AN29" s="44">
        <v>11956</v>
      </c>
      <c r="AO29" s="44">
        <v>11827</v>
      </c>
      <c r="AP29" s="44">
        <v>12172</v>
      </c>
      <c r="AQ29" s="44">
        <v>11962</v>
      </c>
    </row>
    <row r="30" spans="1:43" x14ac:dyDescent="0.25">
      <c r="A30" s="62"/>
      <c r="B30" s="62"/>
      <c r="C30" s="6" t="s">
        <v>43</v>
      </c>
      <c r="D30" s="54">
        <v>161882</v>
      </c>
      <c r="E30" s="54">
        <v>157790</v>
      </c>
      <c r="F30" s="54">
        <v>163571</v>
      </c>
      <c r="G30" s="54">
        <v>158442</v>
      </c>
      <c r="H30" s="54">
        <v>160115</v>
      </c>
      <c r="I30" s="54">
        <v>161985</v>
      </c>
      <c r="J30" s="54">
        <v>158161</v>
      </c>
      <c r="K30" s="54">
        <v>154533</v>
      </c>
      <c r="L30" s="54">
        <v>159847</v>
      </c>
      <c r="M30" s="54">
        <v>162423</v>
      </c>
      <c r="N30" s="54">
        <v>162675</v>
      </c>
      <c r="O30" s="54">
        <v>161637</v>
      </c>
      <c r="P30" s="54">
        <v>165059</v>
      </c>
      <c r="Q30" s="54">
        <v>163371</v>
      </c>
      <c r="R30" s="54">
        <v>164481</v>
      </c>
      <c r="S30" s="54">
        <v>163625</v>
      </c>
      <c r="T30" s="54">
        <v>162621</v>
      </c>
      <c r="U30" s="54">
        <v>162168</v>
      </c>
      <c r="V30" s="54">
        <v>163139</v>
      </c>
      <c r="W30" s="54">
        <v>156396</v>
      </c>
      <c r="X30" s="54">
        <v>162090</v>
      </c>
      <c r="Y30" s="54">
        <v>165812</v>
      </c>
      <c r="Z30" s="54">
        <v>164069</v>
      </c>
      <c r="AA30" s="54">
        <v>164770</v>
      </c>
      <c r="AB30" s="44">
        <v>164640</v>
      </c>
      <c r="AC30" s="44">
        <v>160701</v>
      </c>
      <c r="AD30" s="44">
        <v>163951</v>
      </c>
      <c r="AE30" s="44">
        <v>163184</v>
      </c>
      <c r="AF30" s="44">
        <v>161872</v>
      </c>
      <c r="AG30" s="44">
        <v>162204</v>
      </c>
      <c r="AH30" s="44">
        <v>162425</v>
      </c>
      <c r="AI30" s="44">
        <v>154620</v>
      </c>
      <c r="AJ30" s="44">
        <v>162883</v>
      </c>
      <c r="AK30" s="44">
        <v>165143</v>
      </c>
      <c r="AL30" s="44">
        <v>163023</v>
      </c>
      <c r="AM30" s="44">
        <v>165652</v>
      </c>
      <c r="AN30" s="44">
        <v>164682</v>
      </c>
      <c r="AO30" s="44">
        <v>161979</v>
      </c>
      <c r="AP30" s="44">
        <v>166415</v>
      </c>
      <c r="AQ30" s="44">
        <v>164708</v>
      </c>
    </row>
    <row r="31" spans="1:43" x14ac:dyDescent="0.25">
      <c r="A31" s="62"/>
      <c r="B31" s="62"/>
      <c r="C31" s="6" t="s">
        <v>44</v>
      </c>
      <c r="D31" s="54">
        <v>480557</v>
      </c>
      <c r="E31" s="54">
        <v>471438</v>
      </c>
      <c r="F31" s="54">
        <v>481852</v>
      </c>
      <c r="G31" s="54">
        <v>473004</v>
      </c>
      <c r="H31" s="54">
        <v>477533</v>
      </c>
      <c r="I31" s="54">
        <v>479466</v>
      </c>
      <c r="J31" s="54">
        <v>472428</v>
      </c>
      <c r="K31" s="54">
        <v>470234</v>
      </c>
      <c r="L31" s="54">
        <v>475063</v>
      </c>
      <c r="M31" s="54">
        <v>481700</v>
      </c>
      <c r="N31" s="54">
        <v>483343</v>
      </c>
      <c r="O31" s="54">
        <v>479358</v>
      </c>
      <c r="P31" s="54">
        <v>477582</v>
      </c>
      <c r="Q31" s="54">
        <v>472484</v>
      </c>
      <c r="R31" s="54">
        <v>475346</v>
      </c>
      <c r="S31" s="54">
        <v>474906</v>
      </c>
      <c r="T31" s="54">
        <v>474544</v>
      </c>
      <c r="U31" s="54">
        <v>471716</v>
      </c>
      <c r="V31" s="54">
        <v>474830</v>
      </c>
      <c r="W31" s="54">
        <v>466662</v>
      </c>
      <c r="X31" s="54">
        <v>472278</v>
      </c>
      <c r="Y31" s="54">
        <v>480857</v>
      </c>
      <c r="Z31" s="54">
        <v>480196</v>
      </c>
      <c r="AA31" s="54">
        <v>479282</v>
      </c>
      <c r="AB31" s="44">
        <v>482347</v>
      </c>
      <c r="AC31" s="44">
        <v>473406</v>
      </c>
      <c r="AD31" s="44">
        <v>478482</v>
      </c>
      <c r="AE31" s="44">
        <v>478210</v>
      </c>
      <c r="AF31" s="44">
        <v>476666</v>
      </c>
      <c r="AG31" s="44">
        <v>477069</v>
      </c>
      <c r="AH31" s="44">
        <v>477931</v>
      </c>
      <c r="AI31" s="44">
        <v>467217</v>
      </c>
      <c r="AJ31" s="44">
        <v>478302</v>
      </c>
      <c r="AK31" s="44">
        <v>483579</v>
      </c>
      <c r="AL31" s="44">
        <v>480392</v>
      </c>
      <c r="AM31" s="44">
        <v>482018</v>
      </c>
      <c r="AN31" s="44">
        <v>478725</v>
      </c>
      <c r="AO31" s="44">
        <v>471499</v>
      </c>
      <c r="AP31" s="44">
        <v>479929</v>
      </c>
      <c r="AQ31" s="44">
        <v>478193</v>
      </c>
    </row>
    <row r="32" spans="1:43" x14ac:dyDescent="0.25">
      <c r="A32" s="62"/>
      <c r="B32" s="62"/>
      <c r="C32" s="9" t="s">
        <v>53</v>
      </c>
      <c r="D32" s="55">
        <v>653983</v>
      </c>
      <c r="E32" s="55">
        <v>640523</v>
      </c>
      <c r="F32" s="55">
        <v>657150</v>
      </c>
      <c r="G32" s="55">
        <v>642652</v>
      </c>
      <c r="H32" s="55">
        <v>648824</v>
      </c>
      <c r="I32" s="55">
        <v>652963</v>
      </c>
      <c r="J32" s="55">
        <v>641293</v>
      </c>
      <c r="K32" s="55">
        <v>634582</v>
      </c>
      <c r="L32" s="55">
        <v>646461</v>
      </c>
      <c r="M32" s="55">
        <v>655904</v>
      </c>
      <c r="N32" s="55">
        <v>657841</v>
      </c>
      <c r="O32" s="55">
        <v>652732</v>
      </c>
      <c r="P32" s="55">
        <v>654564</v>
      </c>
      <c r="Q32" s="55">
        <v>647647</v>
      </c>
      <c r="R32" s="55">
        <v>651606</v>
      </c>
      <c r="S32" s="55">
        <v>650332</v>
      </c>
      <c r="T32" s="55">
        <v>648607</v>
      </c>
      <c r="U32" s="55">
        <v>645500</v>
      </c>
      <c r="V32" s="55">
        <v>649438</v>
      </c>
      <c r="W32" s="55">
        <v>633205</v>
      </c>
      <c r="X32" s="55">
        <v>646081</v>
      </c>
      <c r="Y32" s="55">
        <v>658714</v>
      </c>
      <c r="Z32" s="55">
        <v>655971</v>
      </c>
      <c r="AA32" s="55">
        <v>655850</v>
      </c>
      <c r="AB32" s="55">
        <v>659099</v>
      </c>
      <c r="AC32" s="55">
        <v>645844</v>
      </c>
      <c r="AD32" s="55">
        <v>654390</v>
      </c>
      <c r="AE32" s="55">
        <v>653227</v>
      </c>
      <c r="AF32" s="55">
        <v>650134</v>
      </c>
      <c r="AG32" s="55">
        <v>650802</v>
      </c>
      <c r="AH32" s="55">
        <v>651731</v>
      </c>
      <c r="AI32" s="55">
        <v>631817</v>
      </c>
      <c r="AJ32" s="55">
        <v>652927</v>
      </c>
      <c r="AK32" s="55">
        <v>660833</v>
      </c>
      <c r="AL32" s="55">
        <v>655151</v>
      </c>
      <c r="AM32" s="55">
        <v>659749</v>
      </c>
      <c r="AN32" s="55">
        <v>655363</v>
      </c>
      <c r="AO32" s="55">
        <v>645305</v>
      </c>
      <c r="AP32" s="55">
        <v>658516</v>
      </c>
      <c r="AQ32" s="55">
        <v>654863</v>
      </c>
    </row>
    <row r="33" spans="1:43" x14ac:dyDescent="0.25">
      <c r="A33" s="62"/>
      <c r="B33" s="62" t="s">
        <v>45</v>
      </c>
      <c r="C33" s="6" t="s">
        <v>42</v>
      </c>
      <c r="D33" s="54">
        <v>219483</v>
      </c>
      <c r="E33" s="54">
        <v>210434</v>
      </c>
      <c r="F33" s="54">
        <v>224521</v>
      </c>
      <c r="G33" s="54">
        <v>196551</v>
      </c>
      <c r="H33" s="54">
        <v>191510</v>
      </c>
      <c r="I33" s="54">
        <v>205134</v>
      </c>
      <c r="J33" s="54">
        <v>182720</v>
      </c>
      <c r="K33" s="54">
        <v>163942</v>
      </c>
      <c r="L33" s="54">
        <v>205689</v>
      </c>
      <c r="M33" s="54">
        <v>215783</v>
      </c>
      <c r="N33" s="54">
        <v>217111</v>
      </c>
      <c r="O33" s="54">
        <v>215443</v>
      </c>
      <c r="P33" s="54">
        <v>222383</v>
      </c>
      <c r="Q33" s="54">
        <v>218432</v>
      </c>
      <c r="R33" s="54">
        <v>211333</v>
      </c>
      <c r="S33" s="54">
        <v>207128</v>
      </c>
      <c r="T33" s="54">
        <v>192075</v>
      </c>
      <c r="U33" s="54">
        <v>201655</v>
      </c>
      <c r="V33" s="54">
        <v>196075</v>
      </c>
      <c r="W33" s="54">
        <v>163872</v>
      </c>
      <c r="X33" s="54">
        <v>204079</v>
      </c>
      <c r="Y33" s="54">
        <v>220041</v>
      </c>
      <c r="Z33" s="54">
        <v>204982</v>
      </c>
      <c r="AA33" s="54">
        <v>216382</v>
      </c>
      <c r="AB33" s="44">
        <v>231319</v>
      </c>
      <c r="AC33" s="44">
        <v>213188</v>
      </c>
      <c r="AD33" s="44">
        <v>211973</v>
      </c>
      <c r="AE33" s="44">
        <v>205133</v>
      </c>
      <c r="AF33" s="44">
        <v>194299</v>
      </c>
      <c r="AG33" s="44">
        <v>196208</v>
      </c>
      <c r="AH33" s="44">
        <v>194072</v>
      </c>
      <c r="AI33" s="44">
        <v>157524</v>
      </c>
      <c r="AJ33" s="44">
        <v>204395</v>
      </c>
      <c r="AK33" s="44">
        <v>219140</v>
      </c>
      <c r="AL33" s="44">
        <v>200113</v>
      </c>
      <c r="AM33" s="44">
        <v>221102</v>
      </c>
      <c r="AN33" s="44">
        <v>212543</v>
      </c>
      <c r="AO33" s="44">
        <v>205258</v>
      </c>
      <c r="AP33" s="44">
        <v>212953</v>
      </c>
      <c r="AQ33" s="44">
        <v>204844</v>
      </c>
    </row>
    <row r="34" spans="1:43" x14ac:dyDescent="0.25">
      <c r="A34" s="62"/>
      <c r="B34" s="62"/>
      <c r="C34" s="6" t="s">
        <v>43</v>
      </c>
      <c r="D34" s="54">
        <v>615331</v>
      </c>
      <c r="E34" s="54">
        <v>578864</v>
      </c>
      <c r="F34" s="54">
        <v>617264</v>
      </c>
      <c r="G34" s="54">
        <v>560684</v>
      </c>
      <c r="H34" s="54">
        <v>559451</v>
      </c>
      <c r="I34" s="54">
        <v>585980</v>
      </c>
      <c r="J34" s="54">
        <v>543897</v>
      </c>
      <c r="K34" s="54">
        <v>513084</v>
      </c>
      <c r="L34" s="54">
        <v>571188</v>
      </c>
      <c r="M34" s="54">
        <v>583371</v>
      </c>
      <c r="N34" s="54">
        <v>587805</v>
      </c>
      <c r="O34" s="54">
        <v>579852</v>
      </c>
      <c r="P34" s="54">
        <v>605737</v>
      </c>
      <c r="Q34" s="54">
        <v>594988</v>
      </c>
      <c r="R34" s="54">
        <v>590620</v>
      </c>
      <c r="S34" s="54">
        <v>576738</v>
      </c>
      <c r="T34" s="54">
        <v>558863</v>
      </c>
      <c r="U34" s="54">
        <v>568081</v>
      </c>
      <c r="V34" s="54">
        <v>569711</v>
      </c>
      <c r="W34" s="54">
        <v>504054</v>
      </c>
      <c r="X34" s="54">
        <v>569754</v>
      </c>
      <c r="Y34" s="54">
        <v>590946</v>
      </c>
      <c r="Z34" s="54">
        <v>575474</v>
      </c>
      <c r="AA34" s="54">
        <v>581795</v>
      </c>
      <c r="AB34" s="44">
        <v>619924</v>
      </c>
      <c r="AC34" s="44">
        <v>588172</v>
      </c>
      <c r="AD34" s="44">
        <v>598820</v>
      </c>
      <c r="AE34" s="44">
        <v>576768</v>
      </c>
      <c r="AF34" s="44">
        <v>562857</v>
      </c>
      <c r="AG34" s="44">
        <v>567363</v>
      </c>
      <c r="AH34" s="44">
        <v>565927</v>
      </c>
      <c r="AI34" s="44">
        <v>497573</v>
      </c>
      <c r="AJ34" s="44">
        <v>578015</v>
      </c>
      <c r="AK34" s="44">
        <v>586498</v>
      </c>
      <c r="AL34" s="44">
        <v>566136</v>
      </c>
      <c r="AM34" s="44">
        <v>584089</v>
      </c>
      <c r="AN34" s="44">
        <v>586379</v>
      </c>
      <c r="AO34" s="44">
        <v>566938</v>
      </c>
      <c r="AP34" s="44">
        <v>594572</v>
      </c>
      <c r="AQ34" s="44">
        <v>567724</v>
      </c>
    </row>
    <row r="35" spans="1:43" x14ac:dyDescent="0.25">
      <c r="A35" s="62"/>
      <c r="B35" s="62"/>
      <c r="C35" s="6" t="s">
        <v>44</v>
      </c>
      <c r="D35" s="54">
        <v>322568</v>
      </c>
      <c r="E35" s="54">
        <v>306929</v>
      </c>
      <c r="F35" s="54">
        <v>322507</v>
      </c>
      <c r="G35" s="54">
        <v>304937</v>
      </c>
      <c r="H35" s="54">
        <v>310646</v>
      </c>
      <c r="I35" s="54">
        <v>313837</v>
      </c>
      <c r="J35" s="54">
        <v>298276</v>
      </c>
      <c r="K35" s="54">
        <v>291254</v>
      </c>
      <c r="L35" s="54">
        <v>303912</v>
      </c>
      <c r="M35" s="54">
        <v>319008</v>
      </c>
      <c r="N35" s="54">
        <v>329750</v>
      </c>
      <c r="O35" s="54">
        <v>314503</v>
      </c>
      <c r="P35" s="54">
        <v>307294</v>
      </c>
      <c r="Q35" s="54">
        <v>301179</v>
      </c>
      <c r="R35" s="54">
        <v>304370</v>
      </c>
      <c r="S35" s="54">
        <v>300368</v>
      </c>
      <c r="T35" s="54">
        <v>298340</v>
      </c>
      <c r="U35" s="54">
        <v>295710</v>
      </c>
      <c r="V35" s="54">
        <v>295630</v>
      </c>
      <c r="W35" s="54">
        <v>278734</v>
      </c>
      <c r="X35" s="54">
        <v>294355</v>
      </c>
      <c r="Y35" s="54">
        <v>312509</v>
      </c>
      <c r="Z35" s="54">
        <v>320434</v>
      </c>
      <c r="AA35" s="54">
        <v>310783</v>
      </c>
      <c r="AB35" s="44">
        <v>314262</v>
      </c>
      <c r="AC35" s="44">
        <v>301088</v>
      </c>
      <c r="AD35" s="44">
        <v>309922</v>
      </c>
      <c r="AE35" s="44">
        <v>305606</v>
      </c>
      <c r="AF35" s="44">
        <v>302045</v>
      </c>
      <c r="AG35" s="44">
        <v>303344</v>
      </c>
      <c r="AH35" s="44">
        <v>300677</v>
      </c>
      <c r="AI35" s="44">
        <v>279671</v>
      </c>
      <c r="AJ35" s="44">
        <v>304532</v>
      </c>
      <c r="AK35" s="44">
        <v>317940</v>
      </c>
      <c r="AL35" s="44">
        <v>320822</v>
      </c>
      <c r="AM35" s="44">
        <v>314637</v>
      </c>
      <c r="AN35" s="44">
        <v>307047</v>
      </c>
      <c r="AO35" s="44">
        <v>298030</v>
      </c>
      <c r="AP35" s="44">
        <v>310806</v>
      </c>
      <c r="AQ35" s="44">
        <v>303835</v>
      </c>
    </row>
    <row r="36" spans="1:43" x14ac:dyDescent="0.25">
      <c r="A36" s="62"/>
      <c r="B36" s="62"/>
      <c r="C36" s="9" t="s">
        <v>53</v>
      </c>
      <c r="D36" s="55">
        <v>1157382</v>
      </c>
      <c r="E36" s="55">
        <v>1096227</v>
      </c>
      <c r="F36" s="55">
        <v>1164292</v>
      </c>
      <c r="G36" s="55">
        <v>1062172</v>
      </c>
      <c r="H36" s="55">
        <v>1061607</v>
      </c>
      <c r="I36" s="55">
        <v>1104951</v>
      </c>
      <c r="J36" s="55">
        <v>1024893</v>
      </c>
      <c r="K36" s="55">
        <v>968280</v>
      </c>
      <c r="L36" s="55">
        <v>1080789</v>
      </c>
      <c r="M36" s="55">
        <v>1118162</v>
      </c>
      <c r="N36" s="55">
        <v>1134666</v>
      </c>
      <c r="O36" s="55">
        <v>1109798</v>
      </c>
      <c r="P36" s="55">
        <v>1135414</v>
      </c>
      <c r="Q36" s="55">
        <v>1114599</v>
      </c>
      <c r="R36" s="55">
        <v>1106323</v>
      </c>
      <c r="S36" s="55">
        <v>1084234</v>
      </c>
      <c r="T36" s="55">
        <v>1049278</v>
      </c>
      <c r="U36" s="55">
        <v>1065446</v>
      </c>
      <c r="V36" s="55">
        <v>1061416</v>
      </c>
      <c r="W36" s="55">
        <v>946660</v>
      </c>
      <c r="X36" s="55">
        <v>1068188</v>
      </c>
      <c r="Y36" s="55">
        <v>1123496</v>
      </c>
      <c r="Z36" s="55">
        <v>1100890</v>
      </c>
      <c r="AA36" s="55">
        <v>1108960</v>
      </c>
      <c r="AB36" s="55">
        <v>1165505</v>
      </c>
      <c r="AC36" s="55">
        <v>1102448</v>
      </c>
      <c r="AD36" s="55">
        <v>1120715</v>
      </c>
      <c r="AE36" s="55">
        <v>1087507</v>
      </c>
      <c r="AF36" s="55">
        <v>1059201</v>
      </c>
      <c r="AG36" s="55">
        <v>1066915</v>
      </c>
      <c r="AH36" s="55">
        <v>1060676</v>
      </c>
      <c r="AI36" s="55">
        <v>934768</v>
      </c>
      <c r="AJ36" s="55">
        <v>1086942</v>
      </c>
      <c r="AK36" s="55">
        <v>1123578</v>
      </c>
      <c r="AL36" s="55">
        <v>1087071</v>
      </c>
      <c r="AM36" s="55">
        <v>1119828</v>
      </c>
      <c r="AN36" s="55">
        <v>1105969</v>
      </c>
      <c r="AO36" s="55">
        <v>1070226</v>
      </c>
      <c r="AP36" s="55">
        <v>1118331</v>
      </c>
      <c r="AQ36" s="55">
        <v>1076403</v>
      </c>
    </row>
    <row r="37" spans="1:43" x14ac:dyDescent="0.25">
      <c r="A37" s="62"/>
      <c r="B37" s="62" t="s">
        <v>53</v>
      </c>
      <c r="C37" s="6" t="s">
        <v>42</v>
      </c>
      <c r="D37" s="54">
        <v>231027</v>
      </c>
      <c r="E37" s="54">
        <v>221729</v>
      </c>
      <c r="F37" s="54">
        <v>236248</v>
      </c>
      <c r="G37" s="54">
        <v>207757</v>
      </c>
      <c r="H37" s="54">
        <v>202686</v>
      </c>
      <c r="I37" s="54">
        <v>216646</v>
      </c>
      <c r="J37" s="54">
        <v>193424</v>
      </c>
      <c r="K37" s="54">
        <v>173757</v>
      </c>
      <c r="L37" s="54">
        <v>217240</v>
      </c>
      <c r="M37" s="54">
        <v>227564</v>
      </c>
      <c r="N37" s="54">
        <v>228934</v>
      </c>
      <c r="O37" s="54">
        <v>227180</v>
      </c>
      <c r="P37" s="54">
        <v>234306</v>
      </c>
      <c r="Q37" s="54">
        <v>230224</v>
      </c>
      <c r="R37" s="54">
        <v>223112</v>
      </c>
      <c r="S37" s="54">
        <v>218929</v>
      </c>
      <c r="T37" s="54">
        <v>203517</v>
      </c>
      <c r="U37" s="54">
        <v>213271</v>
      </c>
      <c r="V37" s="54">
        <v>207544</v>
      </c>
      <c r="W37" s="54">
        <v>174019</v>
      </c>
      <c r="X37" s="54">
        <v>215792</v>
      </c>
      <c r="Y37" s="54">
        <v>232086</v>
      </c>
      <c r="Z37" s="54">
        <v>216688</v>
      </c>
      <c r="AA37" s="54">
        <v>228180</v>
      </c>
      <c r="AB37" s="44">
        <v>243431</v>
      </c>
      <c r="AC37" s="44">
        <v>224925</v>
      </c>
      <c r="AD37" s="44">
        <v>223930</v>
      </c>
      <c r="AE37" s="44">
        <v>216966</v>
      </c>
      <c r="AF37" s="44">
        <v>205895</v>
      </c>
      <c r="AG37" s="44">
        <v>207737</v>
      </c>
      <c r="AH37" s="44">
        <v>205447</v>
      </c>
      <c r="AI37" s="44">
        <v>167504</v>
      </c>
      <c r="AJ37" s="44">
        <v>216137</v>
      </c>
      <c r="AK37" s="44">
        <v>231251</v>
      </c>
      <c r="AL37" s="44">
        <v>211849</v>
      </c>
      <c r="AM37" s="44">
        <v>233181</v>
      </c>
      <c r="AN37" s="44">
        <v>224499</v>
      </c>
      <c r="AO37" s="44">
        <v>217085</v>
      </c>
      <c r="AP37" s="44">
        <v>225125</v>
      </c>
      <c r="AQ37" s="44">
        <v>216806</v>
      </c>
    </row>
    <row r="38" spans="1:43" x14ac:dyDescent="0.25">
      <c r="A38" s="62"/>
      <c r="B38" s="62"/>
      <c r="C38" s="6" t="s">
        <v>43</v>
      </c>
      <c r="D38" s="54">
        <v>777213</v>
      </c>
      <c r="E38" s="54">
        <v>736654</v>
      </c>
      <c r="F38" s="54">
        <v>780835</v>
      </c>
      <c r="G38" s="54">
        <v>719126</v>
      </c>
      <c r="H38" s="54">
        <v>719566</v>
      </c>
      <c r="I38" s="54">
        <v>747965</v>
      </c>
      <c r="J38" s="54">
        <v>702058</v>
      </c>
      <c r="K38" s="54">
        <v>667617</v>
      </c>
      <c r="L38" s="54">
        <v>731035</v>
      </c>
      <c r="M38" s="54">
        <v>745794</v>
      </c>
      <c r="N38" s="54">
        <v>750480</v>
      </c>
      <c r="O38" s="54">
        <v>741489</v>
      </c>
      <c r="P38" s="54">
        <v>770796</v>
      </c>
      <c r="Q38" s="54">
        <v>758359</v>
      </c>
      <c r="R38" s="54">
        <v>755101</v>
      </c>
      <c r="S38" s="54">
        <v>740363</v>
      </c>
      <c r="T38" s="54">
        <v>721484</v>
      </c>
      <c r="U38" s="54">
        <v>730249</v>
      </c>
      <c r="V38" s="54">
        <v>732850</v>
      </c>
      <c r="W38" s="54">
        <v>660450</v>
      </c>
      <c r="X38" s="54">
        <v>731844</v>
      </c>
      <c r="Y38" s="54">
        <v>756758</v>
      </c>
      <c r="Z38" s="54">
        <v>739543</v>
      </c>
      <c r="AA38" s="54">
        <v>746565</v>
      </c>
      <c r="AB38" s="44">
        <v>784564</v>
      </c>
      <c r="AC38" s="44">
        <v>748873</v>
      </c>
      <c r="AD38" s="44">
        <v>762771</v>
      </c>
      <c r="AE38" s="44">
        <v>739952</v>
      </c>
      <c r="AF38" s="44">
        <v>724729</v>
      </c>
      <c r="AG38" s="44">
        <v>729567</v>
      </c>
      <c r="AH38" s="44">
        <v>728352</v>
      </c>
      <c r="AI38" s="44">
        <v>652193</v>
      </c>
      <c r="AJ38" s="44">
        <v>740898</v>
      </c>
      <c r="AK38" s="44">
        <v>751641</v>
      </c>
      <c r="AL38" s="44">
        <v>729159</v>
      </c>
      <c r="AM38" s="44">
        <v>749741</v>
      </c>
      <c r="AN38" s="44">
        <v>751061</v>
      </c>
      <c r="AO38" s="44">
        <v>728917</v>
      </c>
      <c r="AP38" s="44">
        <v>760987</v>
      </c>
      <c r="AQ38" s="44">
        <v>732432</v>
      </c>
    </row>
    <row r="39" spans="1:43" x14ac:dyDescent="0.25">
      <c r="A39" s="62"/>
      <c r="B39" s="62"/>
      <c r="C39" s="6" t="s">
        <v>44</v>
      </c>
      <c r="D39" s="54">
        <v>803125</v>
      </c>
      <c r="E39" s="54">
        <v>778367</v>
      </c>
      <c r="F39" s="54">
        <v>804359</v>
      </c>
      <c r="G39" s="54">
        <v>777941</v>
      </c>
      <c r="H39" s="54">
        <v>788179</v>
      </c>
      <c r="I39" s="54">
        <v>793303</v>
      </c>
      <c r="J39" s="54">
        <v>770704</v>
      </c>
      <c r="K39" s="54">
        <v>761488</v>
      </c>
      <c r="L39" s="54">
        <v>778975</v>
      </c>
      <c r="M39" s="54">
        <v>800708</v>
      </c>
      <c r="N39" s="54">
        <v>813093</v>
      </c>
      <c r="O39" s="54">
        <v>793861</v>
      </c>
      <c r="P39" s="54">
        <v>784876</v>
      </c>
      <c r="Q39" s="54">
        <v>773663</v>
      </c>
      <c r="R39" s="54">
        <v>779716</v>
      </c>
      <c r="S39" s="54">
        <v>775274</v>
      </c>
      <c r="T39" s="54">
        <v>772884</v>
      </c>
      <c r="U39" s="54">
        <v>767426</v>
      </c>
      <c r="V39" s="54">
        <v>770460</v>
      </c>
      <c r="W39" s="54">
        <v>745396</v>
      </c>
      <c r="X39" s="54">
        <v>766633</v>
      </c>
      <c r="Y39" s="54">
        <v>793366</v>
      </c>
      <c r="Z39" s="54">
        <v>800630</v>
      </c>
      <c r="AA39" s="54">
        <v>790065</v>
      </c>
      <c r="AB39" s="44">
        <v>796609</v>
      </c>
      <c r="AC39" s="44">
        <v>774494</v>
      </c>
      <c r="AD39" s="44">
        <v>788404</v>
      </c>
      <c r="AE39" s="44">
        <v>783816</v>
      </c>
      <c r="AF39" s="44">
        <v>778711</v>
      </c>
      <c r="AG39" s="44">
        <v>780413</v>
      </c>
      <c r="AH39" s="44">
        <v>778608</v>
      </c>
      <c r="AI39" s="44">
        <v>746888</v>
      </c>
      <c r="AJ39" s="44">
        <v>782834</v>
      </c>
      <c r="AK39" s="44">
        <v>801519</v>
      </c>
      <c r="AL39" s="44">
        <v>801214</v>
      </c>
      <c r="AM39" s="44">
        <v>796655</v>
      </c>
      <c r="AN39" s="44">
        <v>785772</v>
      </c>
      <c r="AO39" s="44">
        <v>769529</v>
      </c>
      <c r="AP39" s="44">
        <v>790735</v>
      </c>
      <c r="AQ39" s="44">
        <v>782028</v>
      </c>
    </row>
    <row r="40" spans="1:43" x14ac:dyDescent="0.25">
      <c r="A40" s="63"/>
      <c r="B40" s="63"/>
      <c r="C40" s="21" t="s">
        <v>53</v>
      </c>
      <c r="D40" s="45">
        <v>1811365</v>
      </c>
      <c r="E40" s="45">
        <v>1736750</v>
      </c>
      <c r="F40" s="45">
        <v>1821442</v>
      </c>
      <c r="G40" s="45">
        <v>1704824</v>
      </c>
      <c r="H40" s="45">
        <v>1710431</v>
      </c>
      <c r="I40" s="45">
        <v>1757914</v>
      </c>
      <c r="J40" s="45">
        <v>1666186</v>
      </c>
      <c r="K40" s="45">
        <v>1602862</v>
      </c>
      <c r="L40" s="45">
        <v>1727250</v>
      </c>
      <c r="M40" s="45">
        <v>1774066</v>
      </c>
      <c r="N40" s="45">
        <v>1792507</v>
      </c>
      <c r="O40" s="45">
        <v>1762530</v>
      </c>
      <c r="P40" s="45">
        <v>1789978</v>
      </c>
      <c r="Q40" s="45">
        <v>1762246</v>
      </c>
      <c r="R40" s="45">
        <v>1757929</v>
      </c>
      <c r="S40" s="45">
        <v>1734566</v>
      </c>
      <c r="T40" s="45">
        <v>1697885</v>
      </c>
      <c r="U40" s="45">
        <v>1710946</v>
      </c>
      <c r="V40" s="45">
        <v>1710854</v>
      </c>
      <c r="W40" s="45">
        <v>1579865</v>
      </c>
      <c r="X40" s="45">
        <v>1714269</v>
      </c>
      <c r="Y40" s="45">
        <v>1782210</v>
      </c>
      <c r="Z40" s="45">
        <v>1756861</v>
      </c>
      <c r="AA40" s="45">
        <v>1764810</v>
      </c>
      <c r="AB40" s="45">
        <v>1824604</v>
      </c>
      <c r="AC40" s="45">
        <v>1748292</v>
      </c>
      <c r="AD40" s="45">
        <v>1775105</v>
      </c>
      <c r="AE40" s="45">
        <v>1740734</v>
      </c>
      <c r="AF40" s="45">
        <v>1709335</v>
      </c>
      <c r="AG40" s="45">
        <v>1717717</v>
      </c>
      <c r="AH40" s="45">
        <v>1712407</v>
      </c>
      <c r="AI40" s="45">
        <v>1566585</v>
      </c>
      <c r="AJ40" s="45">
        <v>1739869</v>
      </c>
      <c r="AK40" s="45">
        <v>1784411</v>
      </c>
      <c r="AL40" s="45">
        <v>1742222</v>
      </c>
      <c r="AM40" s="45">
        <v>1779577</v>
      </c>
      <c r="AN40" s="45">
        <v>1761332</v>
      </c>
      <c r="AO40" s="45">
        <v>1715531</v>
      </c>
      <c r="AP40" s="45">
        <v>1776847</v>
      </c>
      <c r="AQ40" s="45">
        <v>1731266</v>
      </c>
    </row>
    <row r="41" spans="1:43" x14ac:dyDescent="0.25">
      <c r="A41" s="17" t="s">
        <v>54</v>
      </c>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873A1-7335-41D6-8FAF-ADDE3955D2DB}">
  <sheetPr codeName="Feuil5">
    <tabColor theme="8" tint="-0.249977111117893"/>
  </sheetPr>
  <dimension ref="A1:AQ41"/>
  <sheetViews>
    <sheetView showGridLines="0" zoomScaleNormal="100" workbookViewId="0">
      <pane xSplit="3" ySplit="4" topLeftCell="Z5" activePane="bottomRight" state="frozen"/>
      <selection activeCell="AB5" sqref="AB5"/>
      <selection pane="topRight" activeCell="AB5" sqref="AB5"/>
      <selection pane="bottomLeft" activeCell="AB5" sqref="AB5"/>
      <selection pane="bottomRight" activeCell="AD14" sqref="AD14"/>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21" width="11.42578125" style="6"/>
    <col min="22" max="43" width="8.5703125" style="6" customWidth="1"/>
    <col min="44" max="16384" width="11.42578125" style="6"/>
  </cols>
  <sheetData>
    <row r="1" spans="1:43" ht="18.75" x14ac:dyDescent="0.3">
      <c r="A1" s="10" t="s">
        <v>52</v>
      </c>
    </row>
    <row r="2" spans="1:43" s="12" customFormat="1" ht="18.75" x14ac:dyDescent="0.3">
      <c r="A2" s="11" t="s">
        <v>55</v>
      </c>
    </row>
    <row r="3" spans="1:43" ht="19.5" thickBot="1" x14ac:dyDescent="0.35">
      <c r="A3" s="11" t="s">
        <v>58</v>
      </c>
    </row>
    <row r="4" spans="1:43"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row>
    <row r="5" spans="1:43" x14ac:dyDescent="0.25">
      <c r="A5" s="64" t="s">
        <v>49</v>
      </c>
      <c r="B5" s="64" t="s">
        <v>41</v>
      </c>
      <c r="C5" s="16" t="s">
        <v>42</v>
      </c>
      <c r="D5" s="18">
        <v>3952</v>
      </c>
      <c r="E5" s="18">
        <v>3947</v>
      </c>
      <c r="F5" s="18">
        <v>3961</v>
      </c>
      <c r="G5" s="18">
        <v>3948</v>
      </c>
      <c r="H5" s="18">
        <v>3945</v>
      </c>
      <c r="I5" s="18">
        <v>3952</v>
      </c>
      <c r="J5" s="18">
        <v>3927</v>
      </c>
      <c r="K5" s="18">
        <v>3925</v>
      </c>
      <c r="L5" s="18">
        <v>3907</v>
      </c>
      <c r="M5" s="18">
        <v>3921</v>
      </c>
      <c r="N5" s="18">
        <v>3919</v>
      </c>
      <c r="O5" s="18">
        <v>3904</v>
      </c>
      <c r="P5" s="18">
        <v>3922</v>
      </c>
      <c r="Q5" s="18">
        <v>3950</v>
      </c>
      <c r="R5" s="18">
        <v>3956</v>
      </c>
      <c r="S5" s="18">
        <v>3965</v>
      </c>
      <c r="T5" s="18">
        <v>3973</v>
      </c>
      <c r="U5" s="18">
        <v>3940</v>
      </c>
      <c r="V5" s="18">
        <v>3932</v>
      </c>
      <c r="W5" s="18">
        <v>3919</v>
      </c>
      <c r="X5" s="18">
        <v>3910</v>
      </c>
      <c r="Y5" s="18">
        <v>3913</v>
      </c>
      <c r="Z5" s="18">
        <v>3910</v>
      </c>
      <c r="AA5" s="18">
        <v>3877</v>
      </c>
      <c r="AB5" s="19">
        <v>3855</v>
      </c>
      <c r="AC5" s="19">
        <v>3857</v>
      </c>
      <c r="AD5" s="19">
        <v>3858</v>
      </c>
      <c r="AE5" s="19">
        <v>3864</v>
      </c>
      <c r="AF5" s="19">
        <v>3885</v>
      </c>
      <c r="AG5" s="19">
        <v>3873</v>
      </c>
      <c r="AH5" s="19">
        <v>3874</v>
      </c>
      <c r="AI5" s="19">
        <v>3858</v>
      </c>
      <c r="AJ5" s="19">
        <v>3852</v>
      </c>
      <c r="AK5" s="19">
        <v>3863</v>
      </c>
      <c r="AL5" s="19">
        <v>3865</v>
      </c>
      <c r="AM5" s="19">
        <v>3861</v>
      </c>
      <c r="AN5" s="19">
        <v>3851</v>
      </c>
      <c r="AO5" s="19">
        <v>3847</v>
      </c>
      <c r="AP5" s="19">
        <v>3853</v>
      </c>
      <c r="AQ5" s="19">
        <v>3860</v>
      </c>
    </row>
    <row r="6" spans="1:43" x14ac:dyDescent="0.25">
      <c r="A6" s="62"/>
      <c r="B6" s="62"/>
      <c r="C6" s="6" t="s">
        <v>43</v>
      </c>
      <c r="D6" s="19">
        <v>54988</v>
      </c>
      <c r="E6" s="19">
        <v>54909</v>
      </c>
      <c r="F6" s="19">
        <v>54859</v>
      </c>
      <c r="G6" s="19">
        <v>54841</v>
      </c>
      <c r="H6" s="19">
        <v>54707</v>
      </c>
      <c r="I6" s="19">
        <v>54683</v>
      </c>
      <c r="J6" s="19">
        <v>54588</v>
      </c>
      <c r="K6" s="19">
        <v>54550</v>
      </c>
      <c r="L6" s="19">
        <v>54436</v>
      </c>
      <c r="M6" s="19">
        <v>54356</v>
      </c>
      <c r="N6" s="19">
        <v>54358</v>
      </c>
      <c r="O6" s="19">
        <v>54252</v>
      </c>
      <c r="P6" s="19">
        <v>54596</v>
      </c>
      <c r="Q6" s="19">
        <v>54999</v>
      </c>
      <c r="R6" s="19">
        <v>54890</v>
      </c>
      <c r="S6" s="19">
        <v>54904</v>
      </c>
      <c r="T6" s="19">
        <v>54784</v>
      </c>
      <c r="U6" s="19">
        <v>54681</v>
      </c>
      <c r="V6" s="19">
        <v>54655</v>
      </c>
      <c r="W6" s="19">
        <v>54466</v>
      </c>
      <c r="X6" s="19">
        <v>54398</v>
      </c>
      <c r="Y6" s="19">
        <v>54403</v>
      </c>
      <c r="Z6" s="19">
        <v>54272</v>
      </c>
      <c r="AA6" s="19">
        <v>54318</v>
      </c>
      <c r="AB6" s="19">
        <v>53519</v>
      </c>
      <c r="AC6" s="19">
        <v>53442</v>
      </c>
      <c r="AD6" s="19">
        <v>53419</v>
      </c>
      <c r="AE6" s="19">
        <v>53391</v>
      </c>
      <c r="AF6" s="19">
        <v>53293</v>
      </c>
      <c r="AG6" s="19">
        <v>53233</v>
      </c>
      <c r="AH6" s="19">
        <v>53146</v>
      </c>
      <c r="AI6" s="19">
        <v>52962</v>
      </c>
      <c r="AJ6" s="19">
        <v>52888</v>
      </c>
      <c r="AK6" s="19">
        <v>52921</v>
      </c>
      <c r="AL6" s="19">
        <v>52941</v>
      </c>
      <c r="AM6" s="19">
        <v>52991</v>
      </c>
      <c r="AN6" s="19">
        <v>52917</v>
      </c>
      <c r="AO6" s="19">
        <v>52920</v>
      </c>
      <c r="AP6" s="19">
        <v>52922</v>
      </c>
      <c r="AQ6" s="19">
        <v>52821</v>
      </c>
    </row>
    <row r="7" spans="1:43" x14ac:dyDescent="0.25">
      <c r="A7" s="62"/>
      <c r="B7" s="62"/>
      <c r="C7" s="6" t="s">
        <v>44</v>
      </c>
      <c r="D7" s="19">
        <v>362552</v>
      </c>
      <c r="E7" s="19">
        <v>361192</v>
      </c>
      <c r="F7" s="19">
        <v>360197</v>
      </c>
      <c r="G7" s="19">
        <v>359007</v>
      </c>
      <c r="H7" s="19">
        <v>358393</v>
      </c>
      <c r="I7" s="19">
        <v>357889</v>
      </c>
      <c r="J7" s="19">
        <v>356849</v>
      </c>
      <c r="K7" s="19">
        <v>355913</v>
      </c>
      <c r="L7" s="19">
        <v>355127</v>
      </c>
      <c r="M7" s="19">
        <v>354382</v>
      </c>
      <c r="N7" s="19">
        <v>353388</v>
      </c>
      <c r="O7" s="19">
        <v>351481</v>
      </c>
      <c r="P7" s="19">
        <v>349842</v>
      </c>
      <c r="Q7" s="19">
        <v>348728</v>
      </c>
      <c r="R7" s="19">
        <v>347742</v>
      </c>
      <c r="S7" s="19">
        <v>347044</v>
      </c>
      <c r="T7" s="19">
        <v>346372</v>
      </c>
      <c r="U7" s="19">
        <v>345837</v>
      </c>
      <c r="V7" s="19">
        <v>345451</v>
      </c>
      <c r="W7" s="19">
        <v>344448</v>
      </c>
      <c r="X7" s="19">
        <v>343904</v>
      </c>
      <c r="Y7" s="19">
        <v>343276</v>
      </c>
      <c r="Z7" s="19">
        <v>342213</v>
      </c>
      <c r="AA7" s="19">
        <v>340876</v>
      </c>
      <c r="AB7" s="19">
        <v>340305</v>
      </c>
      <c r="AC7" s="19">
        <v>339448</v>
      </c>
      <c r="AD7" s="19">
        <v>338869</v>
      </c>
      <c r="AE7" s="19">
        <v>338124</v>
      </c>
      <c r="AF7" s="19">
        <v>337464</v>
      </c>
      <c r="AG7" s="19">
        <v>336897</v>
      </c>
      <c r="AH7" s="19">
        <v>336215</v>
      </c>
      <c r="AI7" s="19">
        <v>335367</v>
      </c>
      <c r="AJ7" s="19">
        <v>334731</v>
      </c>
      <c r="AK7" s="19">
        <v>333742</v>
      </c>
      <c r="AL7" s="19">
        <v>332695</v>
      </c>
      <c r="AM7" s="19">
        <v>331377</v>
      </c>
      <c r="AN7" s="19">
        <v>329544</v>
      </c>
      <c r="AO7" s="19">
        <v>328569</v>
      </c>
      <c r="AP7" s="19">
        <v>328125</v>
      </c>
      <c r="AQ7" s="19">
        <v>327437</v>
      </c>
    </row>
    <row r="8" spans="1:43" x14ac:dyDescent="0.25">
      <c r="A8" s="62"/>
      <c r="B8" s="62"/>
      <c r="C8" s="9" t="s">
        <v>53</v>
      </c>
      <c r="D8" s="20">
        <v>421492</v>
      </c>
      <c r="E8" s="20">
        <v>420048</v>
      </c>
      <c r="F8" s="20">
        <v>419017</v>
      </c>
      <c r="G8" s="20">
        <v>417796</v>
      </c>
      <c r="H8" s="20">
        <v>417045</v>
      </c>
      <c r="I8" s="20">
        <v>416524</v>
      </c>
      <c r="J8" s="20">
        <v>415364</v>
      </c>
      <c r="K8" s="20">
        <v>414388</v>
      </c>
      <c r="L8" s="20">
        <v>413470</v>
      </c>
      <c r="M8" s="20">
        <v>412659</v>
      </c>
      <c r="N8" s="20">
        <v>411665</v>
      </c>
      <c r="O8" s="20">
        <v>409637</v>
      </c>
      <c r="P8" s="20">
        <v>408360</v>
      </c>
      <c r="Q8" s="20">
        <v>407677</v>
      </c>
      <c r="R8" s="20">
        <v>406588</v>
      </c>
      <c r="S8" s="20">
        <v>405913</v>
      </c>
      <c r="T8" s="20">
        <v>405129</v>
      </c>
      <c r="U8" s="20">
        <v>404458</v>
      </c>
      <c r="V8" s="20">
        <v>404038</v>
      </c>
      <c r="W8" s="20">
        <v>402833</v>
      </c>
      <c r="X8" s="20">
        <v>402212</v>
      </c>
      <c r="Y8" s="20">
        <v>401592</v>
      </c>
      <c r="Z8" s="20">
        <v>400395</v>
      </c>
      <c r="AA8" s="20">
        <v>399071</v>
      </c>
      <c r="AB8" s="20">
        <v>397679</v>
      </c>
      <c r="AC8" s="20">
        <v>396747</v>
      </c>
      <c r="AD8" s="20">
        <v>396146</v>
      </c>
      <c r="AE8" s="20">
        <v>395379</v>
      </c>
      <c r="AF8" s="20">
        <v>394642</v>
      </c>
      <c r="AG8" s="20">
        <v>394003</v>
      </c>
      <c r="AH8" s="20">
        <v>393235</v>
      </c>
      <c r="AI8" s="20">
        <v>392187</v>
      </c>
      <c r="AJ8" s="20">
        <v>391471</v>
      </c>
      <c r="AK8" s="20">
        <v>390526</v>
      </c>
      <c r="AL8" s="20">
        <v>389501</v>
      </c>
      <c r="AM8" s="20">
        <v>388229</v>
      </c>
      <c r="AN8" s="20">
        <v>386312</v>
      </c>
      <c r="AO8" s="20">
        <v>385336</v>
      </c>
      <c r="AP8" s="20">
        <v>384900</v>
      </c>
      <c r="AQ8" s="20">
        <v>384118</v>
      </c>
    </row>
    <row r="9" spans="1:43" x14ac:dyDescent="0.25">
      <c r="A9" s="62"/>
      <c r="B9" s="62" t="s">
        <v>45</v>
      </c>
      <c r="C9" s="6" t="s">
        <v>42</v>
      </c>
      <c r="D9" s="19">
        <v>133935</v>
      </c>
      <c r="E9" s="19">
        <v>132481</v>
      </c>
      <c r="F9" s="19">
        <v>131129</v>
      </c>
      <c r="G9" s="19">
        <v>130188</v>
      </c>
      <c r="H9" s="19">
        <v>129827</v>
      </c>
      <c r="I9" s="19">
        <v>129311</v>
      </c>
      <c r="J9" s="19">
        <v>128699</v>
      </c>
      <c r="K9" s="19">
        <v>128239</v>
      </c>
      <c r="L9" s="19">
        <v>127726</v>
      </c>
      <c r="M9" s="19">
        <v>127227</v>
      </c>
      <c r="N9" s="19">
        <v>126794</v>
      </c>
      <c r="O9" s="19">
        <v>125779</v>
      </c>
      <c r="P9" s="19">
        <v>125788</v>
      </c>
      <c r="Q9" s="19">
        <v>125930</v>
      </c>
      <c r="R9" s="19">
        <v>125556</v>
      </c>
      <c r="S9" s="19">
        <v>125565</v>
      </c>
      <c r="T9" s="19">
        <v>125461</v>
      </c>
      <c r="U9" s="19">
        <v>125327</v>
      </c>
      <c r="V9" s="19">
        <v>125138</v>
      </c>
      <c r="W9" s="19">
        <v>124936</v>
      </c>
      <c r="X9" s="19">
        <v>124845</v>
      </c>
      <c r="Y9" s="19">
        <v>124785</v>
      </c>
      <c r="Z9" s="19">
        <v>124388</v>
      </c>
      <c r="AA9" s="19">
        <v>124099</v>
      </c>
      <c r="AB9" s="19">
        <v>123971</v>
      </c>
      <c r="AC9" s="19">
        <v>123582</v>
      </c>
      <c r="AD9" s="19">
        <v>123303</v>
      </c>
      <c r="AE9" s="19">
        <v>123018</v>
      </c>
      <c r="AF9" s="19">
        <v>122883</v>
      </c>
      <c r="AG9" s="19">
        <v>122642</v>
      </c>
      <c r="AH9" s="19">
        <v>122393</v>
      </c>
      <c r="AI9" s="19">
        <v>121924</v>
      </c>
      <c r="AJ9" s="19">
        <v>121829</v>
      </c>
      <c r="AK9" s="19">
        <v>121597</v>
      </c>
      <c r="AL9" s="19">
        <v>121443</v>
      </c>
      <c r="AM9" s="19">
        <v>121454</v>
      </c>
      <c r="AN9" s="19">
        <v>121038</v>
      </c>
      <c r="AO9" s="19">
        <v>120769</v>
      </c>
      <c r="AP9" s="19">
        <v>120757</v>
      </c>
      <c r="AQ9" s="19">
        <v>120720</v>
      </c>
    </row>
    <row r="10" spans="1:43" x14ac:dyDescent="0.25">
      <c r="A10" s="62"/>
      <c r="B10" s="62"/>
      <c r="C10" s="6" t="s">
        <v>43</v>
      </c>
      <c r="D10" s="19">
        <v>353123</v>
      </c>
      <c r="E10" s="19">
        <v>349310</v>
      </c>
      <c r="F10" s="19">
        <v>347736</v>
      </c>
      <c r="G10" s="19">
        <v>345678</v>
      </c>
      <c r="H10" s="19">
        <v>344566</v>
      </c>
      <c r="I10" s="19">
        <v>343713</v>
      </c>
      <c r="J10" s="19">
        <v>342176</v>
      </c>
      <c r="K10" s="19">
        <v>341186</v>
      </c>
      <c r="L10" s="19">
        <v>339989</v>
      </c>
      <c r="M10" s="19">
        <v>339007</v>
      </c>
      <c r="N10" s="19">
        <v>338212</v>
      </c>
      <c r="O10" s="19">
        <v>336594</v>
      </c>
      <c r="P10" s="19">
        <v>336384</v>
      </c>
      <c r="Q10" s="19">
        <v>336668</v>
      </c>
      <c r="R10" s="19">
        <v>335514</v>
      </c>
      <c r="S10" s="19">
        <v>335012</v>
      </c>
      <c r="T10" s="19">
        <v>334478</v>
      </c>
      <c r="U10" s="19">
        <v>333349</v>
      </c>
      <c r="V10" s="19">
        <v>333034</v>
      </c>
      <c r="W10" s="19">
        <v>332309</v>
      </c>
      <c r="X10" s="19">
        <v>331844</v>
      </c>
      <c r="Y10" s="19">
        <v>331315</v>
      </c>
      <c r="Z10" s="19">
        <v>330329</v>
      </c>
      <c r="AA10" s="19">
        <v>329450</v>
      </c>
      <c r="AB10" s="19">
        <v>328529</v>
      </c>
      <c r="AC10" s="19">
        <v>327684</v>
      </c>
      <c r="AD10" s="19">
        <v>326850</v>
      </c>
      <c r="AE10" s="19">
        <v>325952</v>
      </c>
      <c r="AF10" s="19">
        <v>324912</v>
      </c>
      <c r="AG10" s="19">
        <v>324145</v>
      </c>
      <c r="AH10" s="19">
        <v>323306</v>
      </c>
      <c r="AI10" s="19">
        <v>322650</v>
      </c>
      <c r="AJ10" s="19">
        <v>322246</v>
      </c>
      <c r="AK10" s="19">
        <v>321417</v>
      </c>
      <c r="AL10" s="19">
        <v>321094</v>
      </c>
      <c r="AM10" s="19">
        <v>320387</v>
      </c>
      <c r="AN10" s="19">
        <v>319518</v>
      </c>
      <c r="AO10" s="19">
        <v>318617</v>
      </c>
      <c r="AP10" s="19">
        <v>317735</v>
      </c>
      <c r="AQ10" s="19">
        <v>316906</v>
      </c>
    </row>
    <row r="11" spans="1:43" x14ac:dyDescent="0.25">
      <c r="A11" s="62"/>
      <c r="B11" s="62"/>
      <c r="C11" s="6" t="s">
        <v>44</v>
      </c>
      <c r="D11" s="19">
        <v>249696</v>
      </c>
      <c r="E11" s="19">
        <v>248153</v>
      </c>
      <c r="F11" s="19">
        <v>246615</v>
      </c>
      <c r="G11" s="19">
        <v>245381</v>
      </c>
      <c r="H11" s="19">
        <v>244213</v>
      </c>
      <c r="I11" s="19">
        <v>243003</v>
      </c>
      <c r="J11" s="19">
        <v>241845</v>
      </c>
      <c r="K11" s="19">
        <v>240864</v>
      </c>
      <c r="L11" s="19">
        <v>239671</v>
      </c>
      <c r="M11" s="19">
        <v>238480</v>
      </c>
      <c r="N11" s="19">
        <v>237342</v>
      </c>
      <c r="O11" s="19">
        <v>236020</v>
      </c>
      <c r="P11" s="19">
        <v>234080</v>
      </c>
      <c r="Q11" s="19">
        <v>232363</v>
      </c>
      <c r="R11" s="19">
        <v>231148</v>
      </c>
      <c r="S11" s="19">
        <v>230107</v>
      </c>
      <c r="T11" s="19">
        <v>229241</v>
      </c>
      <c r="U11" s="19">
        <v>228079</v>
      </c>
      <c r="V11" s="19">
        <v>227171</v>
      </c>
      <c r="W11" s="19">
        <v>226542</v>
      </c>
      <c r="X11" s="19">
        <v>225941</v>
      </c>
      <c r="Y11" s="19">
        <v>224961</v>
      </c>
      <c r="Z11" s="19">
        <v>224427</v>
      </c>
      <c r="AA11" s="19">
        <v>223495</v>
      </c>
      <c r="AB11" s="19">
        <v>223851</v>
      </c>
      <c r="AC11" s="19">
        <v>223151</v>
      </c>
      <c r="AD11" s="19">
        <v>222313</v>
      </c>
      <c r="AE11" s="19">
        <v>221519</v>
      </c>
      <c r="AF11" s="19">
        <v>220923</v>
      </c>
      <c r="AG11" s="19">
        <v>220201</v>
      </c>
      <c r="AH11" s="19">
        <v>219593</v>
      </c>
      <c r="AI11" s="19">
        <v>219094</v>
      </c>
      <c r="AJ11" s="19">
        <v>218552</v>
      </c>
      <c r="AK11" s="19">
        <v>217863</v>
      </c>
      <c r="AL11" s="19">
        <v>217464</v>
      </c>
      <c r="AM11" s="19">
        <v>216935</v>
      </c>
      <c r="AN11" s="19">
        <v>216076</v>
      </c>
      <c r="AO11" s="19">
        <v>215303</v>
      </c>
      <c r="AP11" s="19">
        <v>214374</v>
      </c>
      <c r="AQ11" s="19">
        <v>213610</v>
      </c>
    </row>
    <row r="12" spans="1:43" x14ac:dyDescent="0.25">
      <c r="A12" s="62"/>
      <c r="B12" s="62"/>
      <c r="C12" s="9" t="s">
        <v>53</v>
      </c>
      <c r="D12" s="20">
        <v>736754</v>
      </c>
      <c r="E12" s="20">
        <v>729944</v>
      </c>
      <c r="F12" s="20">
        <v>725480</v>
      </c>
      <c r="G12" s="20">
        <v>721247</v>
      </c>
      <c r="H12" s="20">
        <v>718606</v>
      </c>
      <c r="I12" s="20">
        <v>716027</v>
      </c>
      <c r="J12" s="20">
        <v>712720</v>
      </c>
      <c r="K12" s="20">
        <v>710289</v>
      </c>
      <c r="L12" s="20">
        <v>707386</v>
      </c>
      <c r="M12" s="20">
        <v>704714</v>
      </c>
      <c r="N12" s="20">
        <v>702348</v>
      </c>
      <c r="O12" s="20">
        <v>698393</v>
      </c>
      <c r="P12" s="20">
        <v>696252</v>
      </c>
      <c r="Q12" s="20">
        <v>694961</v>
      </c>
      <c r="R12" s="20">
        <v>692218</v>
      </c>
      <c r="S12" s="20">
        <v>690684</v>
      </c>
      <c r="T12" s="20">
        <v>689180</v>
      </c>
      <c r="U12" s="20">
        <v>686755</v>
      </c>
      <c r="V12" s="20">
        <v>685343</v>
      </c>
      <c r="W12" s="20">
        <v>683787</v>
      </c>
      <c r="X12" s="20">
        <v>682630</v>
      </c>
      <c r="Y12" s="20">
        <v>681061</v>
      </c>
      <c r="Z12" s="20">
        <v>679144</v>
      </c>
      <c r="AA12" s="20">
        <v>677044</v>
      </c>
      <c r="AB12" s="20">
        <v>676351</v>
      </c>
      <c r="AC12" s="20">
        <v>674417</v>
      </c>
      <c r="AD12" s="20">
        <v>672466</v>
      </c>
      <c r="AE12" s="20">
        <v>670489</v>
      </c>
      <c r="AF12" s="20">
        <v>668718</v>
      </c>
      <c r="AG12" s="20">
        <v>666988</v>
      </c>
      <c r="AH12" s="20">
        <v>665292</v>
      </c>
      <c r="AI12" s="20">
        <v>663668</v>
      </c>
      <c r="AJ12" s="20">
        <v>662627</v>
      </c>
      <c r="AK12" s="20">
        <v>660877</v>
      </c>
      <c r="AL12" s="20">
        <v>660001</v>
      </c>
      <c r="AM12" s="20">
        <v>658776</v>
      </c>
      <c r="AN12" s="20">
        <v>656632</v>
      </c>
      <c r="AO12" s="20">
        <v>654689</v>
      </c>
      <c r="AP12" s="20">
        <v>652866</v>
      </c>
      <c r="AQ12" s="20">
        <v>651236</v>
      </c>
    </row>
    <row r="13" spans="1:43" x14ac:dyDescent="0.25">
      <c r="A13" s="62"/>
      <c r="B13" s="62" t="s">
        <v>53</v>
      </c>
      <c r="C13" s="6" t="s">
        <v>42</v>
      </c>
      <c r="D13" s="19">
        <v>137887</v>
      </c>
      <c r="E13" s="19">
        <v>136428</v>
      </c>
      <c r="F13" s="19">
        <v>135090</v>
      </c>
      <c r="G13" s="19">
        <v>134136</v>
      </c>
      <c r="H13" s="19">
        <v>133772</v>
      </c>
      <c r="I13" s="19">
        <v>133263</v>
      </c>
      <c r="J13" s="19">
        <v>132626</v>
      </c>
      <c r="K13" s="19">
        <v>132164</v>
      </c>
      <c r="L13" s="19">
        <v>131633</v>
      </c>
      <c r="M13" s="19">
        <v>131148</v>
      </c>
      <c r="N13" s="19">
        <v>130713</v>
      </c>
      <c r="O13" s="19">
        <v>129683</v>
      </c>
      <c r="P13" s="19">
        <v>129710</v>
      </c>
      <c r="Q13" s="19">
        <v>129880</v>
      </c>
      <c r="R13" s="19">
        <v>129512</v>
      </c>
      <c r="S13" s="19">
        <v>129530</v>
      </c>
      <c r="T13" s="19">
        <v>129434</v>
      </c>
      <c r="U13" s="19">
        <v>129267</v>
      </c>
      <c r="V13" s="19">
        <v>129070</v>
      </c>
      <c r="W13" s="19">
        <v>128855</v>
      </c>
      <c r="X13" s="19">
        <v>128755</v>
      </c>
      <c r="Y13" s="19">
        <v>128698</v>
      </c>
      <c r="Z13" s="19">
        <v>128298</v>
      </c>
      <c r="AA13" s="19">
        <v>127976</v>
      </c>
      <c r="AB13" s="19">
        <v>127826</v>
      </c>
      <c r="AC13" s="19">
        <v>127439</v>
      </c>
      <c r="AD13" s="19">
        <v>127161</v>
      </c>
      <c r="AE13" s="19">
        <v>126882</v>
      </c>
      <c r="AF13" s="19">
        <v>126768</v>
      </c>
      <c r="AG13" s="19">
        <v>126515</v>
      </c>
      <c r="AH13" s="19">
        <v>126267</v>
      </c>
      <c r="AI13" s="19">
        <v>125782</v>
      </c>
      <c r="AJ13" s="19">
        <v>125681</v>
      </c>
      <c r="AK13" s="19">
        <v>125460</v>
      </c>
      <c r="AL13" s="19">
        <v>125308</v>
      </c>
      <c r="AM13" s="19">
        <v>125315</v>
      </c>
      <c r="AN13" s="19">
        <v>124889</v>
      </c>
      <c r="AO13" s="19">
        <v>124616</v>
      </c>
      <c r="AP13" s="19">
        <v>124610</v>
      </c>
      <c r="AQ13" s="19">
        <v>124580</v>
      </c>
    </row>
    <row r="14" spans="1:43" x14ac:dyDescent="0.25">
      <c r="A14" s="62"/>
      <c r="B14" s="62"/>
      <c r="C14" s="6" t="s">
        <v>43</v>
      </c>
      <c r="D14" s="19">
        <v>408111</v>
      </c>
      <c r="E14" s="19">
        <v>404219</v>
      </c>
      <c r="F14" s="19">
        <v>402595</v>
      </c>
      <c r="G14" s="19">
        <v>400519</v>
      </c>
      <c r="H14" s="19">
        <v>399273</v>
      </c>
      <c r="I14" s="19">
        <v>398396</v>
      </c>
      <c r="J14" s="19">
        <v>396764</v>
      </c>
      <c r="K14" s="19">
        <v>395736</v>
      </c>
      <c r="L14" s="19">
        <v>394425</v>
      </c>
      <c r="M14" s="19">
        <v>393363</v>
      </c>
      <c r="N14" s="19">
        <v>392570</v>
      </c>
      <c r="O14" s="19">
        <v>390846</v>
      </c>
      <c r="P14" s="19">
        <v>390980</v>
      </c>
      <c r="Q14" s="19">
        <v>391667</v>
      </c>
      <c r="R14" s="19">
        <v>390404</v>
      </c>
      <c r="S14" s="19">
        <v>389916</v>
      </c>
      <c r="T14" s="19">
        <v>389262</v>
      </c>
      <c r="U14" s="19">
        <v>388030</v>
      </c>
      <c r="V14" s="19">
        <v>387689</v>
      </c>
      <c r="W14" s="19">
        <v>386775</v>
      </c>
      <c r="X14" s="19">
        <v>386242</v>
      </c>
      <c r="Y14" s="19">
        <v>385718</v>
      </c>
      <c r="Z14" s="19">
        <v>384601</v>
      </c>
      <c r="AA14" s="19">
        <v>383768</v>
      </c>
      <c r="AB14" s="19">
        <v>382048</v>
      </c>
      <c r="AC14" s="19">
        <v>381126</v>
      </c>
      <c r="AD14" s="19">
        <v>380269</v>
      </c>
      <c r="AE14" s="19">
        <v>379343</v>
      </c>
      <c r="AF14" s="19">
        <v>378205</v>
      </c>
      <c r="AG14" s="19">
        <v>377378</v>
      </c>
      <c r="AH14" s="19">
        <v>376452</v>
      </c>
      <c r="AI14" s="19">
        <v>375612</v>
      </c>
      <c r="AJ14" s="19">
        <v>375134</v>
      </c>
      <c r="AK14" s="19">
        <v>374338</v>
      </c>
      <c r="AL14" s="19">
        <v>374035</v>
      </c>
      <c r="AM14" s="19">
        <v>373378</v>
      </c>
      <c r="AN14" s="19">
        <v>372435</v>
      </c>
      <c r="AO14" s="19">
        <v>371537</v>
      </c>
      <c r="AP14" s="19">
        <v>370657</v>
      </c>
      <c r="AQ14" s="19">
        <v>369727</v>
      </c>
    </row>
    <row r="15" spans="1:43" x14ac:dyDescent="0.25">
      <c r="A15" s="62"/>
      <c r="B15" s="62"/>
      <c r="C15" s="6" t="s">
        <v>44</v>
      </c>
      <c r="D15" s="19">
        <v>612248</v>
      </c>
      <c r="E15" s="19">
        <v>609345</v>
      </c>
      <c r="F15" s="19">
        <v>606812</v>
      </c>
      <c r="G15" s="19">
        <v>604388</v>
      </c>
      <c r="H15" s="19">
        <v>602606</v>
      </c>
      <c r="I15" s="19">
        <v>600892</v>
      </c>
      <c r="J15" s="19">
        <v>598694</v>
      </c>
      <c r="K15" s="19">
        <v>596777</v>
      </c>
      <c r="L15" s="19">
        <v>594798</v>
      </c>
      <c r="M15" s="19">
        <v>592862</v>
      </c>
      <c r="N15" s="19">
        <v>590730</v>
      </c>
      <c r="O15" s="19">
        <v>587501</v>
      </c>
      <c r="P15" s="19">
        <v>583922</v>
      </c>
      <c r="Q15" s="19">
        <v>581091</v>
      </c>
      <c r="R15" s="19">
        <v>578890</v>
      </c>
      <c r="S15" s="19">
        <v>577151</v>
      </c>
      <c r="T15" s="19">
        <v>575613</v>
      </c>
      <c r="U15" s="19">
        <v>573916</v>
      </c>
      <c r="V15" s="19">
        <v>572622</v>
      </c>
      <c r="W15" s="19">
        <v>570990</v>
      </c>
      <c r="X15" s="19">
        <v>569845</v>
      </c>
      <c r="Y15" s="19">
        <v>568237</v>
      </c>
      <c r="Z15" s="19">
        <v>566640</v>
      </c>
      <c r="AA15" s="19">
        <v>564371</v>
      </c>
      <c r="AB15" s="19">
        <v>564156</v>
      </c>
      <c r="AC15" s="19">
        <v>562599</v>
      </c>
      <c r="AD15" s="19">
        <v>561182</v>
      </c>
      <c r="AE15" s="19">
        <v>559643</v>
      </c>
      <c r="AF15" s="19">
        <v>558387</v>
      </c>
      <c r="AG15" s="19">
        <v>557098</v>
      </c>
      <c r="AH15" s="19">
        <v>555808</v>
      </c>
      <c r="AI15" s="19">
        <v>554461</v>
      </c>
      <c r="AJ15" s="19">
        <v>553283</v>
      </c>
      <c r="AK15" s="19">
        <v>551605</v>
      </c>
      <c r="AL15" s="19">
        <v>550159</v>
      </c>
      <c r="AM15" s="19">
        <v>548312</v>
      </c>
      <c r="AN15" s="19">
        <v>545620</v>
      </c>
      <c r="AO15" s="19">
        <v>543872</v>
      </c>
      <c r="AP15" s="19">
        <v>542499</v>
      </c>
      <c r="AQ15" s="19">
        <v>541047</v>
      </c>
    </row>
    <row r="16" spans="1:43" x14ac:dyDescent="0.25">
      <c r="A16" s="63"/>
      <c r="B16" s="63"/>
      <c r="C16" s="21" t="s">
        <v>53</v>
      </c>
      <c r="D16" s="22">
        <v>1158246</v>
      </c>
      <c r="E16" s="22">
        <v>1149992</v>
      </c>
      <c r="F16" s="22">
        <v>1144497</v>
      </c>
      <c r="G16" s="22">
        <v>1139043</v>
      </c>
      <c r="H16" s="22">
        <v>1135651</v>
      </c>
      <c r="I16" s="22">
        <v>1132551</v>
      </c>
      <c r="J16" s="22">
        <v>1128084</v>
      </c>
      <c r="K16" s="22">
        <v>1124677</v>
      </c>
      <c r="L16" s="22">
        <v>1120856</v>
      </c>
      <c r="M16" s="22">
        <v>1117373</v>
      </c>
      <c r="N16" s="22">
        <v>1114013</v>
      </c>
      <c r="O16" s="22">
        <v>1108030</v>
      </c>
      <c r="P16" s="22">
        <v>1104612</v>
      </c>
      <c r="Q16" s="22">
        <v>1102638</v>
      </c>
      <c r="R16" s="22">
        <v>1098806</v>
      </c>
      <c r="S16" s="22">
        <v>1096597</v>
      </c>
      <c r="T16" s="22">
        <v>1094309</v>
      </c>
      <c r="U16" s="22">
        <v>1091213</v>
      </c>
      <c r="V16" s="22">
        <v>1089381</v>
      </c>
      <c r="W16" s="22">
        <v>1086620</v>
      </c>
      <c r="X16" s="22">
        <v>1084842</v>
      </c>
      <c r="Y16" s="22">
        <v>1082653</v>
      </c>
      <c r="Z16" s="22">
        <v>1079539</v>
      </c>
      <c r="AA16" s="22">
        <v>1076115</v>
      </c>
      <c r="AB16" s="22">
        <v>1074030</v>
      </c>
      <c r="AC16" s="22">
        <v>1071164</v>
      </c>
      <c r="AD16" s="22">
        <v>1068612</v>
      </c>
      <c r="AE16" s="22">
        <v>1065868</v>
      </c>
      <c r="AF16" s="22">
        <v>1063360</v>
      </c>
      <c r="AG16" s="22">
        <v>1060991</v>
      </c>
      <c r="AH16" s="22">
        <v>1058527</v>
      </c>
      <c r="AI16" s="22">
        <v>1055855</v>
      </c>
      <c r="AJ16" s="22">
        <v>1054098</v>
      </c>
      <c r="AK16" s="22">
        <v>1051403</v>
      </c>
      <c r="AL16" s="22">
        <v>1049502</v>
      </c>
      <c r="AM16" s="22">
        <v>1047005</v>
      </c>
      <c r="AN16" s="22">
        <v>1042944</v>
      </c>
      <c r="AO16" s="22">
        <v>1040025</v>
      </c>
      <c r="AP16" s="22">
        <v>1037766</v>
      </c>
      <c r="AQ16" s="22">
        <v>1035354</v>
      </c>
    </row>
    <row r="17" spans="1:43" x14ac:dyDescent="0.25">
      <c r="A17" s="61" t="s">
        <v>50</v>
      </c>
      <c r="B17" s="61" t="s">
        <v>41</v>
      </c>
      <c r="C17" s="6" t="s">
        <v>42</v>
      </c>
      <c r="D17" s="19">
        <v>14241</v>
      </c>
      <c r="E17" s="19">
        <v>14251</v>
      </c>
      <c r="F17" s="19">
        <v>14209</v>
      </c>
      <c r="G17" s="19">
        <v>14215</v>
      </c>
      <c r="H17" s="19">
        <v>14193</v>
      </c>
      <c r="I17" s="19">
        <v>14176</v>
      </c>
      <c r="J17" s="19">
        <v>14158</v>
      </c>
      <c r="K17" s="19">
        <v>14127</v>
      </c>
      <c r="L17" s="19">
        <v>14164</v>
      </c>
      <c r="M17" s="19">
        <v>14156</v>
      </c>
      <c r="N17" s="19">
        <v>14175</v>
      </c>
      <c r="O17" s="19">
        <v>14149</v>
      </c>
      <c r="P17" s="19">
        <v>14250</v>
      </c>
      <c r="Q17" s="19">
        <v>14289</v>
      </c>
      <c r="R17" s="19">
        <v>14310</v>
      </c>
      <c r="S17" s="19">
        <v>14357</v>
      </c>
      <c r="T17" s="19">
        <v>14384</v>
      </c>
      <c r="U17" s="19">
        <v>14345</v>
      </c>
      <c r="V17" s="19">
        <v>14347</v>
      </c>
      <c r="W17" s="19">
        <v>14353</v>
      </c>
      <c r="X17" s="19">
        <v>14380</v>
      </c>
      <c r="Y17" s="19">
        <v>14402</v>
      </c>
      <c r="Z17" s="19">
        <v>14375</v>
      </c>
      <c r="AA17" s="19">
        <v>14404</v>
      </c>
      <c r="AB17" s="19">
        <v>14369</v>
      </c>
      <c r="AC17" s="19">
        <v>14401</v>
      </c>
      <c r="AD17" s="19">
        <v>14447</v>
      </c>
      <c r="AE17" s="19">
        <v>14476</v>
      </c>
      <c r="AF17" s="19">
        <v>14465</v>
      </c>
      <c r="AG17" s="19">
        <v>14437</v>
      </c>
      <c r="AH17" s="19">
        <v>14426</v>
      </c>
      <c r="AI17" s="19">
        <v>14383</v>
      </c>
      <c r="AJ17" s="19">
        <v>14372</v>
      </c>
      <c r="AK17" s="19">
        <v>14404</v>
      </c>
      <c r="AL17" s="19">
        <v>14471</v>
      </c>
      <c r="AM17" s="19">
        <v>14486</v>
      </c>
      <c r="AN17" s="19">
        <v>14463</v>
      </c>
      <c r="AO17" s="19">
        <v>14514</v>
      </c>
      <c r="AP17" s="19">
        <v>14552</v>
      </c>
      <c r="AQ17" s="19">
        <v>14537</v>
      </c>
    </row>
    <row r="18" spans="1:43" x14ac:dyDescent="0.25">
      <c r="A18" s="62"/>
      <c r="B18" s="62"/>
      <c r="C18" s="6" t="s">
        <v>43</v>
      </c>
      <c r="D18" s="19">
        <v>146473</v>
      </c>
      <c r="E18" s="19">
        <v>146631</v>
      </c>
      <c r="F18" s="19">
        <v>146966</v>
      </c>
      <c r="G18" s="19">
        <v>146943</v>
      </c>
      <c r="H18" s="19">
        <v>146977</v>
      </c>
      <c r="I18" s="19">
        <v>147236</v>
      </c>
      <c r="J18" s="19">
        <v>147168</v>
      </c>
      <c r="K18" s="19">
        <v>146955</v>
      </c>
      <c r="L18" s="19">
        <v>146960</v>
      </c>
      <c r="M18" s="19">
        <v>147153</v>
      </c>
      <c r="N18" s="19">
        <v>147165</v>
      </c>
      <c r="O18" s="19">
        <v>146991</v>
      </c>
      <c r="P18" s="19">
        <v>147714</v>
      </c>
      <c r="Q18" s="19">
        <v>148664</v>
      </c>
      <c r="R18" s="19">
        <v>148427</v>
      </c>
      <c r="S18" s="19">
        <v>148428</v>
      </c>
      <c r="T18" s="19">
        <v>148317</v>
      </c>
      <c r="U18" s="19">
        <v>148243</v>
      </c>
      <c r="V18" s="19">
        <v>148367</v>
      </c>
      <c r="W18" s="19">
        <v>148163</v>
      </c>
      <c r="X18" s="19">
        <v>148301</v>
      </c>
      <c r="Y18" s="19">
        <v>148518</v>
      </c>
      <c r="Z18" s="19">
        <v>148731</v>
      </c>
      <c r="AA18" s="19">
        <v>148856</v>
      </c>
      <c r="AB18" s="19">
        <v>147575</v>
      </c>
      <c r="AC18" s="19">
        <v>147673</v>
      </c>
      <c r="AD18" s="19">
        <v>148023</v>
      </c>
      <c r="AE18" s="19">
        <v>148193</v>
      </c>
      <c r="AF18" s="19">
        <v>148091</v>
      </c>
      <c r="AG18" s="19">
        <v>148291</v>
      </c>
      <c r="AH18" s="19">
        <v>148382</v>
      </c>
      <c r="AI18" s="19">
        <v>148215</v>
      </c>
      <c r="AJ18" s="19">
        <v>148507</v>
      </c>
      <c r="AK18" s="19">
        <v>148795</v>
      </c>
      <c r="AL18" s="19">
        <v>149308</v>
      </c>
      <c r="AM18" s="19">
        <v>149635</v>
      </c>
      <c r="AN18" s="19">
        <v>149699</v>
      </c>
      <c r="AO18" s="19">
        <v>150042</v>
      </c>
      <c r="AP18" s="19">
        <v>150472</v>
      </c>
      <c r="AQ18" s="19">
        <v>150820</v>
      </c>
    </row>
    <row r="19" spans="1:43" x14ac:dyDescent="0.25">
      <c r="A19" s="62"/>
      <c r="B19" s="62"/>
      <c r="C19" s="6" t="s">
        <v>44</v>
      </c>
      <c r="D19" s="19">
        <v>199136</v>
      </c>
      <c r="E19" s="19">
        <v>199716</v>
      </c>
      <c r="F19" s="19">
        <v>200486</v>
      </c>
      <c r="G19" s="19">
        <v>201034</v>
      </c>
      <c r="H19" s="19">
        <v>201839</v>
      </c>
      <c r="I19" s="19">
        <v>202636</v>
      </c>
      <c r="J19" s="19">
        <v>203101</v>
      </c>
      <c r="K19" s="19">
        <v>203483</v>
      </c>
      <c r="L19" s="19">
        <v>204024</v>
      </c>
      <c r="M19" s="19">
        <v>204695</v>
      </c>
      <c r="N19" s="19">
        <v>205272</v>
      </c>
      <c r="O19" s="19">
        <v>205364</v>
      </c>
      <c r="P19" s="19">
        <v>205209</v>
      </c>
      <c r="Q19" s="19">
        <v>205353</v>
      </c>
      <c r="R19" s="19">
        <v>206242</v>
      </c>
      <c r="S19" s="19">
        <v>207082</v>
      </c>
      <c r="T19" s="19">
        <v>207918</v>
      </c>
      <c r="U19" s="19">
        <v>208654</v>
      </c>
      <c r="V19" s="19">
        <v>209573</v>
      </c>
      <c r="W19" s="19">
        <v>210139</v>
      </c>
      <c r="X19" s="19">
        <v>210837</v>
      </c>
      <c r="Y19" s="19">
        <v>211587</v>
      </c>
      <c r="Z19" s="19">
        <v>212076</v>
      </c>
      <c r="AA19" s="19">
        <v>212609</v>
      </c>
      <c r="AB19" s="19">
        <v>214949</v>
      </c>
      <c r="AC19" s="19">
        <v>215697</v>
      </c>
      <c r="AD19" s="19">
        <v>216508</v>
      </c>
      <c r="AE19" s="19">
        <v>217268</v>
      </c>
      <c r="AF19" s="19">
        <v>218052</v>
      </c>
      <c r="AG19" s="19">
        <v>218921</v>
      </c>
      <c r="AH19" s="19">
        <v>219771</v>
      </c>
      <c r="AI19" s="19">
        <v>220283</v>
      </c>
      <c r="AJ19" s="19">
        <v>221029</v>
      </c>
      <c r="AK19" s="19">
        <v>221771</v>
      </c>
      <c r="AL19" s="19">
        <v>222341</v>
      </c>
      <c r="AM19" s="19">
        <v>222878</v>
      </c>
      <c r="AN19" s="19">
        <v>223487</v>
      </c>
      <c r="AO19" s="19">
        <v>224165</v>
      </c>
      <c r="AP19" s="19">
        <v>225062</v>
      </c>
      <c r="AQ19" s="19">
        <v>225884</v>
      </c>
    </row>
    <row r="20" spans="1:43" x14ac:dyDescent="0.25">
      <c r="A20" s="62"/>
      <c r="B20" s="62"/>
      <c r="C20" s="9" t="s">
        <v>53</v>
      </c>
      <c r="D20" s="20">
        <v>359850</v>
      </c>
      <c r="E20" s="20">
        <v>360598</v>
      </c>
      <c r="F20" s="20">
        <v>361661</v>
      </c>
      <c r="G20" s="20">
        <v>362192</v>
      </c>
      <c r="H20" s="20">
        <v>363009</v>
      </c>
      <c r="I20" s="20">
        <v>364048</v>
      </c>
      <c r="J20" s="20">
        <v>364427</v>
      </c>
      <c r="K20" s="20">
        <v>364565</v>
      </c>
      <c r="L20" s="20">
        <v>365148</v>
      </c>
      <c r="M20" s="20">
        <v>366004</v>
      </c>
      <c r="N20" s="20">
        <v>366612</v>
      </c>
      <c r="O20" s="20">
        <v>366504</v>
      </c>
      <c r="P20" s="20">
        <v>367173</v>
      </c>
      <c r="Q20" s="20">
        <v>368306</v>
      </c>
      <c r="R20" s="20">
        <v>368979</v>
      </c>
      <c r="S20" s="20">
        <v>369867</v>
      </c>
      <c r="T20" s="20">
        <v>370619</v>
      </c>
      <c r="U20" s="20">
        <v>371242</v>
      </c>
      <c r="V20" s="20">
        <v>372287</v>
      </c>
      <c r="W20" s="20">
        <v>372655</v>
      </c>
      <c r="X20" s="20">
        <v>373518</v>
      </c>
      <c r="Y20" s="20">
        <v>374507</v>
      </c>
      <c r="Z20" s="20">
        <v>375182</v>
      </c>
      <c r="AA20" s="20">
        <v>375869</v>
      </c>
      <c r="AB20" s="20">
        <v>376893</v>
      </c>
      <c r="AC20" s="20">
        <v>377771</v>
      </c>
      <c r="AD20" s="20">
        <v>378978</v>
      </c>
      <c r="AE20" s="20">
        <v>379937</v>
      </c>
      <c r="AF20" s="20">
        <v>380608</v>
      </c>
      <c r="AG20" s="20">
        <v>381649</v>
      </c>
      <c r="AH20" s="20">
        <v>382579</v>
      </c>
      <c r="AI20" s="20">
        <v>382881</v>
      </c>
      <c r="AJ20" s="20">
        <v>383908</v>
      </c>
      <c r="AK20" s="20">
        <v>384970</v>
      </c>
      <c r="AL20" s="20">
        <v>386120</v>
      </c>
      <c r="AM20" s="20">
        <v>386999</v>
      </c>
      <c r="AN20" s="20">
        <v>387649</v>
      </c>
      <c r="AO20" s="20">
        <v>388721</v>
      </c>
      <c r="AP20" s="20">
        <v>390086</v>
      </c>
      <c r="AQ20" s="20">
        <v>391241</v>
      </c>
    </row>
    <row r="21" spans="1:43" x14ac:dyDescent="0.25">
      <c r="A21" s="62"/>
      <c r="B21" s="62" t="s">
        <v>45</v>
      </c>
      <c r="C21" s="6" t="s">
        <v>42</v>
      </c>
      <c r="D21" s="19">
        <v>453130</v>
      </c>
      <c r="E21" s="19">
        <v>449307</v>
      </c>
      <c r="F21" s="19">
        <v>445055</v>
      </c>
      <c r="G21" s="19">
        <v>441088</v>
      </c>
      <c r="H21" s="19">
        <v>438839</v>
      </c>
      <c r="I21" s="19">
        <v>436626</v>
      </c>
      <c r="J21" s="19">
        <v>433743</v>
      </c>
      <c r="K21" s="19">
        <v>433053</v>
      </c>
      <c r="L21" s="19">
        <v>431009</v>
      </c>
      <c r="M21" s="19">
        <v>429643</v>
      </c>
      <c r="N21" s="19">
        <v>428999</v>
      </c>
      <c r="O21" s="19">
        <v>425873</v>
      </c>
      <c r="P21" s="19">
        <v>426727</v>
      </c>
      <c r="Q21" s="19">
        <v>427367</v>
      </c>
      <c r="R21" s="19">
        <v>425752</v>
      </c>
      <c r="S21" s="19">
        <v>425671</v>
      </c>
      <c r="T21" s="19">
        <v>425122</v>
      </c>
      <c r="U21" s="19">
        <v>423484</v>
      </c>
      <c r="V21" s="19">
        <v>423423</v>
      </c>
      <c r="W21" s="19">
        <v>422954</v>
      </c>
      <c r="X21" s="19">
        <v>423178</v>
      </c>
      <c r="Y21" s="19">
        <v>423962</v>
      </c>
      <c r="Z21" s="19">
        <v>424669</v>
      </c>
      <c r="AA21" s="19">
        <v>425100</v>
      </c>
      <c r="AB21" s="19">
        <v>426034</v>
      </c>
      <c r="AC21" s="19">
        <v>425181</v>
      </c>
      <c r="AD21" s="19">
        <v>424392</v>
      </c>
      <c r="AE21" s="19">
        <v>423535</v>
      </c>
      <c r="AF21" s="19">
        <v>422695</v>
      </c>
      <c r="AG21" s="19">
        <v>420888</v>
      </c>
      <c r="AH21" s="19">
        <v>419403</v>
      </c>
      <c r="AI21" s="19">
        <v>418169</v>
      </c>
      <c r="AJ21" s="19">
        <v>417594</v>
      </c>
      <c r="AK21" s="19">
        <v>417405</v>
      </c>
      <c r="AL21" s="19">
        <v>417219</v>
      </c>
      <c r="AM21" s="19">
        <v>417335</v>
      </c>
      <c r="AN21" s="19">
        <v>415949</v>
      </c>
      <c r="AO21" s="19">
        <v>414679</v>
      </c>
      <c r="AP21" s="19">
        <v>413954</v>
      </c>
      <c r="AQ21" s="19">
        <v>412797</v>
      </c>
    </row>
    <row r="22" spans="1:43" x14ac:dyDescent="0.25">
      <c r="A22" s="62"/>
      <c r="B22" s="62"/>
      <c r="C22" s="6" t="s">
        <v>43</v>
      </c>
      <c r="D22" s="19">
        <v>955194</v>
      </c>
      <c r="E22" s="19">
        <v>944881</v>
      </c>
      <c r="F22" s="19">
        <v>938934</v>
      </c>
      <c r="G22" s="19">
        <v>932609</v>
      </c>
      <c r="H22" s="19">
        <v>929168</v>
      </c>
      <c r="I22" s="19">
        <v>926769</v>
      </c>
      <c r="J22" s="19">
        <v>920895</v>
      </c>
      <c r="K22" s="19">
        <v>919141</v>
      </c>
      <c r="L22" s="19">
        <v>917034</v>
      </c>
      <c r="M22" s="19">
        <v>914426</v>
      </c>
      <c r="N22" s="19">
        <v>913724</v>
      </c>
      <c r="O22" s="19">
        <v>909266</v>
      </c>
      <c r="P22" s="19">
        <v>908673</v>
      </c>
      <c r="Q22" s="19">
        <v>909104</v>
      </c>
      <c r="R22" s="19">
        <v>905490</v>
      </c>
      <c r="S22" s="19">
        <v>904744</v>
      </c>
      <c r="T22" s="19">
        <v>903058</v>
      </c>
      <c r="U22" s="19">
        <v>900427</v>
      </c>
      <c r="V22" s="19">
        <v>901094</v>
      </c>
      <c r="W22" s="19">
        <v>900318</v>
      </c>
      <c r="X22" s="19">
        <v>899192</v>
      </c>
      <c r="Y22" s="19">
        <v>899251</v>
      </c>
      <c r="Z22" s="19">
        <v>899311</v>
      </c>
      <c r="AA22" s="19">
        <v>898672</v>
      </c>
      <c r="AB22" s="19">
        <v>900147</v>
      </c>
      <c r="AC22" s="19">
        <v>899855</v>
      </c>
      <c r="AD22" s="19">
        <v>899799</v>
      </c>
      <c r="AE22" s="19">
        <v>899249</v>
      </c>
      <c r="AF22" s="19">
        <v>899126</v>
      </c>
      <c r="AG22" s="19">
        <v>897639</v>
      </c>
      <c r="AH22" s="19">
        <v>896041</v>
      </c>
      <c r="AI22" s="19">
        <v>894457</v>
      </c>
      <c r="AJ22" s="19">
        <v>893856</v>
      </c>
      <c r="AK22" s="19">
        <v>892598</v>
      </c>
      <c r="AL22" s="19">
        <v>891897</v>
      </c>
      <c r="AM22" s="19">
        <v>891332</v>
      </c>
      <c r="AN22" s="19">
        <v>888844</v>
      </c>
      <c r="AO22" s="19">
        <v>886491</v>
      </c>
      <c r="AP22" s="19">
        <v>885145</v>
      </c>
      <c r="AQ22" s="19">
        <v>883354</v>
      </c>
    </row>
    <row r="23" spans="1:43" x14ac:dyDescent="0.25">
      <c r="A23" s="62"/>
      <c r="B23" s="62"/>
      <c r="C23" s="6" t="s">
        <v>44</v>
      </c>
      <c r="D23" s="19">
        <v>172597</v>
      </c>
      <c r="E23" s="19">
        <v>172426</v>
      </c>
      <c r="F23" s="19">
        <v>172351</v>
      </c>
      <c r="G23" s="19">
        <v>172419</v>
      </c>
      <c r="H23" s="19">
        <v>172582</v>
      </c>
      <c r="I23" s="19">
        <v>172714</v>
      </c>
      <c r="J23" s="19">
        <v>172855</v>
      </c>
      <c r="K23" s="19">
        <v>173073</v>
      </c>
      <c r="L23" s="19">
        <v>173412</v>
      </c>
      <c r="M23" s="19">
        <v>173574</v>
      </c>
      <c r="N23" s="19">
        <v>173736</v>
      </c>
      <c r="O23" s="19">
        <v>173972</v>
      </c>
      <c r="P23" s="19">
        <v>173106</v>
      </c>
      <c r="Q23" s="19">
        <v>172554</v>
      </c>
      <c r="R23" s="19">
        <v>172719</v>
      </c>
      <c r="S23" s="19">
        <v>172948</v>
      </c>
      <c r="T23" s="19">
        <v>173173</v>
      </c>
      <c r="U23" s="19">
        <v>173285</v>
      </c>
      <c r="V23" s="19">
        <v>173588</v>
      </c>
      <c r="W23" s="19">
        <v>173975</v>
      </c>
      <c r="X23" s="19">
        <v>174509</v>
      </c>
      <c r="Y23" s="19">
        <v>174988</v>
      </c>
      <c r="Z23" s="19">
        <v>176448</v>
      </c>
      <c r="AA23" s="19">
        <v>177180</v>
      </c>
      <c r="AB23" s="19">
        <v>179836</v>
      </c>
      <c r="AC23" s="19">
        <v>180600</v>
      </c>
      <c r="AD23" s="19">
        <v>181255</v>
      </c>
      <c r="AE23" s="19">
        <v>181694</v>
      </c>
      <c r="AF23" s="19">
        <v>182210</v>
      </c>
      <c r="AG23" s="19">
        <v>182554</v>
      </c>
      <c r="AH23" s="19">
        <v>182950</v>
      </c>
      <c r="AI23" s="19">
        <v>183402</v>
      </c>
      <c r="AJ23" s="19">
        <v>184071</v>
      </c>
      <c r="AK23" s="19">
        <v>184572</v>
      </c>
      <c r="AL23" s="19">
        <v>185137</v>
      </c>
      <c r="AM23" s="19">
        <v>185585</v>
      </c>
      <c r="AN23" s="19">
        <v>186284</v>
      </c>
      <c r="AO23" s="19">
        <v>186575</v>
      </c>
      <c r="AP23" s="19">
        <v>187006</v>
      </c>
      <c r="AQ23" s="19">
        <v>187410</v>
      </c>
    </row>
    <row r="24" spans="1:43" x14ac:dyDescent="0.25">
      <c r="A24" s="62"/>
      <c r="B24" s="62"/>
      <c r="C24" s="9" t="s">
        <v>53</v>
      </c>
      <c r="D24" s="20">
        <v>1580921</v>
      </c>
      <c r="E24" s="20">
        <v>1566614</v>
      </c>
      <c r="F24" s="20">
        <v>1556340</v>
      </c>
      <c r="G24" s="20">
        <v>1546116</v>
      </c>
      <c r="H24" s="20">
        <v>1540589</v>
      </c>
      <c r="I24" s="20">
        <v>1536109</v>
      </c>
      <c r="J24" s="20">
        <v>1527493</v>
      </c>
      <c r="K24" s="20">
        <v>1525267</v>
      </c>
      <c r="L24" s="20">
        <v>1521455</v>
      </c>
      <c r="M24" s="20">
        <v>1517643</v>
      </c>
      <c r="N24" s="20">
        <v>1516459</v>
      </c>
      <c r="O24" s="20">
        <v>1509111</v>
      </c>
      <c r="P24" s="20">
        <v>1508506</v>
      </c>
      <c r="Q24" s="20">
        <v>1509025</v>
      </c>
      <c r="R24" s="20">
        <v>1503961</v>
      </c>
      <c r="S24" s="20">
        <v>1503363</v>
      </c>
      <c r="T24" s="20">
        <v>1501353</v>
      </c>
      <c r="U24" s="20">
        <v>1497196</v>
      </c>
      <c r="V24" s="20">
        <v>1498105</v>
      </c>
      <c r="W24" s="20">
        <v>1497247</v>
      </c>
      <c r="X24" s="20">
        <v>1496879</v>
      </c>
      <c r="Y24" s="20">
        <v>1498201</v>
      </c>
      <c r="Z24" s="20">
        <v>1500428</v>
      </c>
      <c r="AA24" s="20">
        <v>1500952</v>
      </c>
      <c r="AB24" s="20">
        <v>1506017</v>
      </c>
      <c r="AC24" s="20">
        <v>1505636</v>
      </c>
      <c r="AD24" s="20">
        <v>1505446</v>
      </c>
      <c r="AE24" s="20">
        <v>1504478</v>
      </c>
      <c r="AF24" s="20">
        <v>1504031</v>
      </c>
      <c r="AG24" s="20">
        <v>1501081</v>
      </c>
      <c r="AH24" s="20">
        <v>1498394</v>
      </c>
      <c r="AI24" s="20">
        <v>1496028</v>
      </c>
      <c r="AJ24" s="20">
        <v>1495521</v>
      </c>
      <c r="AK24" s="20">
        <v>1494575</v>
      </c>
      <c r="AL24" s="20">
        <v>1494253</v>
      </c>
      <c r="AM24" s="20">
        <v>1494252</v>
      </c>
      <c r="AN24" s="20">
        <v>1491077</v>
      </c>
      <c r="AO24" s="20">
        <v>1487745</v>
      </c>
      <c r="AP24" s="20">
        <v>1486105</v>
      </c>
      <c r="AQ24" s="20">
        <v>1483561</v>
      </c>
    </row>
    <row r="25" spans="1:43" x14ac:dyDescent="0.25">
      <c r="A25" s="62"/>
      <c r="B25" s="62" t="s">
        <v>53</v>
      </c>
      <c r="C25" s="6" t="s">
        <v>42</v>
      </c>
      <c r="D25" s="19">
        <v>467371</v>
      </c>
      <c r="E25" s="19">
        <v>463558</v>
      </c>
      <c r="F25" s="19">
        <v>459264</v>
      </c>
      <c r="G25" s="19">
        <v>455303</v>
      </c>
      <c r="H25" s="19">
        <v>453032</v>
      </c>
      <c r="I25" s="19">
        <v>450802</v>
      </c>
      <c r="J25" s="19">
        <v>447901</v>
      </c>
      <c r="K25" s="19">
        <v>447180</v>
      </c>
      <c r="L25" s="19">
        <v>445173</v>
      </c>
      <c r="M25" s="19">
        <v>443799</v>
      </c>
      <c r="N25" s="19">
        <v>443174</v>
      </c>
      <c r="O25" s="19">
        <v>440022</v>
      </c>
      <c r="P25" s="19">
        <v>440977</v>
      </c>
      <c r="Q25" s="19">
        <v>441656</v>
      </c>
      <c r="R25" s="19">
        <v>440062</v>
      </c>
      <c r="S25" s="19">
        <v>440028</v>
      </c>
      <c r="T25" s="19">
        <v>439506</v>
      </c>
      <c r="U25" s="19">
        <v>437829</v>
      </c>
      <c r="V25" s="19">
        <v>437770</v>
      </c>
      <c r="W25" s="19">
        <v>437307</v>
      </c>
      <c r="X25" s="19">
        <v>437558</v>
      </c>
      <c r="Y25" s="19">
        <v>438364</v>
      </c>
      <c r="Z25" s="19">
        <v>439044</v>
      </c>
      <c r="AA25" s="19">
        <v>439504</v>
      </c>
      <c r="AB25" s="19">
        <v>440403</v>
      </c>
      <c r="AC25" s="19">
        <v>439582</v>
      </c>
      <c r="AD25" s="19">
        <v>438839</v>
      </c>
      <c r="AE25" s="19">
        <v>438011</v>
      </c>
      <c r="AF25" s="19">
        <v>437160</v>
      </c>
      <c r="AG25" s="19">
        <v>435325</v>
      </c>
      <c r="AH25" s="19">
        <v>433829</v>
      </c>
      <c r="AI25" s="19">
        <v>432552</v>
      </c>
      <c r="AJ25" s="19">
        <v>431966</v>
      </c>
      <c r="AK25" s="19">
        <v>431809</v>
      </c>
      <c r="AL25" s="19">
        <v>431690</v>
      </c>
      <c r="AM25" s="19">
        <v>431821</v>
      </c>
      <c r="AN25" s="19">
        <v>430412</v>
      </c>
      <c r="AO25" s="19">
        <v>429193</v>
      </c>
      <c r="AP25" s="19">
        <v>428506</v>
      </c>
      <c r="AQ25" s="19">
        <v>427334</v>
      </c>
    </row>
    <row r="26" spans="1:43" x14ac:dyDescent="0.25">
      <c r="A26" s="62"/>
      <c r="B26" s="62"/>
      <c r="C26" s="6" t="s">
        <v>43</v>
      </c>
      <c r="D26" s="19">
        <v>1101667</v>
      </c>
      <c r="E26" s="19">
        <v>1091512</v>
      </c>
      <c r="F26" s="19">
        <v>1085900</v>
      </c>
      <c r="G26" s="19">
        <v>1079552</v>
      </c>
      <c r="H26" s="19">
        <v>1076145</v>
      </c>
      <c r="I26" s="19">
        <v>1074005</v>
      </c>
      <c r="J26" s="19">
        <v>1068063</v>
      </c>
      <c r="K26" s="19">
        <v>1066096</v>
      </c>
      <c r="L26" s="19">
        <v>1063994</v>
      </c>
      <c r="M26" s="19">
        <v>1061579</v>
      </c>
      <c r="N26" s="19">
        <v>1060889</v>
      </c>
      <c r="O26" s="19">
        <v>1056257</v>
      </c>
      <c r="P26" s="19">
        <v>1056387</v>
      </c>
      <c r="Q26" s="19">
        <v>1057768</v>
      </c>
      <c r="R26" s="19">
        <v>1053917</v>
      </c>
      <c r="S26" s="19">
        <v>1053172</v>
      </c>
      <c r="T26" s="19">
        <v>1051375</v>
      </c>
      <c r="U26" s="19">
        <v>1048670</v>
      </c>
      <c r="V26" s="19">
        <v>1049461</v>
      </c>
      <c r="W26" s="19">
        <v>1048481</v>
      </c>
      <c r="X26" s="19">
        <v>1047493</v>
      </c>
      <c r="Y26" s="19">
        <v>1047769</v>
      </c>
      <c r="Z26" s="19">
        <v>1048042</v>
      </c>
      <c r="AA26" s="19">
        <v>1047528</v>
      </c>
      <c r="AB26" s="19">
        <v>1047722</v>
      </c>
      <c r="AC26" s="19">
        <v>1047528</v>
      </c>
      <c r="AD26" s="19">
        <v>1047822</v>
      </c>
      <c r="AE26" s="19">
        <v>1047442</v>
      </c>
      <c r="AF26" s="19">
        <v>1047217</v>
      </c>
      <c r="AG26" s="19">
        <v>1045930</v>
      </c>
      <c r="AH26" s="19">
        <v>1044423</v>
      </c>
      <c r="AI26" s="19">
        <v>1042672</v>
      </c>
      <c r="AJ26" s="19">
        <v>1042363</v>
      </c>
      <c r="AK26" s="19">
        <v>1041393</v>
      </c>
      <c r="AL26" s="19">
        <v>1041205</v>
      </c>
      <c r="AM26" s="19">
        <v>1040967</v>
      </c>
      <c r="AN26" s="19">
        <v>1038543</v>
      </c>
      <c r="AO26" s="19">
        <v>1036533</v>
      </c>
      <c r="AP26" s="19">
        <v>1035617</v>
      </c>
      <c r="AQ26" s="19">
        <v>1034174</v>
      </c>
    </row>
    <row r="27" spans="1:43" x14ac:dyDescent="0.25">
      <c r="A27" s="62"/>
      <c r="B27" s="62"/>
      <c r="C27" s="6" t="s">
        <v>44</v>
      </c>
      <c r="D27" s="19">
        <v>371733</v>
      </c>
      <c r="E27" s="19">
        <v>372142</v>
      </c>
      <c r="F27" s="19">
        <v>372837</v>
      </c>
      <c r="G27" s="19">
        <v>373453</v>
      </c>
      <c r="H27" s="19">
        <v>374421</v>
      </c>
      <c r="I27" s="19">
        <v>375350</v>
      </c>
      <c r="J27" s="19">
        <v>375956</v>
      </c>
      <c r="K27" s="19">
        <v>376556</v>
      </c>
      <c r="L27" s="19">
        <v>377436</v>
      </c>
      <c r="M27" s="19">
        <v>378269</v>
      </c>
      <c r="N27" s="19">
        <v>379008</v>
      </c>
      <c r="O27" s="19">
        <v>379336</v>
      </c>
      <c r="P27" s="19">
        <v>378315</v>
      </c>
      <c r="Q27" s="19">
        <v>377907</v>
      </c>
      <c r="R27" s="19">
        <v>378961</v>
      </c>
      <c r="S27" s="19">
        <v>380030</v>
      </c>
      <c r="T27" s="19">
        <v>381091</v>
      </c>
      <c r="U27" s="19">
        <v>381939</v>
      </c>
      <c r="V27" s="19">
        <v>383161</v>
      </c>
      <c r="W27" s="19">
        <v>384114</v>
      </c>
      <c r="X27" s="19">
        <v>385346</v>
      </c>
      <c r="Y27" s="19">
        <v>386575</v>
      </c>
      <c r="Z27" s="19">
        <v>388524</v>
      </c>
      <c r="AA27" s="19">
        <v>389789</v>
      </c>
      <c r="AB27" s="19">
        <v>394785</v>
      </c>
      <c r="AC27" s="19">
        <v>396297</v>
      </c>
      <c r="AD27" s="19">
        <v>397763</v>
      </c>
      <c r="AE27" s="19">
        <v>398962</v>
      </c>
      <c r="AF27" s="19">
        <v>400262</v>
      </c>
      <c r="AG27" s="19">
        <v>401475</v>
      </c>
      <c r="AH27" s="19">
        <v>402721</v>
      </c>
      <c r="AI27" s="19">
        <v>403685</v>
      </c>
      <c r="AJ27" s="19">
        <v>405100</v>
      </c>
      <c r="AK27" s="19">
        <v>406343</v>
      </c>
      <c r="AL27" s="19">
        <v>407478</v>
      </c>
      <c r="AM27" s="19">
        <v>408463</v>
      </c>
      <c r="AN27" s="19">
        <v>409771</v>
      </c>
      <c r="AO27" s="19">
        <v>410740</v>
      </c>
      <c r="AP27" s="19">
        <v>412068</v>
      </c>
      <c r="AQ27" s="19">
        <v>413294</v>
      </c>
    </row>
    <row r="28" spans="1:43" x14ac:dyDescent="0.25">
      <c r="A28" s="63"/>
      <c r="B28" s="63"/>
      <c r="C28" s="21" t="s">
        <v>53</v>
      </c>
      <c r="D28" s="22">
        <v>1940771</v>
      </c>
      <c r="E28" s="22">
        <v>1927212</v>
      </c>
      <c r="F28" s="22">
        <v>1918001</v>
      </c>
      <c r="G28" s="22">
        <v>1908308</v>
      </c>
      <c r="H28" s="22">
        <v>1903598</v>
      </c>
      <c r="I28" s="22">
        <v>1900157</v>
      </c>
      <c r="J28" s="22">
        <v>1891920</v>
      </c>
      <c r="K28" s="22">
        <v>1889832</v>
      </c>
      <c r="L28" s="22">
        <v>1886603</v>
      </c>
      <c r="M28" s="22">
        <v>1883647</v>
      </c>
      <c r="N28" s="22">
        <v>1883071</v>
      </c>
      <c r="O28" s="22">
        <v>1875615</v>
      </c>
      <c r="P28" s="22">
        <v>1875679</v>
      </c>
      <c r="Q28" s="22">
        <v>1877331</v>
      </c>
      <c r="R28" s="22">
        <v>1872940</v>
      </c>
      <c r="S28" s="22">
        <v>1873230</v>
      </c>
      <c r="T28" s="22">
        <v>1871972</v>
      </c>
      <c r="U28" s="22">
        <v>1868438</v>
      </c>
      <c r="V28" s="22">
        <v>1870392</v>
      </c>
      <c r="W28" s="22">
        <v>1869902</v>
      </c>
      <c r="X28" s="22">
        <v>1870397</v>
      </c>
      <c r="Y28" s="22">
        <v>1872708</v>
      </c>
      <c r="Z28" s="22">
        <v>1875610</v>
      </c>
      <c r="AA28" s="22">
        <v>1876821</v>
      </c>
      <c r="AB28" s="22">
        <v>1882910</v>
      </c>
      <c r="AC28" s="22">
        <v>1883407</v>
      </c>
      <c r="AD28" s="22">
        <v>1884424</v>
      </c>
      <c r="AE28" s="22">
        <v>1884415</v>
      </c>
      <c r="AF28" s="22">
        <v>1884639</v>
      </c>
      <c r="AG28" s="22">
        <v>1882730</v>
      </c>
      <c r="AH28" s="22">
        <v>1880973</v>
      </c>
      <c r="AI28" s="22">
        <v>1878909</v>
      </c>
      <c r="AJ28" s="22">
        <v>1879429</v>
      </c>
      <c r="AK28" s="22">
        <v>1879545</v>
      </c>
      <c r="AL28" s="22">
        <v>1880373</v>
      </c>
      <c r="AM28" s="22">
        <v>1881251</v>
      </c>
      <c r="AN28" s="22">
        <v>1878726</v>
      </c>
      <c r="AO28" s="22">
        <v>1876466</v>
      </c>
      <c r="AP28" s="22">
        <v>1876191</v>
      </c>
      <c r="AQ28" s="22">
        <v>1874802</v>
      </c>
    </row>
    <row r="29" spans="1:43" x14ac:dyDescent="0.25">
      <c r="A29" s="61" t="s">
        <v>51</v>
      </c>
      <c r="B29" s="61" t="s">
        <v>41</v>
      </c>
      <c r="C29" s="15" t="s">
        <v>42</v>
      </c>
      <c r="D29" s="19">
        <v>17827</v>
      </c>
      <c r="E29" s="19">
        <v>17831</v>
      </c>
      <c r="F29" s="19">
        <v>17799</v>
      </c>
      <c r="G29" s="19">
        <v>17784</v>
      </c>
      <c r="H29" s="19">
        <v>17759</v>
      </c>
      <c r="I29" s="19">
        <v>17741</v>
      </c>
      <c r="J29" s="19">
        <v>17704</v>
      </c>
      <c r="K29" s="19">
        <v>17682</v>
      </c>
      <c r="L29" s="19">
        <v>17705</v>
      </c>
      <c r="M29" s="19">
        <v>17711</v>
      </c>
      <c r="N29" s="19">
        <v>17732</v>
      </c>
      <c r="O29" s="19">
        <v>17694</v>
      </c>
      <c r="P29" s="19">
        <v>17805</v>
      </c>
      <c r="Q29" s="19">
        <v>17882</v>
      </c>
      <c r="R29" s="19">
        <v>17907</v>
      </c>
      <c r="S29" s="19">
        <v>17964</v>
      </c>
      <c r="T29" s="19">
        <v>18003</v>
      </c>
      <c r="U29" s="19">
        <v>17952</v>
      </c>
      <c r="V29" s="19">
        <v>17946</v>
      </c>
      <c r="W29" s="19">
        <v>17942</v>
      </c>
      <c r="X29" s="19">
        <v>17955</v>
      </c>
      <c r="Y29" s="19">
        <v>17976</v>
      </c>
      <c r="Z29" s="19">
        <v>17937</v>
      </c>
      <c r="AA29" s="19">
        <v>17934</v>
      </c>
      <c r="AB29" s="19">
        <v>17878</v>
      </c>
      <c r="AC29" s="19">
        <v>17903</v>
      </c>
      <c r="AD29" s="19">
        <v>17939</v>
      </c>
      <c r="AE29" s="19">
        <v>17971</v>
      </c>
      <c r="AF29" s="19">
        <v>17966</v>
      </c>
      <c r="AG29" s="19">
        <v>17937</v>
      </c>
      <c r="AH29" s="19">
        <v>17923</v>
      </c>
      <c r="AI29" s="19">
        <v>17863</v>
      </c>
      <c r="AJ29" s="19">
        <v>17851</v>
      </c>
      <c r="AK29" s="19">
        <v>17892</v>
      </c>
      <c r="AL29" s="19">
        <v>17962</v>
      </c>
      <c r="AM29" s="19">
        <v>17969</v>
      </c>
      <c r="AN29" s="19">
        <v>17943</v>
      </c>
      <c r="AO29" s="19">
        <v>17992</v>
      </c>
      <c r="AP29" s="19">
        <v>18028</v>
      </c>
      <c r="AQ29" s="19">
        <v>18018</v>
      </c>
    </row>
    <row r="30" spans="1:43" x14ac:dyDescent="0.25">
      <c r="A30" s="62"/>
      <c r="B30" s="62"/>
      <c r="C30" s="6" t="s">
        <v>43</v>
      </c>
      <c r="D30" s="19">
        <v>199878</v>
      </c>
      <c r="E30" s="19">
        <v>199968</v>
      </c>
      <c r="F30" s="19">
        <v>200259</v>
      </c>
      <c r="G30" s="19">
        <v>200243</v>
      </c>
      <c r="H30" s="19">
        <v>200147</v>
      </c>
      <c r="I30" s="19">
        <v>200361</v>
      </c>
      <c r="J30" s="19">
        <v>200166</v>
      </c>
      <c r="K30" s="19">
        <v>199931</v>
      </c>
      <c r="L30" s="19">
        <v>199826</v>
      </c>
      <c r="M30" s="19">
        <v>199952</v>
      </c>
      <c r="N30" s="19">
        <v>199974</v>
      </c>
      <c r="O30" s="19">
        <v>199710</v>
      </c>
      <c r="P30" s="19">
        <v>200796</v>
      </c>
      <c r="Q30" s="19">
        <v>202099</v>
      </c>
      <c r="R30" s="19">
        <v>201748</v>
      </c>
      <c r="S30" s="19">
        <v>201771</v>
      </c>
      <c r="T30" s="19">
        <v>201530</v>
      </c>
      <c r="U30" s="19">
        <v>201367</v>
      </c>
      <c r="V30" s="19">
        <v>201448</v>
      </c>
      <c r="W30" s="19">
        <v>201050</v>
      </c>
      <c r="X30" s="19">
        <v>201116</v>
      </c>
      <c r="Y30" s="19">
        <v>201320</v>
      </c>
      <c r="Z30" s="19">
        <v>201373</v>
      </c>
      <c r="AA30" s="19">
        <v>201551</v>
      </c>
      <c r="AB30" s="19">
        <v>199496</v>
      </c>
      <c r="AC30" s="19">
        <v>199528</v>
      </c>
      <c r="AD30" s="19">
        <v>199887</v>
      </c>
      <c r="AE30" s="19">
        <v>200001</v>
      </c>
      <c r="AF30" s="19">
        <v>199796</v>
      </c>
      <c r="AG30" s="19">
        <v>199953</v>
      </c>
      <c r="AH30" s="19">
        <v>199945</v>
      </c>
      <c r="AI30" s="19">
        <v>199595</v>
      </c>
      <c r="AJ30" s="19">
        <v>199787</v>
      </c>
      <c r="AK30" s="19">
        <v>200097</v>
      </c>
      <c r="AL30" s="19">
        <v>200629</v>
      </c>
      <c r="AM30" s="19">
        <v>200993</v>
      </c>
      <c r="AN30" s="19">
        <v>200972</v>
      </c>
      <c r="AO30" s="19">
        <v>201312</v>
      </c>
      <c r="AP30" s="19">
        <v>201759</v>
      </c>
      <c r="AQ30" s="19">
        <v>202022</v>
      </c>
    </row>
    <row r="31" spans="1:43" x14ac:dyDescent="0.25">
      <c r="A31" s="62"/>
      <c r="B31" s="62"/>
      <c r="C31" s="6" t="s">
        <v>44</v>
      </c>
      <c r="D31" s="19">
        <v>561066</v>
      </c>
      <c r="E31" s="19">
        <v>560288</v>
      </c>
      <c r="F31" s="19">
        <v>560066</v>
      </c>
      <c r="G31" s="19">
        <v>559414</v>
      </c>
      <c r="H31" s="19">
        <v>559597</v>
      </c>
      <c r="I31" s="19">
        <v>559882</v>
      </c>
      <c r="J31" s="19">
        <v>559296</v>
      </c>
      <c r="K31" s="19">
        <v>558734</v>
      </c>
      <c r="L31" s="19">
        <v>558494</v>
      </c>
      <c r="M31" s="19">
        <v>558407</v>
      </c>
      <c r="N31" s="19">
        <v>557968</v>
      </c>
      <c r="O31" s="19">
        <v>556149</v>
      </c>
      <c r="P31" s="19">
        <v>554378</v>
      </c>
      <c r="Q31" s="19">
        <v>553406</v>
      </c>
      <c r="R31" s="19">
        <v>553305</v>
      </c>
      <c r="S31" s="19">
        <v>553447</v>
      </c>
      <c r="T31" s="19">
        <v>553620</v>
      </c>
      <c r="U31" s="19">
        <v>553812</v>
      </c>
      <c r="V31" s="19">
        <v>554327</v>
      </c>
      <c r="W31" s="19">
        <v>553893</v>
      </c>
      <c r="X31" s="19">
        <v>554030</v>
      </c>
      <c r="Y31" s="19">
        <v>554138</v>
      </c>
      <c r="Z31" s="19">
        <v>553555</v>
      </c>
      <c r="AA31" s="19">
        <v>552741</v>
      </c>
      <c r="AB31" s="19">
        <v>554491</v>
      </c>
      <c r="AC31" s="19">
        <v>554373</v>
      </c>
      <c r="AD31" s="19">
        <v>554607</v>
      </c>
      <c r="AE31" s="19">
        <v>554625</v>
      </c>
      <c r="AF31" s="19">
        <v>554748</v>
      </c>
      <c r="AG31" s="19">
        <v>555057</v>
      </c>
      <c r="AH31" s="19">
        <v>555231</v>
      </c>
      <c r="AI31" s="19">
        <v>554883</v>
      </c>
      <c r="AJ31" s="19">
        <v>554989</v>
      </c>
      <c r="AK31" s="19">
        <v>554721</v>
      </c>
      <c r="AL31" s="19">
        <v>554244</v>
      </c>
      <c r="AM31" s="19">
        <v>553483</v>
      </c>
      <c r="AN31" s="19">
        <v>552246</v>
      </c>
      <c r="AO31" s="19">
        <v>551953</v>
      </c>
      <c r="AP31" s="19">
        <v>552399</v>
      </c>
      <c r="AQ31" s="19">
        <v>552535</v>
      </c>
    </row>
    <row r="32" spans="1:43" x14ac:dyDescent="0.25">
      <c r="A32" s="62"/>
      <c r="B32" s="62"/>
      <c r="C32" s="9" t="s">
        <v>53</v>
      </c>
      <c r="D32" s="20">
        <v>778771</v>
      </c>
      <c r="E32" s="20">
        <v>778087</v>
      </c>
      <c r="F32" s="20">
        <v>778124</v>
      </c>
      <c r="G32" s="20">
        <v>777441</v>
      </c>
      <c r="H32" s="20">
        <v>777503</v>
      </c>
      <c r="I32" s="20">
        <v>777984</v>
      </c>
      <c r="J32" s="20">
        <v>777166</v>
      </c>
      <c r="K32" s="20">
        <v>776347</v>
      </c>
      <c r="L32" s="20">
        <v>776025</v>
      </c>
      <c r="M32" s="20">
        <v>776070</v>
      </c>
      <c r="N32" s="20">
        <v>775674</v>
      </c>
      <c r="O32" s="20">
        <v>773553</v>
      </c>
      <c r="P32" s="20">
        <v>772979</v>
      </c>
      <c r="Q32" s="20">
        <v>773387</v>
      </c>
      <c r="R32" s="20">
        <v>772960</v>
      </c>
      <c r="S32" s="20">
        <v>773182</v>
      </c>
      <c r="T32" s="20">
        <v>773153</v>
      </c>
      <c r="U32" s="20">
        <v>773131</v>
      </c>
      <c r="V32" s="20">
        <v>773721</v>
      </c>
      <c r="W32" s="20">
        <v>772885</v>
      </c>
      <c r="X32" s="20">
        <v>773101</v>
      </c>
      <c r="Y32" s="20">
        <v>773434</v>
      </c>
      <c r="Z32" s="20">
        <v>772865</v>
      </c>
      <c r="AA32" s="20">
        <v>772226</v>
      </c>
      <c r="AB32" s="20">
        <v>771865</v>
      </c>
      <c r="AC32" s="20">
        <v>771804</v>
      </c>
      <c r="AD32" s="20">
        <v>772433</v>
      </c>
      <c r="AE32" s="20">
        <v>772597</v>
      </c>
      <c r="AF32" s="20">
        <v>772510</v>
      </c>
      <c r="AG32" s="20">
        <v>772947</v>
      </c>
      <c r="AH32" s="20">
        <v>773099</v>
      </c>
      <c r="AI32" s="20">
        <v>772341</v>
      </c>
      <c r="AJ32" s="20">
        <v>772627</v>
      </c>
      <c r="AK32" s="20">
        <v>772710</v>
      </c>
      <c r="AL32" s="20">
        <v>772835</v>
      </c>
      <c r="AM32" s="20">
        <v>772445</v>
      </c>
      <c r="AN32" s="20">
        <v>771161</v>
      </c>
      <c r="AO32" s="20">
        <v>771257</v>
      </c>
      <c r="AP32" s="20">
        <v>772186</v>
      </c>
      <c r="AQ32" s="20">
        <v>772575</v>
      </c>
    </row>
    <row r="33" spans="1:43" x14ac:dyDescent="0.25">
      <c r="A33" s="62"/>
      <c r="B33" s="62" t="s">
        <v>45</v>
      </c>
      <c r="C33" s="6" t="s">
        <v>42</v>
      </c>
      <c r="D33" s="19">
        <v>576528</v>
      </c>
      <c r="E33" s="19">
        <v>571502</v>
      </c>
      <c r="F33" s="19">
        <v>566079</v>
      </c>
      <c r="G33" s="19">
        <v>561439</v>
      </c>
      <c r="H33" s="19">
        <v>558901</v>
      </c>
      <c r="I33" s="19">
        <v>556121</v>
      </c>
      <c r="J33" s="19">
        <v>552722</v>
      </c>
      <c r="K33" s="19">
        <v>551581</v>
      </c>
      <c r="L33" s="19">
        <v>549039</v>
      </c>
      <c r="M33" s="19">
        <v>547094</v>
      </c>
      <c r="N33" s="19">
        <v>545989</v>
      </c>
      <c r="O33" s="19">
        <v>541918</v>
      </c>
      <c r="P33" s="19">
        <v>542744</v>
      </c>
      <c r="Q33" s="19">
        <v>543443</v>
      </c>
      <c r="R33" s="19">
        <v>541468</v>
      </c>
      <c r="S33" s="19">
        <v>541384</v>
      </c>
      <c r="T33" s="19">
        <v>540770</v>
      </c>
      <c r="U33" s="19">
        <v>539109</v>
      </c>
      <c r="V33" s="19">
        <v>538862</v>
      </c>
      <c r="W33" s="19">
        <v>538204</v>
      </c>
      <c r="X33" s="19">
        <v>538232</v>
      </c>
      <c r="Y33" s="19">
        <v>538787</v>
      </c>
      <c r="Z33" s="19">
        <v>539051</v>
      </c>
      <c r="AA33" s="19">
        <v>539102</v>
      </c>
      <c r="AB33" s="19">
        <v>539810</v>
      </c>
      <c r="AC33" s="19">
        <v>538690</v>
      </c>
      <c r="AD33" s="19">
        <v>537633</v>
      </c>
      <c r="AE33" s="19">
        <v>536548</v>
      </c>
      <c r="AF33" s="19">
        <v>535588</v>
      </c>
      <c r="AG33" s="19">
        <v>533567</v>
      </c>
      <c r="AH33" s="19">
        <v>531929</v>
      </c>
      <c r="AI33" s="19">
        <v>530302</v>
      </c>
      <c r="AJ33" s="19">
        <v>529548</v>
      </c>
      <c r="AK33" s="19">
        <v>528991</v>
      </c>
      <c r="AL33" s="19">
        <v>528588</v>
      </c>
      <c r="AM33" s="19">
        <v>528584</v>
      </c>
      <c r="AN33" s="19">
        <v>526847</v>
      </c>
      <c r="AO33" s="19">
        <v>525389</v>
      </c>
      <c r="AP33" s="19">
        <v>524613</v>
      </c>
      <c r="AQ33" s="19">
        <v>523469</v>
      </c>
    </row>
    <row r="34" spans="1:43" x14ac:dyDescent="0.25">
      <c r="A34" s="62"/>
      <c r="B34" s="62"/>
      <c r="C34" s="6" t="s">
        <v>43</v>
      </c>
      <c r="D34" s="19">
        <v>1297639</v>
      </c>
      <c r="E34" s="19">
        <v>1283934</v>
      </c>
      <c r="F34" s="19">
        <v>1276616</v>
      </c>
      <c r="G34" s="19">
        <v>1268582</v>
      </c>
      <c r="H34" s="19">
        <v>1264087</v>
      </c>
      <c r="I34" s="19">
        <v>1260761</v>
      </c>
      <c r="J34" s="19">
        <v>1253531</v>
      </c>
      <c r="K34" s="19">
        <v>1250841</v>
      </c>
      <c r="L34" s="19">
        <v>1247587</v>
      </c>
      <c r="M34" s="19">
        <v>1244001</v>
      </c>
      <c r="N34" s="19">
        <v>1242547</v>
      </c>
      <c r="O34" s="19">
        <v>1236569</v>
      </c>
      <c r="P34" s="19">
        <v>1235904</v>
      </c>
      <c r="Q34" s="19">
        <v>1236559</v>
      </c>
      <c r="R34" s="19">
        <v>1231863</v>
      </c>
      <c r="S34" s="19">
        <v>1230512</v>
      </c>
      <c r="T34" s="19">
        <v>1228348</v>
      </c>
      <c r="U34" s="19">
        <v>1224572</v>
      </c>
      <c r="V34" s="19">
        <v>1224828</v>
      </c>
      <c r="W34" s="19">
        <v>1223360</v>
      </c>
      <c r="X34" s="19">
        <v>1221770</v>
      </c>
      <c r="Y34" s="19">
        <v>1221196</v>
      </c>
      <c r="Z34" s="19">
        <v>1220305</v>
      </c>
      <c r="AA34" s="19">
        <v>1218890</v>
      </c>
      <c r="AB34" s="19">
        <v>1219441</v>
      </c>
      <c r="AC34" s="19">
        <v>1218489</v>
      </c>
      <c r="AD34" s="19">
        <v>1217667</v>
      </c>
      <c r="AE34" s="19">
        <v>1216265</v>
      </c>
      <c r="AF34" s="19">
        <v>1215105</v>
      </c>
      <c r="AG34" s="19">
        <v>1212852</v>
      </c>
      <c r="AH34" s="19">
        <v>1210400</v>
      </c>
      <c r="AI34" s="19">
        <v>1208220</v>
      </c>
      <c r="AJ34" s="19">
        <v>1207076</v>
      </c>
      <c r="AK34" s="19">
        <v>1204853</v>
      </c>
      <c r="AL34" s="19">
        <v>1203713</v>
      </c>
      <c r="AM34" s="19">
        <v>1202430</v>
      </c>
      <c r="AN34" s="19">
        <v>1199133</v>
      </c>
      <c r="AO34" s="19">
        <v>1195997</v>
      </c>
      <c r="AP34" s="19">
        <v>1193794</v>
      </c>
      <c r="AQ34" s="19">
        <v>1191297</v>
      </c>
    </row>
    <row r="35" spans="1:43" x14ac:dyDescent="0.25">
      <c r="A35" s="62"/>
      <c r="B35" s="62"/>
      <c r="C35" s="6" t="s">
        <v>44</v>
      </c>
      <c r="D35" s="19">
        <v>421579</v>
      </c>
      <c r="E35" s="19">
        <v>419858</v>
      </c>
      <c r="F35" s="19">
        <v>418251</v>
      </c>
      <c r="G35" s="19">
        <v>417088</v>
      </c>
      <c r="H35" s="19">
        <v>416067</v>
      </c>
      <c r="I35" s="19">
        <v>414983</v>
      </c>
      <c r="J35" s="19">
        <v>413957</v>
      </c>
      <c r="K35" s="19">
        <v>413183</v>
      </c>
      <c r="L35" s="19">
        <v>412353</v>
      </c>
      <c r="M35" s="19">
        <v>411328</v>
      </c>
      <c r="N35" s="19">
        <v>410343</v>
      </c>
      <c r="O35" s="19">
        <v>409272</v>
      </c>
      <c r="P35" s="19">
        <v>406470</v>
      </c>
      <c r="Q35" s="19">
        <v>404202</v>
      </c>
      <c r="R35" s="19">
        <v>403162</v>
      </c>
      <c r="S35" s="19">
        <v>402339</v>
      </c>
      <c r="T35" s="19">
        <v>401705</v>
      </c>
      <c r="U35" s="19">
        <v>400653</v>
      </c>
      <c r="V35" s="19">
        <v>400027</v>
      </c>
      <c r="W35" s="19">
        <v>399768</v>
      </c>
      <c r="X35" s="19">
        <v>399690</v>
      </c>
      <c r="Y35" s="19">
        <v>399167</v>
      </c>
      <c r="Z35" s="19">
        <v>400056</v>
      </c>
      <c r="AA35" s="19">
        <v>399875</v>
      </c>
      <c r="AB35" s="19">
        <v>402826</v>
      </c>
      <c r="AC35" s="19">
        <v>402898</v>
      </c>
      <c r="AD35" s="19">
        <v>402729</v>
      </c>
      <c r="AE35" s="19">
        <v>402369</v>
      </c>
      <c r="AF35" s="19">
        <v>402269</v>
      </c>
      <c r="AG35" s="19">
        <v>401877</v>
      </c>
      <c r="AH35" s="19">
        <v>401656</v>
      </c>
      <c r="AI35" s="19">
        <v>401608</v>
      </c>
      <c r="AJ35" s="19">
        <v>401712</v>
      </c>
      <c r="AK35" s="19">
        <v>401517</v>
      </c>
      <c r="AL35" s="19">
        <v>401676</v>
      </c>
      <c r="AM35" s="19">
        <v>401610</v>
      </c>
      <c r="AN35" s="19">
        <v>401453</v>
      </c>
      <c r="AO35" s="19">
        <v>400967</v>
      </c>
      <c r="AP35" s="19">
        <v>400488</v>
      </c>
      <c r="AQ35" s="19">
        <v>400124</v>
      </c>
    </row>
    <row r="36" spans="1:43" x14ac:dyDescent="0.25">
      <c r="A36" s="62"/>
      <c r="B36" s="62"/>
      <c r="C36" s="9" t="s">
        <v>53</v>
      </c>
      <c r="D36" s="20">
        <v>2295746</v>
      </c>
      <c r="E36" s="20">
        <v>2275294</v>
      </c>
      <c r="F36" s="20">
        <v>2260946</v>
      </c>
      <c r="G36" s="20">
        <v>2247109</v>
      </c>
      <c r="H36" s="20">
        <v>2239055</v>
      </c>
      <c r="I36" s="20">
        <v>2231865</v>
      </c>
      <c r="J36" s="20">
        <v>2220210</v>
      </c>
      <c r="K36" s="20">
        <v>2215605</v>
      </c>
      <c r="L36" s="20">
        <v>2208979</v>
      </c>
      <c r="M36" s="20">
        <v>2202423</v>
      </c>
      <c r="N36" s="20">
        <v>2198879</v>
      </c>
      <c r="O36" s="20">
        <v>2187759</v>
      </c>
      <c r="P36" s="20">
        <v>2185118</v>
      </c>
      <c r="Q36" s="20">
        <v>2184204</v>
      </c>
      <c r="R36" s="20">
        <v>2176493</v>
      </c>
      <c r="S36" s="20">
        <v>2174235</v>
      </c>
      <c r="T36" s="20">
        <v>2170823</v>
      </c>
      <c r="U36" s="20">
        <v>2164334</v>
      </c>
      <c r="V36" s="20">
        <v>2163717</v>
      </c>
      <c r="W36" s="20">
        <v>2161332</v>
      </c>
      <c r="X36" s="20">
        <v>2159692</v>
      </c>
      <c r="Y36" s="20">
        <v>2159150</v>
      </c>
      <c r="Z36" s="20">
        <v>2159412</v>
      </c>
      <c r="AA36" s="20">
        <v>2157867</v>
      </c>
      <c r="AB36" s="20">
        <v>2162077</v>
      </c>
      <c r="AC36" s="20">
        <v>2160077</v>
      </c>
      <c r="AD36" s="20">
        <v>2158029</v>
      </c>
      <c r="AE36" s="20">
        <v>2155182</v>
      </c>
      <c r="AF36" s="20">
        <v>2152962</v>
      </c>
      <c r="AG36" s="20">
        <v>2148296</v>
      </c>
      <c r="AH36" s="20">
        <v>2143985</v>
      </c>
      <c r="AI36" s="20">
        <v>2140130</v>
      </c>
      <c r="AJ36" s="20">
        <v>2138336</v>
      </c>
      <c r="AK36" s="20">
        <v>2135361</v>
      </c>
      <c r="AL36" s="20">
        <v>2133977</v>
      </c>
      <c r="AM36" s="20">
        <v>2132624</v>
      </c>
      <c r="AN36" s="20">
        <v>2127433</v>
      </c>
      <c r="AO36" s="20">
        <v>2122353</v>
      </c>
      <c r="AP36" s="20">
        <v>2118895</v>
      </c>
      <c r="AQ36" s="20">
        <v>2114890</v>
      </c>
    </row>
    <row r="37" spans="1:43" x14ac:dyDescent="0.25">
      <c r="A37" s="62"/>
      <c r="B37" s="62" t="s">
        <v>53</v>
      </c>
      <c r="C37" s="6" t="s">
        <v>42</v>
      </c>
      <c r="D37" s="19">
        <v>594355</v>
      </c>
      <c r="E37" s="19">
        <v>589333</v>
      </c>
      <c r="F37" s="19">
        <v>583878</v>
      </c>
      <c r="G37" s="19">
        <v>579223</v>
      </c>
      <c r="H37" s="19">
        <v>576660</v>
      </c>
      <c r="I37" s="19">
        <v>573862</v>
      </c>
      <c r="J37" s="19">
        <v>570426</v>
      </c>
      <c r="K37" s="19">
        <v>569263</v>
      </c>
      <c r="L37" s="19">
        <v>566744</v>
      </c>
      <c r="M37" s="19">
        <v>564805</v>
      </c>
      <c r="N37" s="19">
        <v>563721</v>
      </c>
      <c r="O37" s="19">
        <v>559612</v>
      </c>
      <c r="P37" s="19">
        <v>560549</v>
      </c>
      <c r="Q37" s="19">
        <v>561325</v>
      </c>
      <c r="R37" s="19">
        <v>559375</v>
      </c>
      <c r="S37" s="19">
        <v>559348</v>
      </c>
      <c r="T37" s="19">
        <v>558773</v>
      </c>
      <c r="U37" s="19">
        <v>557061</v>
      </c>
      <c r="V37" s="19">
        <v>556808</v>
      </c>
      <c r="W37" s="19">
        <v>556146</v>
      </c>
      <c r="X37" s="19">
        <v>556187</v>
      </c>
      <c r="Y37" s="19">
        <v>556763</v>
      </c>
      <c r="Z37" s="19">
        <v>556988</v>
      </c>
      <c r="AA37" s="19">
        <v>557036</v>
      </c>
      <c r="AB37" s="19">
        <v>557688</v>
      </c>
      <c r="AC37" s="19">
        <v>556593</v>
      </c>
      <c r="AD37" s="19">
        <v>555572</v>
      </c>
      <c r="AE37" s="19">
        <v>554519</v>
      </c>
      <c r="AF37" s="19">
        <v>553554</v>
      </c>
      <c r="AG37" s="19">
        <v>551504</v>
      </c>
      <c r="AH37" s="19">
        <v>549852</v>
      </c>
      <c r="AI37" s="19">
        <v>548165</v>
      </c>
      <c r="AJ37" s="19">
        <v>547399</v>
      </c>
      <c r="AK37" s="19">
        <v>546883</v>
      </c>
      <c r="AL37" s="19">
        <v>546550</v>
      </c>
      <c r="AM37" s="19">
        <v>546553</v>
      </c>
      <c r="AN37" s="19">
        <v>544790</v>
      </c>
      <c r="AO37" s="19">
        <v>543381</v>
      </c>
      <c r="AP37" s="19">
        <v>542641</v>
      </c>
      <c r="AQ37" s="19">
        <v>541487</v>
      </c>
    </row>
    <row r="38" spans="1:43" x14ac:dyDescent="0.25">
      <c r="A38" s="62"/>
      <c r="B38" s="62"/>
      <c r="C38" s="6" t="s">
        <v>43</v>
      </c>
      <c r="D38" s="19">
        <v>1497517</v>
      </c>
      <c r="E38" s="19">
        <v>1483902</v>
      </c>
      <c r="F38" s="19">
        <v>1476875</v>
      </c>
      <c r="G38" s="19">
        <v>1468825</v>
      </c>
      <c r="H38" s="19">
        <v>1464234</v>
      </c>
      <c r="I38" s="19">
        <v>1461122</v>
      </c>
      <c r="J38" s="19">
        <v>1453697</v>
      </c>
      <c r="K38" s="19">
        <v>1450772</v>
      </c>
      <c r="L38" s="19">
        <v>1447413</v>
      </c>
      <c r="M38" s="19">
        <v>1443953</v>
      </c>
      <c r="N38" s="19">
        <v>1442521</v>
      </c>
      <c r="O38" s="19">
        <v>1436279</v>
      </c>
      <c r="P38" s="19">
        <v>1436700</v>
      </c>
      <c r="Q38" s="19">
        <v>1438658</v>
      </c>
      <c r="R38" s="19">
        <v>1433611</v>
      </c>
      <c r="S38" s="19">
        <v>1432283</v>
      </c>
      <c r="T38" s="19">
        <v>1429878</v>
      </c>
      <c r="U38" s="19">
        <v>1425939</v>
      </c>
      <c r="V38" s="19">
        <v>1426276</v>
      </c>
      <c r="W38" s="19">
        <v>1424410</v>
      </c>
      <c r="X38" s="19">
        <v>1422886</v>
      </c>
      <c r="Y38" s="19">
        <v>1422516</v>
      </c>
      <c r="Z38" s="19">
        <v>1421678</v>
      </c>
      <c r="AA38" s="19">
        <v>1420441</v>
      </c>
      <c r="AB38" s="19">
        <v>1418937</v>
      </c>
      <c r="AC38" s="19">
        <v>1418017</v>
      </c>
      <c r="AD38" s="19">
        <v>1417554</v>
      </c>
      <c r="AE38" s="19">
        <v>1416266</v>
      </c>
      <c r="AF38" s="19">
        <v>1414901</v>
      </c>
      <c r="AG38" s="19">
        <v>1412805</v>
      </c>
      <c r="AH38" s="19">
        <v>1410345</v>
      </c>
      <c r="AI38" s="19">
        <v>1407815</v>
      </c>
      <c r="AJ38" s="19">
        <v>1406863</v>
      </c>
      <c r="AK38" s="19">
        <v>1404950</v>
      </c>
      <c r="AL38" s="19">
        <v>1404342</v>
      </c>
      <c r="AM38" s="19">
        <v>1403423</v>
      </c>
      <c r="AN38" s="19">
        <v>1400105</v>
      </c>
      <c r="AO38" s="19">
        <v>1397309</v>
      </c>
      <c r="AP38" s="19">
        <v>1395553</v>
      </c>
      <c r="AQ38" s="19">
        <v>1393319</v>
      </c>
    </row>
    <row r="39" spans="1:43" x14ac:dyDescent="0.25">
      <c r="A39" s="62"/>
      <c r="B39" s="62"/>
      <c r="C39" s="6" t="s">
        <v>44</v>
      </c>
      <c r="D39" s="19">
        <v>982645</v>
      </c>
      <c r="E39" s="19">
        <v>980146</v>
      </c>
      <c r="F39" s="19">
        <v>978317</v>
      </c>
      <c r="G39" s="19">
        <v>976502</v>
      </c>
      <c r="H39" s="19">
        <v>975664</v>
      </c>
      <c r="I39" s="19">
        <v>974865</v>
      </c>
      <c r="J39" s="19">
        <v>973253</v>
      </c>
      <c r="K39" s="19">
        <v>971917</v>
      </c>
      <c r="L39" s="19">
        <v>970847</v>
      </c>
      <c r="M39" s="19">
        <v>969735</v>
      </c>
      <c r="N39" s="19">
        <v>968311</v>
      </c>
      <c r="O39" s="19">
        <v>965421</v>
      </c>
      <c r="P39" s="19">
        <v>960848</v>
      </c>
      <c r="Q39" s="19">
        <v>957608</v>
      </c>
      <c r="R39" s="19">
        <v>956467</v>
      </c>
      <c r="S39" s="19">
        <v>955786</v>
      </c>
      <c r="T39" s="19">
        <v>955325</v>
      </c>
      <c r="U39" s="19">
        <v>954465</v>
      </c>
      <c r="V39" s="19">
        <v>954354</v>
      </c>
      <c r="W39" s="19">
        <v>953661</v>
      </c>
      <c r="X39" s="19">
        <v>953720</v>
      </c>
      <c r="Y39" s="19">
        <v>953305</v>
      </c>
      <c r="Z39" s="19">
        <v>953611</v>
      </c>
      <c r="AA39" s="19">
        <v>952616</v>
      </c>
      <c r="AB39" s="19">
        <v>957317</v>
      </c>
      <c r="AC39" s="19">
        <v>957271</v>
      </c>
      <c r="AD39" s="19">
        <v>957336</v>
      </c>
      <c r="AE39" s="19">
        <v>956994</v>
      </c>
      <c r="AF39" s="19">
        <v>957017</v>
      </c>
      <c r="AG39" s="19">
        <v>956934</v>
      </c>
      <c r="AH39" s="19">
        <v>956887</v>
      </c>
      <c r="AI39" s="19">
        <v>956491</v>
      </c>
      <c r="AJ39" s="19">
        <v>956701</v>
      </c>
      <c r="AK39" s="19">
        <v>956238</v>
      </c>
      <c r="AL39" s="19">
        <v>955920</v>
      </c>
      <c r="AM39" s="19">
        <v>955093</v>
      </c>
      <c r="AN39" s="19">
        <v>953699</v>
      </c>
      <c r="AO39" s="19">
        <v>952920</v>
      </c>
      <c r="AP39" s="19">
        <v>952887</v>
      </c>
      <c r="AQ39" s="19">
        <v>952659</v>
      </c>
    </row>
    <row r="40" spans="1:43" x14ac:dyDescent="0.25">
      <c r="A40" s="63"/>
      <c r="B40" s="63"/>
      <c r="C40" s="21" t="s">
        <v>53</v>
      </c>
      <c r="D40" s="22">
        <v>3074517</v>
      </c>
      <c r="E40" s="22">
        <v>3053381</v>
      </c>
      <c r="F40" s="22">
        <v>3039070</v>
      </c>
      <c r="G40" s="22">
        <v>3024550</v>
      </c>
      <c r="H40" s="22">
        <v>3016558</v>
      </c>
      <c r="I40" s="22">
        <v>3009849</v>
      </c>
      <c r="J40" s="22">
        <v>2997376</v>
      </c>
      <c r="K40" s="22">
        <v>2991952</v>
      </c>
      <c r="L40" s="22">
        <v>2985004</v>
      </c>
      <c r="M40" s="22">
        <v>2978493</v>
      </c>
      <c r="N40" s="22">
        <v>2974553</v>
      </c>
      <c r="O40" s="22">
        <v>2961312</v>
      </c>
      <c r="P40" s="22">
        <v>2958097</v>
      </c>
      <c r="Q40" s="22">
        <v>2957591</v>
      </c>
      <c r="R40" s="22">
        <v>2949453</v>
      </c>
      <c r="S40" s="22">
        <v>2947417</v>
      </c>
      <c r="T40" s="22">
        <v>2943976</v>
      </c>
      <c r="U40" s="22">
        <v>2937465</v>
      </c>
      <c r="V40" s="22">
        <v>2937438</v>
      </c>
      <c r="W40" s="22">
        <v>2934217</v>
      </c>
      <c r="X40" s="22">
        <v>2932793</v>
      </c>
      <c r="Y40" s="22">
        <v>2932584</v>
      </c>
      <c r="Z40" s="22">
        <v>2932277</v>
      </c>
      <c r="AA40" s="22">
        <v>2930093</v>
      </c>
      <c r="AB40" s="22">
        <v>2933942</v>
      </c>
      <c r="AC40" s="22">
        <v>2931881</v>
      </c>
      <c r="AD40" s="22">
        <v>2930462</v>
      </c>
      <c r="AE40" s="22">
        <v>2927779</v>
      </c>
      <c r="AF40" s="22">
        <v>2925472</v>
      </c>
      <c r="AG40" s="22">
        <v>2921243</v>
      </c>
      <c r="AH40" s="22">
        <v>2917084</v>
      </c>
      <c r="AI40" s="22">
        <v>2912471</v>
      </c>
      <c r="AJ40" s="22">
        <v>2910963</v>
      </c>
      <c r="AK40" s="22">
        <v>2908071</v>
      </c>
      <c r="AL40" s="22">
        <v>2906812</v>
      </c>
      <c r="AM40" s="22">
        <v>2905069</v>
      </c>
      <c r="AN40" s="22">
        <v>2898594</v>
      </c>
      <c r="AO40" s="22">
        <v>2893610</v>
      </c>
      <c r="AP40" s="22">
        <v>2891081</v>
      </c>
      <c r="AQ40" s="22">
        <v>2887465</v>
      </c>
    </row>
    <row r="41" spans="1:43" x14ac:dyDescent="0.25">
      <c r="A41" s="17" t="s">
        <v>54</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7983-D4DC-416E-ABB9-73BDCDF6C38B}">
  <sheetPr codeName="Feuil6">
    <tabColor theme="8" tint="-0.249977111117893"/>
  </sheetPr>
  <dimension ref="A1:AQ44"/>
  <sheetViews>
    <sheetView showGridLines="0" zoomScaleNormal="100" workbookViewId="0">
      <pane xSplit="3" ySplit="4" topLeftCell="AA5" activePane="bottomRight" state="frozen"/>
      <selection activeCell="AB5" sqref="AB5"/>
      <selection pane="topRight" activeCell="AB5" sqref="AB5"/>
      <selection pane="bottomLeft" activeCell="AB5" sqref="AB5"/>
      <selection pane="bottomRight" activeCell="AM9" sqref="AM9"/>
    </sheetView>
  </sheetViews>
  <sheetFormatPr baseColWidth="10" defaultColWidth="11.42578125" defaultRowHeight="15" x14ac:dyDescent="0.25"/>
  <cols>
    <col min="1" max="1" width="20.5703125" bestFit="1" customWidth="1"/>
    <col min="2" max="2" width="23.85546875" customWidth="1"/>
    <col min="3" max="3" width="15.140625" customWidth="1"/>
    <col min="4" max="21" width="11.7109375" bestFit="1" customWidth="1"/>
    <col min="22" max="27" width="8.5703125" customWidth="1"/>
    <col min="28" max="28" width="10.7109375" bestFit="1" customWidth="1"/>
    <col min="29" max="43" width="8.5703125" customWidth="1"/>
  </cols>
  <sheetData>
    <row r="1" spans="1:43" ht="21" x14ac:dyDescent="0.3">
      <c r="A1" s="41" t="s">
        <v>59</v>
      </c>
    </row>
    <row r="2" spans="1:43" s="39" customFormat="1" ht="18.75" x14ac:dyDescent="0.3">
      <c r="A2" s="38" t="s">
        <v>57</v>
      </c>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row>
    <row r="3" spans="1:43" ht="19.5" thickBot="1" x14ac:dyDescent="0.35">
      <c r="A3" s="38" t="s">
        <v>58</v>
      </c>
    </row>
    <row r="4" spans="1:43" s="3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row>
    <row r="5" spans="1:43" x14ac:dyDescent="0.25">
      <c r="A5" s="69" t="s">
        <v>49</v>
      </c>
      <c r="B5" s="69" t="s">
        <v>41</v>
      </c>
      <c r="C5" s="36" t="s">
        <v>42</v>
      </c>
      <c r="D5" s="23">
        <v>0</v>
      </c>
      <c r="E5" s="23">
        <v>0</v>
      </c>
      <c r="F5" s="23">
        <v>0</v>
      </c>
      <c r="G5" s="23">
        <v>0</v>
      </c>
      <c r="H5" s="23">
        <v>0</v>
      </c>
      <c r="I5" s="23">
        <v>0</v>
      </c>
      <c r="J5" s="23">
        <v>4.2535091450446316E-4</v>
      </c>
      <c r="K5" s="23">
        <v>0</v>
      </c>
      <c r="L5" s="23">
        <v>4.0633888663155204E-4</v>
      </c>
      <c r="M5" s="23">
        <v>1.5860428231562196E-3</v>
      </c>
      <c r="N5" s="23">
        <v>1.944768572539779E-3</v>
      </c>
      <c r="O5" s="23">
        <v>7.8247261345842922E-4</v>
      </c>
      <c r="P5" s="23">
        <v>1.5503875968991832E-3</v>
      </c>
      <c r="Q5" s="24">
        <v>0</v>
      </c>
      <c r="R5" s="24">
        <v>0</v>
      </c>
      <c r="S5" s="24">
        <v>0</v>
      </c>
      <c r="T5" s="24">
        <v>0</v>
      </c>
      <c r="U5" s="24">
        <v>0</v>
      </c>
      <c r="V5" s="24">
        <v>0</v>
      </c>
      <c r="W5" s="24">
        <v>0</v>
      </c>
      <c r="X5" s="24">
        <v>0</v>
      </c>
      <c r="Y5" s="24">
        <v>0</v>
      </c>
      <c r="Z5" s="24">
        <v>3.9904229848364281E-4</v>
      </c>
      <c r="AA5" s="24">
        <v>4.0355125100877132E-4</v>
      </c>
      <c r="AB5" s="24">
        <v>1.1705033164259859E-3</v>
      </c>
      <c r="AC5" s="24">
        <v>8.1201786439311086E-4</v>
      </c>
      <c r="AD5" s="24">
        <v>1.5885623510722979E-3</v>
      </c>
      <c r="AE5" s="24">
        <v>2.0161290322580072E-3</v>
      </c>
      <c r="AF5" s="24">
        <v>2.0267531414672746E-3</v>
      </c>
      <c r="AG5" s="24">
        <v>2.0283975659229903E-3</v>
      </c>
      <c r="AH5" s="24">
        <v>2.0333468889792705E-3</v>
      </c>
      <c r="AI5" s="24">
        <v>1.3947001394700731E-3</v>
      </c>
      <c r="AJ5" s="24">
        <v>2.8237192416296075E-3</v>
      </c>
      <c r="AK5" s="24">
        <v>3.923107100823886E-3</v>
      </c>
      <c r="AL5" s="24">
        <v>6.8163592622294544E-3</v>
      </c>
      <c r="AM5" s="24">
        <v>6.2184220753984665E-3</v>
      </c>
      <c r="AN5" s="24">
        <v>6.8300522298112565E-3</v>
      </c>
      <c r="AO5" s="24">
        <v>9.7244732576986515E-3</v>
      </c>
      <c r="AP5" s="24">
        <v>1.2272367379255744E-2</v>
      </c>
      <c r="AQ5" s="24">
        <v>2.1739130434782705E-2</v>
      </c>
    </row>
    <row r="6" spans="1:43" x14ac:dyDescent="0.25">
      <c r="A6" s="66"/>
      <c r="B6" s="66"/>
      <c r="C6" t="s">
        <v>43</v>
      </c>
      <c r="D6" s="24">
        <v>0</v>
      </c>
      <c r="E6" s="24">
        <v>0</v>
      </c>
      <c r="F6" s="24">
        <v>0</v>
      </c>
      <c r="G6" s="24">
        <v>2.2485553032192129E-5</v>
      </c>
      <c r="H6" s="24">
        <v>6.6761616521304745E-5</v>
      </c>
      <c r="I6" s="24">
        <v>6.6217856748762571E-5</v>
      </c>
      <c r="J6" s="24">
        <v>1.1322207377539861E-4</v>
      </c>
      <c r="K6" s="24">
        <v>1.5963511972638678E-4</v>
      </c>
      <c r="L6" s="24">
        <v>4.4661798530576391E-5</v>
      </c>
      <c r="M6" s="24">
        <v>1.1048258794410515E-4</v>
      </c>
      <c r="N6" s="24">
        <v>8.7796312554955236E-5</v>
      </c>
      <c r="O6" s="24">
        <v>6.6355532945427953E-5</v>
      </c>
      <c r="P6" s="24">
        <v>2.1652051531884098E-4</v>
      </c>
      <c r="Q6" s="24">
        <v>0</v>
      </c>
      <c r="R6" s="24">
        <v>2.1789340654443379E-5</v>
      </c>
      <c r="S6" s="24">
        <v>2.1928381904734451E-5</v>
      </c>
      <c r="T6" s="24">
        <v>0</v>
      </c>
      <c r="U6" s="24">
        <v>2.2275683863481888E-5</v>
      </c>
      <c r="V6" s="24">
        <v>6.6436353972854079E-5</v>
      </c>
      <c r="W6" s="24">
        <v>2.2897966660551106E-5</v>
      </c>
      <c r="X6" s="24">
        <v>6.6991201822075297E-5</v>
      </c>
      <c r="Y6" s="24">
        <v>8.7621300738138785E-5</v>
      </c>
      <c r="Z6" s="24">
        <v>1.5497354380222816E-4</v>
      </c>
      <c r="AA6" s="24">
        <v>1.9761977954413368E-4</v>
      </c>
      <c r="AB6" s="24">
        <v>1.9935320958675007E-4</v>
      </c>
      <c r="AC6" s="24">
        <v>1.1435890398425741E-4</v>
      </c>
      <c r="AD6" s="24">
        <v>1.3438752883732086E-4</v>
      </c>
      <c r="AE6" s="24">
        <v>2.4767523022539706E-4</v>
      </c>
      <c r="AF6" s="24">
        <v>2.0474088903044141E-4</v>
      </c>
      <c r="AG6" s="24">
        <v>2.5042686397269698E-4</v>
      </c>
      <c r="AH6" s="24">
        <v>1.8186778212236909E-4</v>
      </c>
      <c r="AI6" s="24">
        <v>2.1336114930536887E-4</v>
      </c>
      <c r="AJ6" s="24">
        <v>2.2813341241967322E-4</v>
      </c>
      <c r="AK6" s="24">
        <v>6.5399273842547956E-4</v>
      </c>
      <c r="AL6" s="24">
        <v>4.3246688214138018E-4</v>
      </c>
      <c r="AM6" s="24">
        <v>7.8326060199174208E-4</v>
      </c>
      <c r="AN6" s="24">
        <v>1.1329134000996888E-3</v>
      </c>
      <c r="AO6" s="24">
        <v>2.2207314534223865E-3</v>
      </c>
      <c r="AP6" s="24">
        <v>2.1220877731624732E-3</v>
      </c>
      <c r="AQ6" s="24">
        <v>4.756105966960078E-3</v>
      </c>
    </row>
    <row r="7" spans="1:43" x14ac:dyDescent="0.25">
      <c r="A7" s="66"/>
      <c r="B7" s="66"/>
      <c r="C7" t="s">
        <v>44</v>
      </c>
      <c r="D7" s="24">
        <v>6.4869773928055707E-6</v>
      </c>
      <c r="E7" s="24">
        <v>1.3242533694057812E-5</v>
      </c>
      <c r="F7" s="24">
        <v>6.5012742498371523E-6</v>
      </c>
      <c r="G7" s="24">
        <v>1.9876764062898289E-5</v>
      </c>
      <c r="H7" s="24">
        <v>3.9488882234373079E-5</v>
      </c>
      <c r="I7" s="24">
        <v>2.6259728408861704E-5</v>
      </c>
      <c r="J7" s="24">
        <v>3.3277095042638649E-5</v>
      </c>
      <c r="K7" s="24">
        <v>3.6671433953028298E-5</v>
      </c>
      <c r="L7" s="24">
        <v>3.320383836369345E-5</v>
      </c>
      <c r="M7" s="24">
        <v>6.2499383229663863E-5</v>
      </c>
      <c r="N7" s="24">
        <v>2.6267229660925651E-5</v>
      </c>
      <c r="O7" s="24">
        <v>7.9656679710549128E-5</v>
      </c>
      <c r="P7" s="24">
        <v>9.3348269056381383E-5</v>
      </c>
      <c r="Q7" s="24">
        <v>0</v>
      </c>
      <c r="R7" s="24">
        <v>0</v>
      </c>
      <c r="S7" s="24">
        <v>1.0133697245562345E-5</v>
      </c>
      <c r="T7" s="24">
        <v>2.3712255170948993E-5</v>
      </c>
      <c r="U7" s="24">
        <v>3.0684154361804161E-5</v>
      </c>
      <c r="V7" s="24">
        <v>3.3910374879209115E-5</v>
      </c>
      <c r="W7" s="24">
        <v>4.4746733488532087E-5</v>
      </c>
      <c r="X7" s="24">
        <v>4.1075352734676329E-5</v>
      </c>
      <c r="Y7" s="24">
        <v>5.7454754381014439E-5</v>
      </c>
      <c r="Z7" s="24">
        <v>5.0849353704807143E-5</v>
      </c>
      <c r="AA7" s="24">
        <v>6.1359731653443106E-5</v>
      </c>
      <c r="AB7" s="24">
        <v>5.44929431638419E-5</v>
      </c>
      <c r="AC7" s="24">
        <v>9.3950296813360978E-5</v>
      </c>
      <c r="AD7" s="24">
        <v>7.9332503216456018E-5</v>
      </c>
      <c r="AE7" s="24">
        <v>1.1762996381148305E-4</v>
      </c>
      <c r="AF7" s="24">
        <v>5.9140925868561567E-5</v>
      </c>
      <c r="AG7" s="24">
        <v>1.3577590708746534E-4</v>
      </c>
      <c r="AH7" s="24">
        <v>1.3208753927873573E-4</v>
      </c>
      <c r="AI7" s="24">
        <v>1.8074146528168633E-4</v>
      </c>
      <c r="AJ7" s="24">
        <v>1.4648079880852372E-4</v>
      </c>
      <c r="AK7" s="24">
        <v>1.5252145699595765E-4</v>
      </c>
      <c r="AL7" s="24">
        <v>2.7245101121242676E-4</v>
      </c>
      <c r="AM7" s="24">
        <v>3.6356644701185381E-4</v>
      </c>
      <c r="AN7" s="24">
        <v>5.2243099851390085E-4</v>
      </c>
      <c r="AO7" s="24">
        <v>1.0501783864655945E-3</v>
      </c>
      <c r="AP7" s="24">
        <v>1.2158938237556427E-3</v>
      </c>
      <c r="AQ7" s="24">
        <v>2.0236196023426523E-3</v>
      </c>
    </row>
    <row r="8" spans="1:43" x14ac:dyDescent="0.25">
      <c r="A8" s="66"/>
      <c r="B8" s="66"/>
      <c r="C8" s="34" t="s">
        <v>53</v>
      </c>
      <c r="D8" s="25">
        <v>5.604407306014636E-6</v>
      </c>
      <c r="E8" s="25">
        <v>1.1461186691263947E-5</v>
      </c>
      <c r="F8" s="25">
        <v>5.6118927229675819E-6</v>
      </c>
      <c r="G8" s="25">
        <v>2.0071109072095084E-5</v>
      </c>
      <c r="H8" s="25">
        <v>4.2707301240119122E-5</v>
      </c>
      <c r="I8" s="25">
        <v>3.1209392324704766E-5</v>
      </c>
      <c r="J8" s="25">
        <v>4.6106985496452424E-5</v>
      </c>
      <c r="K8" s="25">
        <v>5.2022519970940095E-5</v>
      </c>
      <c r="L8" s="25">
        <v>3.7312147687318387E-5</v>
      </c>
      <c r="M8" s="25">
        <v>7.959497528298165E-5</v>
      </c>
      <c r="N8" s="25">
        <v>4.8200559693567513E-5</v>
      </c>
      <c r="O8" s="25">
        <v>8.3080272732516391E-5</v>
      </c>
      <c r="P8" s="25">
        <v>1.2044150414225463E-4</v>
      </c>
      <c r="Q8" s="25">
        <v>0</v>
      </c>
      <c r="R8" s="25">
        <v>2.8930748467992373E-6</v>
      </c>
      <c r="S8" s="25">
        <v>1.1621521896376663E-5</v>
      </c>
      <c r="T8" s="25">
        <v>2.0405783582200243E-5</v>
      </c>
      <c r="U8" s="25">
        <v>2.9353058588643677E-5</v>
      </c>
      <c r="V8" s="25">
        <v>3.7952436838351034E-5</v>
      </c>
      <c r="W8" s="25">
        <v>4.1614648356169681E-5</v>
      </c>
      <c r="X8" s="25">
        <v>4.4193295582362069E-5</v>
      </c>
      <c r="Y8" s="25">
        <v>6.1028415992980811E-5</v>
      </c>
      <c r="Z8" s="25">
        <v>6.7121144911697073E-5</v>
      </c>
      <c r="AA8" s="25">
        <v>8.2021958450084753E-5</v>
      </c>
      <c r="AB8" s="25">
        <v>8.2033252764901476E-5</v>
      </c>
      <c r="AC8" s="25">
        <v>1.019273258167086E-4</v>
      </c>
      <c r="AD8" s="25">
        <v>9.7898446677957551E-5</v>
      </c>
      <c r="AE8" s="25">
        <v>1.4883831693635052E-4</v>
      </c>
      <c r="AF8" s="25">
        <v>9.2849398275918205E-5</v>
      </c>
      <c r="AG8" s="25">
        <v>1.6485426882639764E-4</v>
      </c>
      <c r="AH8" s="25">
        <v>1.5263291783251809E-4</v>
      </c>
      <c r="AI8" s="25">
        <v>1.9295322568790851E-4</v>
      </c>
      <c r="AJ8" s="25">
        <v>1.7715589718947378E-4</v>
      </c>
      <c r="AK8" s="25">
        <v>2.4748342159242043E-4</v>
      </c>
      <c r="AL8" s="25">
        <v>3.4263249959431974E-4</v>
      </c>
      <c r="AM8" s="25">
        <v>4.6502836673045778E-4</v>
      </c>
      <c r="AN8" s="25">
        <v>6.5168498457168766E-4</v>
      </c>
      <c r="AO8" s="25">
        <v>1.2726065267416597E-3</v>
      </c>
      <c r="AP8" s="25">
        <v>1.4228427059550519E-3</v>
      </c>
      <c r="AQ8" s="25">
        <v>2.5383356121129186E-3</v>
      </c>
    </row>
    <row r="9" spans="1:43" x14ac:dyDescent="0.25">
      <c r="A9" s="66"/>
      <c r="B9" s="68" t="s">
        <v>45</v>
      </c>
      <c r="C9" t="s">
        <v>42</v>
      </c>
      <c r="D9" s="24">
        <v>2.0131661063294004E-5</v>
      </c>
      <c r="E9" s="24">
        <v>2.0771451716861122E-5</v>
      </c>
      <c r="F9" s="24">
        <v>1.3707213910874039E-4</v>
      </c>
      <c r="G9" s="24">
        <v>2.0066442219790481E-4</v>
      </c>
      <c r="H9" s="24">
        <v>3.0096772699916841E-4</v>
      </c>
      <c r="I9" s="24">
        <v>3.7080661344490728E-4</v>
      </c>
      <c r="J9" s="24">
        <v>5.4488166591637466E-4</v>
      </c>
      <c r="K9" s="24">
        <v>5.9634930512331152E-4</v>
      </c>
      <c r="L9" s="24">
        <v>5.2130848429565724E-4</v>
      </c>
      <c r="M9" s="24">
        <v>7.3844639084330588E-4</v>
      </c>
      <c r="N9" s="24">
        <v>6.9586573884561354E-4</v>
      </c>
      <c r="O9" s="24">
        <v>8.4586660064789321E-4</v>
      </c>
      <c r="P9" s="24">
        <v>1.562343515272957E-3</v>
      </c>
      <c r="Q9" s="24">
        <v>4.0462895524839837E-5</v>
      </c>
      <c r="R9" s="24">
        <v>4.1982409370477924E-5</v>
      </c>
      <c r="S9" s="24">
        <v>2.3213117521692084E-4</v>
      </c>
      <c r="T9" s="24">
        <v>3.4884532198420359E-4</v>
      </c>
      <c r="U9" s="24">
        <v>3.1154034447467005E-4</v>
      </c>
      <c r="V9" s="24">
        <v>4.6766435061473821E-4</v>
      </c>
      <c r="W9" s="24">
        <v>6.5716839282892181E-4</v>
      </c>
      <c r="X9" s="24">
        <v>4.4314455375338291E-4</v>
      </c>
      <c r="Y9" s="24">
        <v>3.8342784493372584E-4</v>
      </c>
      <c r="Z9" s="24">
        <v>5.5760008921601489E-4</v>
      </c>
      <c r="AA9" s="24">
        <v>5.0299702393430401E-4</v>
      </c>
      <c r="AB9" s="24">
        <v>6.460327714805647E-4</v>
      </c>
      <c r="AC9" s="24">
        <v>7.6089024158254581E-4</v>
      </c>
      <c r="AD9" s="24">
        <v>8.3395701913824283E-4</v>
      </c>
      <c r="AE9" s="24">
        <v>1.0441365208500031E-3</v>
      </c>
      <c r="AF9" s="24">
        <v>1.5053156458744166E-3</v>
      </c>
      <c r="AG9" s="24">
        <v>1.4663097870359909E-3</v>
      </c>
      <c r="AH9" s="24">
        <v>2.2892112420671573E-3</v>
      </c>
      <c r="AI9" s="24">
        <v>1.9498607242340871E-3</v>
      </c>
      <c r="AJ9" s="24">
        <v>2.6251974459943206E-3</v>
      </c>
      <c r="AK9" s="24">
        <v>2.3911221924750592E-3</v>
      </c>
      <c r="AL9" s="24">
        <v>3.4202845676760685E-3</v>
      </c>
      <c r="AM9" s="24">
        <v>4.1148859618287403E-3</v>
      </c>
      <c r="AN9" s="24">
        <v>6.8721188321665405E-3</v>
      </c>
      <c r="AO9" s="24">
        <v>8.8980746219951001E-3</v>
      </c>
      <c r="AP9" s="24">
        <v>1.4904156795175538E-2</v>
      </c>
      <c r="AQ9" s="24">
        <v>2.4015774198551165E-2</v>
      </c>
    </row>
    <row r="10" spans="1:43" x14ac:dyDescent="0.25">
      <c r="A10" s="66"/>
      <c r="B10" s="68"/>
      <c r="C10" t="s">
        <v>43</v>
      </c>
      <c r="D10" s="24">
        <v>6.2781804691436349E-5</v>
      </c>
      <c r="E10" s="24">
        <v>8.0007385297120592E-5</v>
      </c>
      <c r="F10" s="24">
        <v>9.1849504586738462E-5</v>
      </c>
      <c r="G10" s="24">
        <v>1.5435473290192903E-4</v>
      </c>
      <c r="H10" s="24">
        <v>1.9374963671947576E-4</v>
      </c>
      <c r="I10" s="24">
        <v>2.7973419035598468E-4</v>
      </c>
      <c r="J10" s="24">
        <v>3.1757400487841814E-4</v>
      </c>
      <c r="K10" s="24">
        <v>3.2587596877253766E-4</v>
      </c>
      <c r="L10" s="24">
        <v>3.4799868533830214E-4</v>
      </c>
      <c r="M10" s="24">
        <v>4.1046496207930439E-4</v>
      </c>
      <c r="N10" s="24">
        <v>5.1409791117129622E-4</v>
      </c>
      <c r="O10" s="24">
        <v>7.0979329584797135E-4</v>
      </c>
      <c r="P10" s="24">
        <v>9.2674029431383254E-4</v>
      </c>
      <c r="Q10" s="24">
        <v>1.8036433595769452E-5</v>
      </c>
      <c r="R10" s="24">
        <v>4.2359547842041323E-5</v>
      </c>
      <c r="S10" s="24">
        <v>8.1683945962973681E-5</v>
      </c>
      <c r="T10" s="24">
        <v>9.0784115373665486E-5</v>
      </c>
      <c r="U10" s="24">
        <v>1.822881063520132E-4</v>
      </c>
      <c r="V10" s="24">
        <v>2.8763809897358605E-4</v>
      </c>
      <c r="W10" s="24">
        <v>3.3787009629304698E-4</v>
      </c>
      <c r="X10" s="24">
        <v>3.2342363321169465E-4</v>
      </c>
      <c r="Y10" s="24">
        <v>4.0834275662771091E-4</v>
      </c>
      <c r="Z10" s="24">
        <v>4.6047582501929085E-4</v>
      </c>
      <c r="AA10" s="24">
        <v>4.2482475978666834E-4</v>
      </c>
      <c r="AB10" s="24">
        <v>4.8364455663940653E-4</v>
      </c>
      <c r="AC10" s="24">
        <v>5.816789882537865E-4</v>
      </c>
      <c r="AD10" s="24">
        <v>5.3677858808720558E-4</v>
      </c>
      <c r="AE10" s="24">
        <v>8.3962513966850949E-4</v>
      </c>
      <c r="AF10" s="24">
        <v>8.8415553099574495E-4</v>
      </c>
      <c r="AG10" s="24">
        <v>1.1359333585763132E-3</v>
      </c>
      <c r="AH10" s="24">
        <v>1.3201718233784021E-3</v>
      </c>
      <c r="AI10" s="24">
        <v>1.408289879343716E-3</v>
      </c>
      <c r="AJ10" s="24">
        <v>1.7641063168074567E-3</v>
      </c>
      <c r="AK10" s="24">
        <v>1.9611015824729794E-3</v>
      </c>
      <c r="AL10" s="24">
        <v>2.4140683266384855E-3</v>
      </c>
      <c r="AM10" s="24">
        <v>3.0019257636975105E-3</v>
      </c>
      <c r="AN10" s="24">
        <v>4.8529670274477521E-3</v>
      </c>
      <c r="AO10" s="24">
        <v>6.5183069434708862E-3</v>
      </c>
      <c r="AP10" s="24">
        <v>8.9590470602338712E-3</v>
      </c>
      <c r="AQ10" s="24">
        <v>1.5936120066101456E-2</v>
      </c>
    </row>
    <row r="11" spans="1:43" x14ac:dyDescent="0.25">
      <c r="A11" s="66"/>
      <c r="B11" s="68"/>
      <c r="C11" t="s">
        <v>44</v>
      </c>
      <c r="D11" s="24">
        <v>5.1761441866027269E-6</v>
      </c>
      <c r="E11" s="24">
        <v>3.2638318473887651E-5</v>
      </c>
      <c r="F11" s="24">
        <v>1.0388800872673798E-5</v>
      </c>
      <c r="G11" s="24">
        <v>3.291982376918412E-5</v>
      </c>
      <c r="H11" s="24">
        <v>5.4119875524394345E-5</v>
      </c>
      <c r="I11" s="24">
        <v>8.0592732684570123E-5</v>
      </c>
      <c r="J11" s="24">
        <v>8.4558968606041063E-5</v>
      </c>
      <c r="K11" s="24">
        <v>8.5917542070879094E-5</v>
      </c>
      <c r="L11" s="24">
        <v>7.228527104197191E-5</v>
      </c>
      <c r="M11" s="24">
        <v>1.1263918985604526E-4</v>
      </c>
      <c r="N11" s="24">
        <v>1.7578236075710407E-4</v>
      </c>
      <c r="O11" s="24">
        <v>2.0653633137124316E-4</v>
      </c>
      <c r="P11" s="24">
        <v>2.0068343859924731E-4</v>
      </c>
      <c r="Q11" s="24">
        <v>5.6915196358087172E-6</v>
      </c>
      <c r="R11" s="24">
        <v>5.6511542483317356E-6</v>
      </c>
      <c r="S11" s="24">
        <v>2.2938278826156733E-5</v>
      </c>
      <c r="T11" s="24">
        <v>5.2055317450783178E-5</v>
      </c>
      <c r="U11" s="24">
        <v>5.268241285460995E-5</v>
      </c>
      <c r="V11" s="24">
        <v>6.4372659176026303E-5</v>
      </c>
      <c r="W11" s="24">
        <v>6.1623027292734278E-5</v>
      </c>
      <c r="X11" s="24">
        <v>8.2787820728791317E-5</v>
      </c>
      <c r="Y11" s="24">
        <v>1.2966439472106295E-4</v>
      </c>
      <c r="Z11" s="24">
        <v>7.1790680465255718E-5</v>
      </c>
      <c r="AA11" s="24">
        <v>1.7120942336656952E-4</v>
      </c>
      <c r="AB11" s="24">
        <v>1.540199199097092E-4</v>
      </c>
      <c r="AC11" s="24">
        <v>1.551655198344104E-4</v>
      </c>
      <c r="AD11" s="24">
        <v>1.801048093794666E-4</v>
      </c>
      <c r="AE11" s="24">
        <v>2.7173913043476716E-4</v>
      </c>
      <c r="AF11" s="24">
        <v>2.5770106676259452E-4</v>
      </c>
      <c r="AG11" s="24">
        <v>3.4663702322457191E-4</v>
      </c>
      <c r="AH11" s="24">
        <v>3.308409978164395E-4</v>
      </c>
      <c r="AI11" s="24">
        <v>3.8591165195911437E-4</v>
      </c>
      <c r="AJ11" s="24">
        <v>4.7890140018802541E-4</v>
      </c>
      <c r="AK11" s="24">
        <v>3.9934484295334194E-4</v>
      </c>
      <c r="AL11" s="24">
        <v>4.4525122444083465E-4</v>
      </c>
      <c r="AM11" s="24">
        <v>7.8803126441084892E-4</v>
      </c>
      <c r="AN11" s="24">
        <v>1.2870709512897704E-3</v>
      </c>
      <c r="AO11" s="24">
        <v>1.8339042266830585E-3</v>
      </c>
      <c r="AP11" s="24">
        <v>2.4395214462107351E-3</v>
      </c>
      <c r="AQ11" s="24">
        <v>4.7480452852526334E-3</v>
      </c>
    </row>
    <row r="12" spans="1:43" x14ac:dyDescent="0.25">
      <c r="A12" s="66"/>
      <c r="B12" s="68"/>
      <c r="C12" s="34" t="s">
        <v>53</v>
      </c>
      <c r="D12" s="25">
        <v>3.1094750488458445E-5</v>
      </c>
      <c r="E12" s="25">
        <v>5.0702097292187887E-5</v>
      </c>
      <c r="F12" s="25">
        <v>5.9839964000385493E-5</v>
      </c>
      <c r="G12" s="25">
        <v>1.0193466771912796E-4</v>
      </c>
      <c r="H12" s="25">
        <v>1.3845060709294366E-4</v>
      </c>
      <c r="I12" s="25">
        <v>1.9601154686199607E-4</v>
      </c>
      <c r="J12" s="25">
        <v>2.3123022641513558E-4</v>
      </c>
      <c r="K12" s="25">
        <v>2.3707918444770826E-4</v>
      </c>
      <c r="L12" s="25">
        <v>2.38811297086583E-4</v>
      </c>
      <c r="M12" s="25">
        <v>3.1000345577614219E-4</v>
      </c>
      <c r="N12" s="25">
        <v>3.7468509197036148E-4</v>
      </c>
      <c r="O12" s="25">
        <v>4.9179039589120066E-4</v>
      </c>
      <c r="P12" s="25">
        <v>6.7966984598322178E-4</v>
      </c>
      <c r="Q12" s="25">
        <v>1.5327314807800363E-5</v>
      </c>
      <c r="R12" s="25">
        <v>2.5651154558437028E-5</v>
      </c>
      <c r="S12" s="25">
        <v>7.3506633973652313E-5</v>
      </c>
      <c r="T12" s="25">
        <v>1.0267384302786731E-4</v>
      </c>
      <c r="U12" s="25">
        <v>1.3807069219451407E-4</v>
      </c>
      <c r="V12" s="25">
        <v>2.0609945926008955E-4</v>
      </c>
      <c r="W12" s="25">
        <v>2.4073754851894336E-4</v>
      </c>
      <c r="X12" s="25">
        <v>2.2774411322146193E-4</v>
      </c>
      <c r="Y12" s="25">
        <v>2.7712022874082365E-4</v>
      </c>
      <c r="Z12" s="25">
        <v>2.8774945916176797E-4</v>
      </c>
      <c r="AA12" s="25">
        <v>3.185345322764821E-4</v>
      </c>
      <c r="AB12" s="25">
        <v>3.5865016202407674E-4</v>
      </c>
      <c r="AC12" s="25">
        <v>4.1360024335701517E-4</v>
      </c>
      <c r="AD12" s="25">
        <v>4.1211134881158351E-4</v>
      </c>
      <c r="AE12" s="25">
        <v>6.0527126420639732E-4</v>
      </c>
      <c r="AF12" s="25">
        <v>6.6634882664051709E-4</v>
      </c>
      <c r="AG12" s="25">
        <v>8.092588076180629E-4</v>
      </c>
      <c r="AH12" s="25">
        <v>9.8168449272217906E-4</v>
      </c>
      <c r="AI12" s="25">
        <v>9.7601482303155684E-4</v>
      </c>
      <c r="AJ12" s="25">
        <v>1.282016162169608E-3</v>
      </c>
      <c r="AK12" s="25">
        <v>1.2997748651715213E-3</v>
      </c>
      <c r="AL12" s="25">
        <v>1.6053047658997066E-3</v>
      </c>
      <c r="AM12" s="25">
        <v>2.1422609173420426E-3</v>
      </c>
      <c r="AN12" s="25">
        <v>3.5149526461497604E-3</v>
      </c>
      <c r="AO12" s="25">
        <v>4.7263896114011494E-3</v>
      </c>
      <c r="AP12" s="25">
        <v>6.7757857786505671E-3</v>
      </c>
      <c r="AQ12" s="25">
        <v>1.1852006276745986E-2</v>
      </c>
    </row>
    <row r="13" spans="1:43" x14ac:dyDescent="0.25">
      <c r="A13" s="66"/>
      <c r="B13" s="68" t="s">
        <v>53</v>
      </c>
      <c r="C13" t="s">
        <v>42</v>
      </c>
      <c r="D13" s="24">
        <v>1.9167736865277618E-5</v>
      </c>
      <c r="E13" s="24">
        <v>1.9775743073546792E-5</v>
      </c>
      <c r="F13" s="24">
        <v>1.3050449308327217E-4</v>
      </c>
      <c r="G13" s="24">
        <v>1.9036338254574403E-4</v>
      </c>
      <c r="H13" s="24">
        <v>2.8506896476110377E-4</v>
      </c>
      <c r="I13" s="24">
        <v>3.5160289555324908E-4</v>
      </c>
      <c r="J13" s="24">
        <v>5.3857546788749211E-4</v>
      </c>
      <c r="K13" s="24">
        <v>5.6426486101912587E-4</v>
      </c>
      <c r="L13" s="24">
        <v>5.1547454586686747E-4</v>
      </c>
      <c r="M13" s="24">
        <v>7.8013769430307356E-4</v>
      </c>
      <c r="N13" s="24">
        <v>7.5829752483902446E-4</v>
      </c>
      <c r="O13" s="24">
        <v>8.4269112430668258E-4</v>
      </c>
      <c r="P13" s="24">
        <v>1.5617560232359384E-3</v>
      </c>
      <c r="Q13" s="24">
        <v>3.8473376423597827E-5</v>
      </c>
      <c r="R13" s="24">
        <v>3.9830322824840891E-5</v>
      </c>
      <c r="S13" s="24">
        <v>2.2030401954697965E-4</v>
      </c>
      <c r="T13" s="24">
        <v>3.2987332864187202E-4</v>
      </c>
      <c r="U13" s="24">
        <v>2.9526521143097284E-4</v>
      </c>
      <c r="V13" s="24">
        <v>4.4315951632301065E-4</v>
      </c>
      <c r="W13" s="24">
        <v>6.2087120647702498E-4</v>
      </c>
      <c r="X13" s="24">
        <v>4.1997396161441714E-4</v>
      </c>
      <c r="Y13" s="24">
        <v>3.6455035591620444E-4</v>
      </c>
      <c r="Z13" s="24">
        <v>5.4920681861392318E-4</v>
      </c>
      <c r="AA13" s="24">
        <v>4.9808734459677595E-4</v>
      </c>
      <c r="AB13" s="24">
        <v>6.710908955334105E-4</v>
      </c>
      <c r="AC13" s="24">
        <v>7.6342012214714039E-4</v>
      </c>
      <c r="AD13" s="24">
        <v>8.7251181949143941E-4</v>
      </c>
      <c r="AE13" s="24">
        <v>1.0938886710285534E-3</v>
      </c>
      <c r="AF13" s="24">
        <v>1.5339128115066103E-3</v>
      </c>
      <c r="AG13" s="24">
        <v>1.4968082764692525E-3</v>
      </c>
      <c r="AH13" s="24">
        <v>2.2757036432727862E-3</v>
      </c>
      <c r="AI13" s="24">
        <v>1.9184778323828588E-3</v>
      </c>
      <c r="AJ13" s="24">
        <v>2.6355739225774055E-3</v>
      </c>
      <c r="AK13" s="24">
        <v>2.466977466977438E-3</v>
      </c>
      <c r="AL13" s="24">
        <v>3.6030204962242962E-3</v>
      </c>
      <c r="AM13" s="24">
        <v>4.2211489378412015E-3</v>
      </c>
      <c r="AN13" s="24">
        <v>6.8699969601784261E-3</v>
      </c>
      <c r="AO13" s="24">
        <v>8.9401854107735712E-3</v>
      </c>
      <c r="AP13" s="24">
        <v>1.4768363428384612E-2</v>
      </c>
      <c r="AQ13" s="24">
        <v>2.3897020222170884E-2</v>
      </c>
    </row>
    <row r="14" spans="1:43" x14ac:dyDescent="0.25">
      <c r="A14" s="66"/>
      <c r="B14" s="68"/>
      <c r="C14" t="s">
        <v>43</v>
      </c>
      <c r="D14" s="24">
        <v>4.9714368356434946E-5</v>
      </c>
      <c r="E14" s="24">
        <v>6.279950533305545E-5</v>
      </c>
      <c r="F14" s="24">
        <v>7.2601210625133916E-5</v>
      </c>
      <c r="G14" s="24">
        <v>1.2502563025429403E-4</v>
      </c>
      <c r="H14" s="24">
        <v>1.6518583406321952E-4</v>
      </c>
      <c r="I14" s="24">
        <v>2.3281531924790322E-4</v>
      </c>
      <c r="J14" s="24">
        <v>2.7061064332478679E-4</v>
      </c>
      <c r="K14" s="24">
        <v>2.8647409841742189E-4</v>
      </c>
      <c r="L14" s="24">
        <v>2.8006441481531752E-4</v>
      </c>
      <c r="M14" s="24">
        <v>3.4378944369950482E-4</v>
      </c>
      <c r="N14" s="24">
        <v>4.2114733935383342E-4</v>
      </c>
      <c r="O14" s="24">
        <v>5.6941562515078203E-4</v>
      </c>
      <c r="P14" s="24">
        <v>7.7459693129733331E-4</v>
      </c>
      <c r="Q14" s="24">
        <v>1.4150008961655303E-5</v>
      </c>
      <c r="R14" s="24">
        <v>3.7888475272973565E-5</v>
      </c>
      <c r="S14" s="24">
        <v>6.837506654355785E-5</v>
      </c>
      <c r="T14" s="24">
        <v>7.0149769758387492E-5</v>
      </c>
      <c r="U14" s="24">
        <v>1.4609939796961235E-4</v>
      </c>
      <c r="V14" s="24">
        <v>2.3722277742455056E-4</v>
      </c>
      <c r="W14" s="24">
        <v>2.6137393712577506E-4</v>
      </c>
      <c r="X14" s="24">
        <v>2.658267211026466E-4</v>
      </c>
      <c r="Y14" s="24">
        <v>3.3686307248403935E-4</v>
      </c>
      <c r="Z14" s="24">
        <v>3.9200313602516523E-4</v>
      </c>
      <c r="AA14" s="24">
        <v>3.7449904672959278E-4</v>
      </c>
      <c r="AB14" s="24">
        <v>4.2386302237629181E-4</v>
      </c>
      <c r="AC14" s="24">
        <v>4.8132649653243043E-4</v>
      </c>
      <c r="AD14" s="24">
        <v>4.4987301971222138E-4</v>
      </c>
      <c r="AE14" s="24">
        <v>7.076750115435626E-4</v>
      </c>
      <c r="AF14" s="24">
        <v>7.2961351182132539E-4</v>
      </c>
      <c r="AG14" s="24">
        <v>9.35915500200446E-4</v>
      </c>
      <c r="AH14" s="24">
        <v>1.0610161947302021E-3</v>
      </c>
      <c r="AI14" s="24">
        <v>1.1178528006823285E-3</v>
      </c>
      <c r="AJ14" s="24">
        <v>1.4221427628171579E-3</v>
      </c>
      <c r="AK14" s="24">
        <v>1.6696169938847927E-3</v>
      </c>
      <c r="AL14" s="24">
        <v>1.9716649389189822E-3</v>
      </c>
      <c r="AM14" s="24">
        <v>2.51494476454317E-3</v>
      </c>
      <c r="AN14" s="24">
        <v>4.0458563155669758E-3</v>
      </c>
      <c r="AO14" s="24">
        <v>5.5698503134635757E-3</v>
      </c>
      <c r="AP14" s="24">
        <v>7.46566729948972E-3</v>
      </c>
      <c r="AQ14" s="24">
        <v>1.3390872237478701E-2</v>
      </c>
    </row>
    <row r="15" spans="1:43" x14ac:dyDescent="0.25">
      <c r="A15" s="66"/>
      <c r="B15" s="68"/>
      <c r="C15" t="s">
        <v>44</v>
      </c>
      <c r="D15" s="24">
        <v>5.982006125559991E-6</v>
      </c>
      <c r="E15" s="24">
        <v>2.0580789890756179E-5</v>
      </c>
      <c r="F15" s="24">
        <v>7.997648691304704E-6</v>
      </c>
      <c r="G15" s="24">
        <v>2.4787191631903127E-5</v>
      </c>
      <c r="H15" s="24">
        <v>4.502126231442638E-5</v>
      </c>
      <c r="I15" s="24">
        <v>4.6865130305384639E-5</v>
      </c>
      <c r="J15" s="24">
        <v>5.2312418131084115E-5</v>
      </c>
      <c r="K15" s="24">
        <v>5.4789093598683891E-5</v>
      </c>
      <c r="L15" s="24">
        <v>4.7815755499280854E-5</v>
      </c>
      <c r="M15" s="24">
        <v>8.1559582333357028E-5</v>
      </c>
      <c r="N15" s="24">
        <v>8.4340228481805113E-5</v>
      </c>
      <c r="O15" s="24">
        <v>1.2776129244973511E-4</v>
      </c>
      <c r="P15" s="24">
        <v>1.3351719764087555E-4</v>
      </c>
      <c r="Q15" s="24">
        <v>2.1190032208906473E-6</v>
      </c>
      <c r="R15" s="24">
        <v>2.1090817057256572E-6</v>
      </c>
      <c r="S15" s="24">
        <v>1.488022481899165E-5</v>
      </c>
      <c r="T15" s="24">
        <v>3.4180803633487855E-5</v>
      </c>
      <c r="U15" s="24">
        <v>3.8780900837309673E-5</v>
      </c>
      <c r="V15" s="24">
        <v>4.5086146744699462E-5</v>
      </c>
      <c r="W15" s="24">
        <v>5.0794940823939427E-5</v>
      </c>
      <c r="X15" s="24">
        <v>5.6368197063116909E-5</v>
      </c>
      <c r="Y15" s="24">
        <v>8.4519065388199976E-5</v>
      </c>
      <c r="Z15" s="24">
        <v>5.8814756622505016E-5</v>
      </c>
      <c r="AA15" s="24">
        <v>1.0243802499498855E-4</v>
      </c>
      <c r="AB15" s="24">
        <v>9.1700467885535986E-5</v>
      </c>
      <c r="AC15" s="24">
        <v>1.1649657434120719E-4</v>
      </c>
      <c r="AD15" s="24">
        <v>1.1687274505933765E-4</v>
      </c>
      <c r="AE15" s="24">
        <v>1.7454977068531718E-4</v>
      </c>
      <c r="AF15" s="24">
        <v>1.3206870213888777E-4</v>
      </c>
      <c r="AG15" s="24">
        <v>2.1339317141855219E-4</v>
      </c>
      <c r="AH15" s="24">
        <v>2.0487695266457884E-4</v>
      </c>
      <c r="AI15" s="24">
        <v>2.5362906634796012E-4</v>
      </c>
      <c r="AJ15" s="24">
        <v>2.6885511794372263E-4</v>
      </c>
      <c r="AK15" s="24">
        <v>2.4497742088636087E-4</v>
      </c>
      <c r="AL15" s="24">
        <v>3.3804867900988356E-4</v>
      </c>
      <c r="AM15" s="24">
        <v>5.2255514159282868E-4</v>
      </c>
      <c r="AN15" s="24">
        <v>8.0523178218694369E-4</v>
      </c>
      <c r="AO15" s="24">
        <v>1.3374131649757093E-3</v>
      </c>
      <c r="AP15" s="24">
        <v>1.6706279110692002E-3</v>
      </c>
      <c r="AQ15" s="24">
        <v>3.0224046767022283E-3</v>
      </c>
    </row>
    <row r="16" spans="1:43" x14ac:dyDescent="0.25">
      <c r="A16" s="67"/>
      <c r="B16" s="67"/>
      <c r="C16" s="33" t="s">
        <v>53</v>
      </c>
      <c r="D16" s="26">
        <v>1.9356362242595182E-5</v>
      </c>
      <c r="E16" s="26">
        <v>3.2281277531520658E-5</v>
      </c>
      <c r="F16" s="26">
        <v>3.4876195962985079E-5</v>
      </c>
      <c r="G16" s="26">
        <v>6.2896693548086802E-5</v>
      </c>
      <c r="H16" s="26">
        <v>9.2638508192965929E-5</v>
      </c>
      <c r="I16" s="26">
        <v>1.1807452649437167E-4</v>
      </c>
      <c r="J16" s="26">
        <v>1.4133425130635757E-4</v>
      </c>
      <c r="K16" s="26">
        <v>1.4564853580378845E-4</v>
      </c>
      <c r="L16" s="26">
        <v>1.4257004438866794E-4</v>
      </c>
      <c r="M16" s="26">
        <v>2.0125448629793041E-4</v>
      </c>
      <c r="N16" s="26">
        <v>2.2284724941878942E-4</v>
      </c>
      <c r="O16" s="26">
        <v>2.9991782520566446E-4</v>
      </c>
      <c r="P16" s="26">
        <v>4.1876271005025778E-4</v>
      </c>
      <c r="Q16" s="26">
        <v>8.1530822726438856E-6</v>
      </c>
      <c r="R16" s="26">
        <v>1.4955832706720074E-5</v>
      </c>
      <c r="S16" s="26">
        <v>4.4131417845871823E-5</v>
      </c>
      <c r="T16" s="26">
        <v>6.3100860415277182E-5</v>
      </c>
      <c r="U16" s="26">
        <v>8.590871705904668E-5</v>
      </c>
      <c r="V16" s="26">
        <v>1.2512512512508067E-4</v>
      </c>
      <c r="W16" s="26">
        <v>1.4118290468223549E-4</v>
      </c>
      <c r="X16" s="26">
        <v>1.3978055864227734E-4</v>
      </c>
      <c r="Y16" s="26">
        <v>1.7529059894605403E-4</v>
      </c>
      <c r="Z16" s="26">
        <v>1.8346320597117938E-4</v>
      </c>
      <c r="AA16" s="26">
        <v>2.070747788440741E-4</v>
      </c>
      <c r="AB16" s="26">
        <v>2.3058538848208521E-4</v>
      </c>
      <c r="AC16" s="26">
        <v>2.6682516175391413E-4</v>
      </c>
      <c r="AD16" s="26">
        <v>2.6460589736920781E-4</v>
      </c>
      <c r="AE16" s="26">
        <v>3.8809263799599591E-4</v>
      </c>
      <c r="AF16" s="26">
        <v>3.8986636247462236E-4</v>
      </c>
      <c r="AG16" s="26">
        <v>4.9967456354083062E-4</v>
      </c>
      <c r="AH16" s="26">
        <v>5.8236668631916899E-4</v>
      </c>
      <c r="AI16" s="26">
        <v>5.8221472633590565E-4</v>
      </c>
      <c r="AJ16" s="26">
        <v>7.549169877809625E-4</v>
      </c>
      <c r="AK16" s="26">
        <v>8.0382802015188659E-4</v>
      </c>
      <c r="AL16" s="26">
        <v>1.0090688465960174E-3</v>
      </c>
      <c r="AM16" s="26">
        <v>1.3569607450640842E-3</v>
      </c>
      <c r="AN16" s="26">
        <v>2.1699417504481566E-3</v>
      </c>
      <c r="AO16" s="26">
        <v>3.0897988337510451E-3</v>
      </c>
      <c r="AP16" s="26">
        <v>4.262977319305028E-3</v>
      </c>
      <c r="AQ16" s="26">
        <v>7.3918130715442398E-3</v>
      </c>
    </row>
    <row r="17" spans="1:43" x14ac:dyDescent="0.25">
      <c r="A17" s="65" t="s">
        <v>50</v>
      </c>
      <c r="B17" s="65" t="s">
        <v>41</v>
      </c>
      <c r="C17" t="s">
        <v>42</v>
      </c>
      <c r="D17" s="24">
        <v>0</v>
      </c>
      <c r="E17" s="24">
        <v>2.241649854293204E-4</v>
      </c>
      <c r="F17" s="24">
        <v>0</v>
      </c>
      <c r="G17" s="24">
        <v>3.3975084937720723E-4</v>
      </c>
      <c r="H17" s="24">
        <v>5.66829157691906E-4</v>
      </c>
      <c r="I17" s="24">
        <v>3.3087018859601081E-4</v>
      </c>
      <c r="J17" s="24">
        <v>3.5731300619334938E-4</v>
      </c>
      <c r="K17" s="24">
        <v>2.6092628832352638E-4</v>
      </c>
      <c r="L17" s="24">
        <v>3.2844317933000688E-4</v>
      </c>
      <c r="M17" s="24">
        <v>4.2983021706421987E-4</v>
      </c>
      <c r="N17" s="24">
        <v>2.151000215100396E-4</v>
      </c>
      <c r="O17" s="24">
        <v>2.1694326933507924E-4</v>
      </c>
      <c r="P17" s="24">
        <v>8.5233326230560458E-4</v>
      </c>
      <c r="Q17" s="24">
        <v>0</v>
      </c>
      <c r="R17" s="24">
        <v>1.0801468999788177E-4</v>
      </c>
      <c r="S17" s="24">
        <v>0</v>
      </c>
      <c r="T17" s="24">
        <v>0</v>
      </c>
      <c r="U17" s="24">
        <v>1.0864841373314782E-4</v>
      </c>
      <c r="V17" s="24">
        <v>1.1064394777604569E-4</v>
      </c>
      <c r="W17" s="24">
        <v>3.7598696578511337E-4</v>
      </c>
      <c r="X17" s="24">
        <v>1.0766580534027348E-4</v>
      </c>
      <c r="Y17" s="24">
        <v>1.0492078480739409E-4</v>
      </c>
      <c r="Z17" s="24">
        <v>3.2358968827517209E-4</v>
      </c>
      <c r="AA17" s="24">
        <v>3.1972716615147334E-4</v>
      </c>
      <c r="AB17" s="24">
        <v>6.2376546418541068E-4</v>
      </c>
      <c r="AC17" s="24">
        <v>5.3573341905077676E-4</v>
      </c>
      <c r="AD17" s="24">
        <v>6.3224446786080968E-4</v>
      </c>
      <c r="AE17" s="24">
        <v>8.5034013605445047E-4</v>
      </c>
      <c r="AF17" s="24">
        <v>1.089205968848761E-3</v>
      </c>
      <c r="AG17" s="24">
        <v>9.8554533508532494E-4</v>
      </c>
      <c r="AH17" s="24">
        <v>8.9245872378396207E-4</v>
      </c>
      <c r="AI17" s="24">
        <v>1.7784552845527823E-3</v>
      </c>
      <c r="AJ17" s="24">
        <v>3.0136691421807082E-3</v>
      </c>
      <c r="AK17" s="24">
        <v>1.4575741801146069E-3</v>
      </c>
      <c r="AL17" s="24">
        <v>2.8041415012942661E-3</v>
      </c>
      <c r="AM17" s="24">
        <v>4.9416465145621924E-3</v>
      </c>
      <c r="AN17" s="24">
        <v>6.1278394083466026E-3</v>
      </c>
      <c r="AO17" s="24">
        <v>8.4691252144082352E-3</v>
      </c>
      <c r="AP17" s="24">
        <v>1.3811865648216015E-2</v>
      </c>
      <c r="AQ17" s="24">
        <v>1.7585245550075124E-2</v>
      </c>
    </row>
    <row r="18" spans="1:43" x14ac:dyDescent="0.25">
      <c r="A18" s="68"/>
      <c r="B18" s="68"/>
      <c r="C18" t="s">
        <v>43</v>
      </c>
      <c r="D18" s="24">
        <v>2.5827113303567018E-5</v>
      </c>
      <c r="E18" s="24">
        <v>1.7612455528448479E-5</v>
      </c>
      <c r="F18" s="24">
        <v>4.2480161764446578E-5</v>
      </c>
      <c r="G18" s="24">
        <v>3.5009408778652329E-5</v>
      </c>
      <c r="H18" s="24">
        <v>1.0396271204071716E-4</v>
      </c>
      <c r="I18" s="24">
        <v>5.985361515836729E-5</v>
      </c>
      <c r="J18" s="24">
        <v>1.1378356615199259E-4</v>
      </c>
      <c r="K18" s="24">
        <v>1.1721955222121494E-4</v>
      </c>
      <c r="L18" s="24">
        <v>1.387371451364583E-4</v>
      </c>
      <c r="M18" s="24">
        <v>1.2774763879774831E-4</v>
      </c>
      <c r="N18" s="24">
        <v>1.1075329278065205E-4</v>
      </c>
      <c r="O18" s="24">
        <v>1.2855012597912108E-4</v>
      </c>
      <c r="P18" s="24">
        <v>2.7700831024923822E-4</v>
      </c>
      <c r="Q18" s="24">
        <v>0</v>
      </c>
      <c r="R18" s="24">
        <v>0</v>
      </c>
      <c r="S18" s="24">
        <v>1.6899313887819289E-5</v>
      </c>
      <c r="T18" s="24">
        <v>5.9535453362569157E-5</v>
      </c>
      <c r="U18" s="24">
        <v>8.5010881392122428E-6</v>
      </c>
      <c r="V18" s="24">
        <v>6.7634402238780922E-5</v>
      </c>
      <c r="W18" s="24">
        <v>9.7339102887339379E-5</v>
      </c>
      <c r="X18" s="24">
        <v>1.1901826930427184E-4</v>
      </c>
      <c r="Y18" s="24">
        <v>1.4108235059784313E-4</v>
      </c>
      <c r="Z18" s="24">
        <v>1.6765443068744723E-4</v>
      </c>
      <c r="AA18" s="24">
        <v>2.0065715217332247E-4</v>
      </c>
      <c r="AB18" s="24">
        <v>8.3448074435610309E-5</v>
      </c>
      <c r="AC18" s="24">
        <v>1.2791213289209402E-4</v>
      </c>
      <c r="AD18" s="24">
        <v>2.0066889632097684E-4</v>
      </c>
      <c r="AE18" s="24">
        <v>1.6797124332312841E-4</v>
      </c>
      <c r="AF18" s="24">
        <v>1.9461508520746129E-4</v>
      </c>
      <c r="AG18" s="24">
        <v>2.9523656884489213E-4</v>
      </c>
      <c r="AH18" s="24">
        <v>2.7801179443986967E-4</v>
      </c>
      <c r="AI18" s="24">
        <v>4.0835167956831953E-4</v>
      </c>
      <c r="AJ18" s="24">
        <v>4.359051738591635E-4</v>
      </c>
      <c r="AK18" s="24">
        <v>3.470213996530358E-4</v>
      </c>
      <c r="AL18" s="24">
        <v>6.2875682201157801E-4</v>
      </c>
      <c r="AM18" s="24">
        <v>8.0081898188666401E-4</v>
      </c>
      <c r="AN18" s="24">
        <v>1.1515964938444423E-3</v>
      </c>
      <c r="AO18" s="24">
        <v>1.8613818022554796E-3</v>
      </c>
      <c r="AP18" s="24">
        <v>2.409105435236869E-3</v>
      </c>
      <c r="AQ18" s="24">
        <v>4.2075968658372709E-3</v>
      </c>
    </row>
    <row r="19" spans="1:43" x14ac:dyDescent="0.25">
      <c r="A19" s="68"/>
      <c r="B19" s="68"/>
      <c r="C19" t="s">
        <v>44</v>
      </c>
      <c r="D19" s="24">
        <v>2.3206971374145624E-5</v>
      </c>
      <c r="E19" s="24">
        <v>0</v>
      </c>
      <c r="F19" s="24">
        <v>1.147440347448736E-5</v>
      </c>
      <c r="G19" s="24">
        <v>2.9204754534051247E-5</v>
      </c>
      <c r="H19" s="24">
        <v>2.877979428195232E-5</v>
      </c>
      <c r="I19" s="24">
        <v>3.4305513467725035E-5</v>
      </c>
      <c r="J19" s="24">
        <v>4.0700750638222871E-5</v>
      </c>
      <c r="K19" s="24">
        <v>6.4581278474529213E-5</v>
      </c>
      <c r="L19" s="24">
        <v>2.8742404819537271E-5</v>
      </c>
      <c r="M19" s="24">
        <v>5.0633196248650592E-5</v>
      </c>
      <c r="N19" s="24">
        <v>8.3864475008299522E-5</v>
      </c>
      <c r="O19" s="24">
        <v>1.4598376211383268E-4</v>
      </c>
      <c r="P19" s="24">
        <v>1.5760796145358746E-4</v>
      </c>
      <c r="Q19" s="24">
        <v>1.1338318413933735E-5</v>
      </c>
      <c r="R19" s="24">
        <v>5.6080531642965781E-6</v>
      </c>
      <c r="S19" s="24">
        <v>2.2347492331986629E-5</v>
      </c>
      <c r="T19" s="24">
        <v>3.3433820538331105E-5</v>
      </c>
      <c r="U19" s="24">
        <v>3.3603656077740851E-5</v>
      </c>
      <c r="V19" s="24">
        <v>2.776898426604113E-5</v>
      </c>
      <c r="W19" s="24">
        <v>2.2696194415638971E-5</v>
      </c>
      <c r="X19" s="24">
        <v>2.773494269958654E-5</v>
      </c>
      <c r="Y19" s="24">
        <v>6.4835075775926398E-5</v>
      </c>
      <c r="Z19" s="24">
        <v>8.6295703013439251E-5</v>
      </c>
      <c r="AA19" s="24">
        <v>8.0602260087436761E-5</v>
      </c>
      <c r="AB19" s="24">
        <v>7.9441157934345696E-5</v>
      </c>
      <c r="AC19" s="24">
        <v>8.5981750373553822E-5</v>
      </c>
      <c r="AD19" s="24">
        <v>1.1662796738654002E-4</v>
      </c>
      <c r="AE19" s="24">
        <v>1.1626616496052122E-4</v>
      </c>
      <c r="AF19" s="24">
        <v>1.0566133429135149E-4</v>
      </c>
      <c r="AG19" s="24">
        <v>1.3694733848113039E-4</v>
      </c>
      <c r="AH19" s="24">
        <v>2.4179347683239705E-4</v>
      </c>
      <c r="AI19" s="24">
        <v>2.1616480404662575E-4</v>
      </c>
      <c r="AJ19" s="24">
        <v>3.2885121309567111E-4</v>
      </c>
      <c r="AK19" s="24">
        <v>2.3062021463049476E-4</v>
      </c>
      <c r="AL19" s="24">
        <v>3.4009048468042202E-4</v>
      </c>
      <c r="AM19" s="24">
        <v>4.2886682153531197E-4</v>
      </c>
      <c r="AN19" s="24">
        <v>6.9647511893844438E-4</v>
      </c>
      <c r="AO19" s="24">
        <v>1.1034268396923341E-3</v>
      </c>
      <c r="AP19" s="24">
        <v>1.3125687324841984E-3</v>
      </c>
      <c r="AQ19" s="24">
        <v>2.3241416407018267E-3</v>
      </c>
    </row>
    <row r="20" spans="1:43" x14ac:dyDescent="0.25">
      <c r="A20" s="68"/>
      <c r="B20" s="68"/>
      <c r="C20" s="34" t="s">
        <v>53</v>
      </c>
      <c r="D20" s="25">
        <v>2.35196876585686E-5</v>
      </c>
      <c r="E20" s="25">
        <v>1.3700788480397463E-5</v>
      </c>
      <c r="F20" s="25">
        <v>2.3239523124995998E-5</v>
      </c>
      <c r="G20" s="25">
        <v>4.0776105202366963E-5</v>
      </c>
      <c r="H20" s="25">
        <v>7.3830458420021117E-5</v>
      </c>
      <c r="I20" s="25">
        <v>5.3170631201915342E-5</v>
      </c>
      <c r="J20" s="25">
        <v>7.8062687732360914E-5</v>
      </c>
      <c r="K20" s="25">
        <v>8.9997784670003966E-5</v>
      </c>
      <c r="L20" s="25">
        <v>8.0423833603182615E-5</v>
      </c>
      <c r="M20" s="25">
        <v>9.1961875233970147E-5</v>
      </c>
      <c r="N20" s="25">
        <v>9.8188102220397866E-5</v>
      </c>
      <c r="O20" s="25">
        <v>1.4144411148420133E-4</v>
      </c>
      <c r="P20" s="25">
        <v>2.2536352115798408E-4</v>
      </c>
      <c r="Q20" s="25">
        <v>6.585446163942521E-6</v>
      </c>
      <c r="R20" s="25">
        <v>6.5250513032744095E-6</v>
      </c>
      <c r="S20" s="25">
        <v>1.9566025553308108E-5</v>
      </c>
      <c r="T20" s="25">
        <v>4.2474360189004301E-5</v>
      </c>
      <c r="U20" s="25">
        <v>2.6196183216198321E-5</v>
      </c>
      <c r="V20" s="25">
        <v>4.5546525776041236E-5</v>
      </c>
      <c r="W20" s="25">
        <v>6.0559774179402837E-5</v>
      </c>
      <c r="X20" s="25">
        <v>6.5105226322081933E-5</v>
      </c>
      <c r="Y20" s="25">
        <v>9.520394271267385E-5</v>
      </c>
      <c r="Z20" s="25">
        <v>1.2421450252086963E-4</v>
      </c>
      <c r="AA20" s="25">
        <v>1.3329567201658676E-4</v>
      </c>
      <c r="AB20" s="25">
        <v>9.7400659182511617E-5</v>
      </c>
      <c r="AC20" s="25">
        <v>1.1513110554650652E-4</v>
      </c>
      <c r="AD20" s="25">
        <v>1.6366406063128558E-4</v>
      </c>
      <c r="AE20" s="25">
        <v>1.5738266335540985E-4</v>
      </c>
      <c r="AF20" s="25">
        <v>1.6737881615802586E-4</v>
      </c>
      <c r="AG20" s="25">
        <v>2.2044813957511344E-4</v>
      </c>
      <c r="AH20" s="25">
        <v>2.7366321809063621E-4</v>
      </c>
      <c r="AI20" s="25">
        <v>3.2726368289459629E-4</v>
      </c>
      <c r="AJ20" s="25">
        <v>4.4665306925617543E-4</v>
      </c>
      <c r="AK20" s="25">
        <v>3.1004325256867027E-4</v>
      </c>
      <c r="AL20" s="25">
        <v>5.176352438309717E-4</v>
      </c>
      <c r="AM20" s="25">
        <v>6.983111895180194E-4</v>
      </c>
      <c r="AN20" s="25">
        <v>1.0232426652245774E-3</v>
      </c>
      <c r="AO20" s="25">
        <v>1.5976729410884793E-3</v>
      </c>
      <c r="AP20" s="25">
        <v>2.0825922649179152E-3</v>
      </c>
      <c r="AQ20" s="25">
        <v>3.4543687064765294E-3</v>
      </c>
    </row>
    <row r="21" spans="1:43" x14ac:dyDescent="0.25">
      <c r="A21" s="68"/>
      <c r="B21" s="68" t="s">
        <v>45</v>
      </c>
      <c r="C21" t="s">
        <v>42</v>
      </c>
      <c r="D21" s="24">
        <v>9.9553181895473131E-5</v>
      </c>
      <c r="E21" s="24">
        <v>1.0425034801220256E-4</v>
      </c>
      <c r="F21" s="24">
        <v>1.3190947568841871E-4</v>
      </c>
      <c r="G21" s="24">
        <v>2.2976281912412411E-4</v>
      </c>
      <c r="H21" s="24">
        <v>3.1561841062632823E-4</v>
      </c>
      <c r="I21" s="24">
        <v>2.6883064919469568E-4</v>
      </c>
      <c r="J21" s="24">
        <v>4.3264252379526802E-4</v>
      </c>
      <c r="K21" s="24">
        <v>4.6916996676049649E-4</v>
      </c>
      <c r="L21" s="24">
        <v>4.4312685286307385E-4</v>
      </c>
      <c r="M21" s="24">
        <v>5.067879777966855E-4</v>
      </c>
      <c r="N21" s="24">
        <v>8.1676136363628693E-4</v>
      </c>
      <c r="O21" s="24">
        <v>7.8711046976187582E-4</v>
      </c>
      <c r="P21" s="24">
        <v>1.3473348213768332E-3</v>
      </c>
      <c r="Q21" s="24">
        <v>4.7059930821991003E-5</v>
      </c>
      <c r="R21" s="24">
        <v>6.076330868376445E-5</v>
      </c>
      <c r="S21" s="24">
        <v>1.8678670825789112E-4</v>
      </c>
      <c r="T21" s="24">
        <v>2.5366986869257424E-4</v>
      </c>
      <c r="U21" s="24">
        <v>2.7305748177508526E-4</v>
      </c>
      <c r="V21" s="24">
        <v>4.6082342562958623E-4</v>
      </c>
      <c r="W21" s="24">
        <v>3.8781777313445787E-4</v>
      </c>
      <c r="X21" s="24">
        <v>4.5710993807102085E-4</v>
      </c>
      <c r="Y21" s="24">
        <v>6.0713618531660352E-4</v>
      </c>
      <c r="Z21" s="24">
        <v>6.4613931757739884E-4</v>
      </c>
      <c r="AA21" s="24">
        <v>6.4328796874457694E-4</v>
      </c>
      <c r="AB21" s="24">
        <v>6.455101185089962E-4</v>
      </c>
      <c r="AC21" s="24">
        <v>6.7814105333918739E-4</v>
      </c>
      <c r="AD21" s="24">
        <v>9.1577850209967337E-4</v>
      </c>
      <c r="AE21" s="24">
        <v>1.0828133117188887E-3</v>
      </c>
      <c r="AF21" s="24">
        <v>1.267169157234127E-3</v>
      </c>
      <c r="AG21" s="24">
        <v>1.5418846123820273E-3</v>
      </c>
      <c r="AH21" s="24">
        <v>1.8422207738657548E-3</v>
      </c>
      <c r="AI21" s="24">
        <v>1.9112146466304658E-3</v>
      </c>
      <c r="AJ21" s="24">
        <v>2.5286665665213981E-3</v>
      </c>
      <c r="AK21" s="24">
        <v>2.8135825698560879E-3</v>
      </c>
      <c r="AL21" s="24">
        <v>3.8490310288166185E-3</v>
      </c>
      <c r="AM21" s="24">
        <v>4.0704464770979776E-3</v>
      </c>
      <c r="AN21" s="24">
        <v>6.2167016406529108E-3</v>
      </c>
      <c r="AO21" s="24">
        <v>8.3797648870183039E-3</v>
      </c>
      <c r="AP21" s="24">
        <v>1.3076222289705397E-2</v>
      </c>
      <c r="AQ21" s="24">
        <v>2.1714476103824598E-2</v>
      </c>
    </row>
    <row r="22" spans="1:43" x14ac:dyDescent="0.25">
      <c r="A22" s="68"/>
      <c r="B22" s="68"/>
      <c r="C22" t="s">
        <v>43</v>
      </c>
      <c r="D22" s="24">
        <v>1.564427192919382E-4</v>
      </c>
      <c r="E22" s="24">
        <v>1.4381453677336786E-4</v>
      </c>
      <c r="F22" s="24">
        <v>1.7345741170005091E-4</v>
      </c>
      <c r="G22" s="24">
        <v>3.6229026597522918E-4</v>
      </c>
      <c r="H22" s="24">
        <v>2.0233724189666624E-4</v>
      </c>
      <c r="I22" s="24">
        <v>3.2885619118760978E-4</v>
      </c>
      <c r="J22" s="24">
        <v>4.5165066965413558E-4</v>
      </c>
      <c r="K22" s="24">
        <v>4.7811547294474011E-4</v>
      </c>
      <c r="L22" s="24">
        <v>4.466558444677915E-4</v>
      </c>
      <c r="M22" s="24">
        <v>5.8529292853304327E-4</v>
      </c>
      <c r="N22" s="24">
        <v>7.1803395241198942E-4</v>
      </c>
      <c r="O22" s="24">
        <v>8.1093494340200856E-4</v>
      </c>
      <c r="P22" s="24">
        <v>1.0446400344548135E-3</v>
      </c>
      <c r="Q22" s="24">
        <v>5.5850711049298951E-5</v>
      </c>
      <c r="R22" s="24">
        <v>5.6292703292992741E-5</v>
      </c>
      <c r="S22" s="24">
        <v>1.1471069008028856E-4</v>
      </c>
      <c r="T22" s="24">
        <v>1.3809259601749169E-4</v>
      </c>
      <c r="U22" s="24">
        <v>1.613303250445064E-4</v>
      </c>
      <c r="V22" s="24">
        <v>3.0670804030341614E-4</v>
      </c>
      <c r="W22" s="24">
        <v>3.3389797380944941E-4</v>
      </c>
      <c r="X22" s="24">
        <v>3.5110248585379367E-4</v>
      </c>
      <c r="Y22" s="24">
        <v>4.2559884533188708E-4</v>
      </c>
      <c r="Z22" s="24">
        <v>4.2416198221850721E-4</v>
      </c>
      <c r="AA22" s="24">
        <v>5.6132805006003927E-4</v>
      </c>
      <c r="AB22" s="24">
        <v>4.7203262122152978E-4</v>
      </c>
      <c r="AC22" s="24">
        <v>5.7807645061069834E-4</v>
      </c>
      <c r="AD22" s="24">
        <v>5.9663825205569232E-4</v>
      </c>
      <c r="AE22" s="24">
        <v>7.7167799723532049E-4</v>
      </c>
      <c r="AF22" s="24">
        <v>9.3979058856508146E-4</v>
      </c>
      <c r="AG22" s="24">
        <v>9.8281982994818939E-4</v>
      </c>
      <c r="AH22" s="24">
        <v>1.0792531568155628E-3</v>
      </c>
      <c r="AI22" s="24">
        <v>1.291266615161657E-3</v>
      </c>
      <c r="AJ22" s="24">
        <v>1.7960970786941033E-3</v>
      </c>
      <c r="AK22" s="24">
        <v>2.0129999490379191E-3</v>
      </c>
      <c r="AL22" s="24">
        <v>2.4346284102967353E-3</v>
      </c>
      <c r="AM22" s="24">
        <v>2.9195463510383046E-3</v>
      </c>
      <c r="AN22" s="24">
        <v>4.075860335418735E-3</v>
      </c>
      <c r="AO22" s="24">
        <v>5.6761901062403197E-3</v>
      </c>
      <c r="AP22" s="24">
        <v>7.4960334164426712E-3</v>
      </c>
      <c r="AQ22" s="24">
        <v>1.2514121628650177E-2</v>
      </c>
    </row>
    <row r="23" spans="1:43" x14ac:dyDescent="0.25">
      <c r="A23" s="68"/>
      <c r="B23" s="68"/>
      <c r="C23" t="s">
        <v>44</v>
      </c>
      <c r="D23" s="24">
        <v>7.7247516492295887E-6</v>
      </c>
      <c r="E23" s="24">
        <v>1.6238115729150238E-5</v>
      </c>
      <c r="F23" s="24">
        <v>3.8442317302989082E-5</v>
      </c>
      <c r="G23" s="24">
        <v>1.6295668611387981E-5</v>
      </c>
      <c r="H23" s="24">
        <v>4.7655734970675212E-5</v>
      </c>
      <c r="I23" s="24">
        <v>8.6110393524574391E-5</v>
      </c>
      <c r="J23" s="24">
        <v>1.1579722252097469E-4</v>
      </c>
      <c r="K23" s="24">
        <v>9.4278980072859397E-5</v>
      </c>
      <c r="L23" s="24">
        <v>1.1284316412241147E-4</v>
      </c>
      <c r="M23" s="24">
        <v>9.8054744718245601E-5</v>
      </c>
      <c r="N23" s="24">
        <v>1.2469010840709949E-4</v>
      </c>
      <c r="O23" s="24">
        <v>2.2224436150719562E-4</v>
      </c>
      <c r="P23" s="24">
        <v>3.0498533724343524E-4</v>
      </c>
      <c r="Q23" s="24">
        <v>1.5927751718214367E-5</v>
      </c>
      <c r="R23" s="24">
        <v>2.3527566465286753E-5</v>
      </c>
      <c r="S23" s="24">
        <v>5.5523387243905375E-5</v>
      </c>
      <c r="T23" s="24">
        <v>4.7794674080225974E-5</v>
      </c>
      <c r="U23" s="24">
        <v>1.0404578014333588E-4</v>
      </c>
      <c r="V23" s="24">
        <v>7.2102096568826823E-5</v>
      </c>
      <c r="W23" s="24">
        <v>1.2871779909717773E-4</v>
      </c>
      <c r="X23" s="24">
        <v>1.3562783721465799E-4</v>
      </c>
      <c r="Y23" s="24">
        <v>1.9973073338164227E-4</v>
      </c>
      <c r="Z23" s="24">
        <v>1.4352968193831472E-4</v>
      </c>
      <c r="AA23" s="24">
        <v>2.2882281732550247E-4</v>
      </c>
      <c r="AB23" s="24">
        <v>1.7261964699288868E-4</v>
      </c>
      <c r="AC23" s="24">
        <v>2.9204513969482981E-4</v>
      </c>
      <c r="AD23" s="24">
        <v>1.8861080885024251E-4</v>
      </c>
      <c r="AE23" s="24">
        <v>2.6406319912575249E-4</v>
      </c>
      <c r="AF23" s="24">
        <v>3.920872357110472E-4</v>
      </c>
      <c r="AG23" s="24">
        <v>3.6030471484460591E-4</v>
      </c>
      <c r="AH23" s="24">
        <v>4.9853787027598351E-4</v>
      </c>
      <c r="AI23" s="24">
        <v>5.5590019577356209E-4</v>
      </c>
      <c r="AJ23" s="24">
        <v>6.6959249474152216E-4</v>
      </c>
      <c r="AK23" s="24">
        <v>6.6856898666989295E-4</v>
      </c>
      <c r="AL23" s="24">
        <v>6.8699720392140229E-4</v>
      </c>
      <c r="AM23" s="24">
        <v>8.5920254826898912E-4</v>
      </c>
      <c r="AN23" s="24">
        <v>1.2669940921061773E-3</v>
      </c>
      <c r="AO23" s="24">
        <v>2.1292942596859987E-3</v>
      </c>
      <c r="AP23" s="24">
        <v>2.6663130195645479E-3</v>
      </c>
      <c r="AQ23" s="24">
        <v>5.0835252429468625E-3</v>
      </c>
    </row>
    <row r="24" spans="1:43" x14ac:dyDescent="0.25">
      <c r="A24" s="68"/>
      <c r="B24" s="68"/>
      <c r="C24" s="34" t="s">
        <v>53</v>
      </c>
      <c r="D24" s="25">
        <v>1.173656669000156E-4</v>
      </c>
      <c r="E24" s="25">
        <v>1.123052428066984E-4</v>
      </c>
      <c r="F24" s="25">
        <v>1.4031055402630166E-4</v>
      </c>
      <c r="G24" s="25">
        <v>2.7026431556298469E-4</v>
      </c>
      <c r="H24" s="25">
        <v>1.985057662248213E-4</v>
      </c>
      <c r="I24" s="25">
        <v>2.7193224681920647E-4</v>
      </c>
      <c r="J24" s="25">
        <v>3.8588980263409844E-4</v>
      </c>
      <c r="K24" s="25">
        <v>4.0343308541723744E-4</v>
      </c>
      <c r="L24" s="25">
        <v>3.8674561414775432E-4</v>
      </c>
      <c r="M24" s="25">
        <v>4.781392528900863E-4</v>
      </c>
      <c r="N24" s="25">
        <v>6.300774310372681E-4</v>
      </c>
      <c r="O24" s="25">
        <v>6.9810464588648813E-4</v>
      </c>
      <c r="P24" s="25">
        <v>9.8735560941398681E-4</v>
      </c>
      <c r="Q24" s="25">
        <v>4.6878446944731422E-5</v>
      </c>
      <c r="R24" s="25">
        <v>5.1501476839632687E-5</v>
      </c>
      <c r="S24" s="25">
        <v>1.2054548961315525E-4</v>
      </c>
      <c r="T24" s="25">
        <v>1.4687242514277443E-4</v>
      </c>
      <c r="U24" s="25">
        <v>1.7628898781452129E-4</v>
      </c>
      <c r="V24" s="25">
        <v>2.9824510849207897E-4</v>
      </c>
      <c r="W24" s="25">
        <v>3.0592646640204002E-4</v>
      </c>
      <c r="X24" s="25">
        <v>3.3672195469947042E-4</v>
      </c>
      <c r="Y24" s="25">
        <v>4.2636131075646233E-4</v>
      </c>
      <c r="Z24" s="25">
        <v>4.194729919120288E-4</v>
      </c>
      <c r="AA24" s="25">
        <v>5.1847603801791209E-4</v>
      </c>
      <c r="AB24" s="25">
        <v>4.5883094024046223E-4</v>
      </c>
      <c r="AC24" s="25">
        <v>5.4855989314051001E-4</v>
      </c>
      <c r="AD24" s="25">
        <v>5.9221886466653828E-4</v>
      </c>
      <c r="AE24" s="25">
        <v>7.4454878951679682E-4</v>
      </c>
      <c r="AF24" s="25">
        <v>9.0532702978607382E-4</v>
      </c>
      <c r="AG24" s="25">
        <v>9.8462095629892055E-4</v>
      </c>
      <c r="AH24" s="25">
        <v>1.1315215687393021E-3</v>
      </c>
      <c r="AI24" s="25">
        <v>1.2656326040023647E-3</v>
      </c>
      <c r="AJ24" s="25">
        <v>1.7438276948646969E-3</v>
      </c>
      <c r="AK24" s="25">
        <v>1.9347561685405523E-3</v>
      </c>
      <c r="AL24" s="25">
        <v>2.3882209083354589E-3</v>
      </c>
      <c r="AM24" s="25">
        <v>2.7900406622092255E-3</v>
      </c>
      <c r="AN24" s="25">
        <v>4.0203519209107696E-3</v>
      </c>
      <c r="AO24" s="25">
        <v>5.5965874535739424E-3</v>
      </c>
      <c r="AP24" s="25">
        <v>7.802442585991054E-3</v>
      </c>
      <c r="AQ24" s="25">
        <v>1.3068883938447406E-2</v>
      </c>
    </row>
    <row r="25" spans="1:43" x14ac:dyDescent="0.25">
      <c r="A25" s="68"/>
      <c r="B25" s="68" t="s">
        <v>53</v>
      </c>
      <c r="C25" t="s">
        <v>42</v>
      </c>
      <c r="D25" s="24">
        <v>9.4514279995738804E-5</v>
      </c>
      <c r="E25" s="24">
        <v>1.1047089673299482E-4</v>
      </c>
      <c r="F25" s="24">
        <v>1.2529280383510866E-4</v>
      </c>
      <c r="G25" s="24">
        <v>2.3578905566479236E-4</v>
      </c>
      <c r="H25" s="24">
        <v>3.2966684629287535E-4</v>
      </c>
      <c r="I25" s="24">
        <v>2.7215875138297818E-4</v>
      </c>
      <c r="J25" s="24">
        <v>4.2840886270845147E-4</v>
      </c>
      <c r="K25" s="24">
        <v>4.5720624498768458E-4</v>
      </c>
      <c r="L25" s="24">
        <v>4.3694164467189545E-4</v>
      </c>
      <c r="M25" s="24">
        <v>5.0274248851889247E-4</v>
      </c>
      <c r="N25" s="24">
        <v>7.8537849633675272E-4</v>
      </c>
      <c r="O25" s="24">
        <v>7.5740019556747029E-4</v>
      </c>
      <c r="P25" s="24">
        <v>1.3218516893374055E-3</v>
      </c>
      <c r="Q25" s="24">
        <v>4.4619451849969849E-5</v>
      </c>
      <c r="R25" s="24">
        <v>6.3279852270392567E-5</v>
      </c>
      <c r="S25" s="24">
        <v>1.765474382966481E-4</v>
      </c>
      <c r="T25" s="24">
        <v>2.3924649944606635E-4</v>
      </c>
      <c r="U25" s="24">
        <v>2.6397888168938621E-4</v>
      </c>
      <c r="V25" s="24">
        <v>4.4115819560075487E-4</v>
      </c>
      <c r="W25" s="24">
        <v>3.8711502527410957E-4</v>
      </c>
      <c r="X25" s="24">
        <v>4.3790350737049621E-4</v>
      </c>
      <c r="Y25" s="24">
        <v>5.8066549796209621E-4</v>
      </c>
      <c r="Z25" s="24">
        <v>6.2857243563008147E-4</v>
      </c>
      <c r="AA25" s="24">
        <v>6.2631063889284633E-4</v>
      </c>
      <c r="AB25" s="24">
        <v>6.4441429027972674E-4</v>
      </c>
      <c r="AC25" s="24">
        <v>6.7058790100293919E-4</v>
      </c>
      <c r="AD25" s="24">
        <v>9.0044395306287939E-4</v>
      </c>
      <c r="AE25" s="24">
        <v>1.0698853863113644E-3</v>
      </c>
      <c r="AF25" s="24">
        <v>1.257051563883671E-3</v>
      </c>
      <c r="AG25" s="24">
        <v>1.5106853352984118E-3</v>
      </c>
      <c r="AH25" s="24">
        <v>1.7887852578988284E-3</v>
      </c>
      <c r="AI25" s="24">
        <v>1.9031621771559148E-3</v>
      </c>
      <c r="AJ25" s="24">
        <v>2.5553209234645546E-3</v>
      </c>
      <c r="AK25" s="24">
        <v>2.7413071706825498E-3</v>
      </c>
      <c r="AL25" s="24">
        <v>3.7905537950806423E-3</v>
      </c>
      <c r="AM25" s="24">
        <v>4.1158578357494147E-3</v>
      </c>
      <c r="AN25" s="24">
        <v>6.211890679876042E-3</v>
      </c>
      <c r="AO25" s="24">
        <v>8.3847322785375322E-3</v>
      </c>
      <c r="AP25" s="24">
        <v>1.3116579701160092E-2</v>
      </c>
      <c r="AQ25" s="24">
        <v>2.1481647188280384E-2</v>
      </c>
    </row>
    <row r="26" spans="1:43" x14ac:dyDescent="0.25">
      <c r="A26" s="68"/>
      <c r="B26" s="68"/>
      <c r="C26" t="s">
        <v>43</v>
      </c>
      <c r="D26" s="24">
        <v>1.2921450145642055E-4</v>
      </c>
      <c r="E26" s="24">
        <v>1.1681362574411658E-4</v>
      </c>
      <c r="F26" s="24">
        <v>1.4600749623849829E-4</v>
      </c>
      <c r="G26" s="24">
        <v>2.9038070641362879E-4</v>
      </c>
      <c r="H26" s="24">
        <v>1.8052968176851536E-4</v>
      </c>
      <c r="I26" s="24">
        <v>2.7088285698484427E-4</v>
      </c>
      <c r="J26" s="24">
        <v>3.760458775969866E-4</v>
      </c>
      <c r="K26" s="24">
        <v>3.9528309305914E-4</v>
      </c>
      <c r="L26" s="24">
        <v>3.7987490456115047E-4</v>
      </c>
      <c r="M26" s="24">
        <v>4.8632487607003227E-4</v>
      </c>
      <c r="N26" s="24">
        <v>5.8655461874868031E-4</v>
      </c>
      <c r="O26" s="24">
        <v>6.6202624915367991E-4</v>
      </c>
      <c r="P26" s="24">
        <v>8.8005989446471311E-4</v>
      </c>
      <c r="Q26" s="24">
        <v>4.3817529202572203E-5</v>
      </c>
      <c r="R26" s="24">
        <v>4.4014003788950262E-5</v>
      </c>
      <c r="S26" s="24">
        <v>9.3145948523831734E-5</v>
      </c>
      <c r="T26" s="24">
        <v>1.2043540265560537E-4</v>
      </c>
      <c r="U26" s="24">
        <v>1.2759673427420459E-4</v>
      </c>
      <c r="V26" s="24">
        <v>2.5391230317128866E-4</v>
      </c>
      <c r="W26" s="24">
        <v>2.7836462858066291E-4</v>
      </c>
      <c r="X26" s="24">
        <v>2.9992764245623249E-4</v>
      </c>
      <c r="Y26" s="24">
        <v>3.6358439951600374E-4</v>
      </c>
      <c r="Z26" s="24">
        <v>3.6738510865697016E-4</v>
      </c>
      <c r="AA26" s="24">
        <v>4.817097929201708E-4</v>
      </c>
      <c r="AB26" s="24">
        <v>3.9049161668791577E-4</v>
      </c>
      <c r="AC26" s="24">
        <v>4.8144073427947021E-4</v>
      </c>
      <c r="AD26" s="24">
        <v>5.1162281371008866E-4</v>
      </c>
      <c r="AE26" s="24">
        <v>6.3893751708143931E-4</v>
      </c>
      <c r="AF26" s="24">
        <v>7.7428472629414991E-4</v>
      </c>
      <c r="AG26" s="24">
        <v>8.3066400854181488E-4</v>
      </c>
      <c r="AH26" s="24">
        <v>9.0169978810994422E-4</v>
      </c>
      <c r="AI26" s="24">
        <v>1.0836091073274101E-3</v>
      </c>
      <c r="AJ26" s="24">
        <v>1.4978809120349545E-3</v>
      </c>
      <c r="AK26" s="24">
        <v>1.648200548555856E-3</v>
      </c>
      <c r="AL26" s="24">
        <v>2.0297814038192641E-3</v>
      </c>
      <c r="AM26" s="24">
        <v>2.4490978117603923E-3</v>
      </c>
      <c r="AN26" s="24">
        <v>3.4298536363952525E-3</v>
      </c>
      <c r="AO26" s="24">
        <v>4.8226148409893366E-3</v>
      </c>
      <c r="AP26" s="24">
        <v>6.3762741274786539E-3</v>
      </c>
      <c r="AQ26" s="24">
        <v>1.0636445506237546E-2</v>
      </c>
    </row>
    <row r="27" spans="1:43" x14ac:dyDescent="0.25">
      <c r="A27" s="68"/>
      <c r="B27" s="68"/>
      <c r="C27" t="s">
        <v>44</v>
      </c>
      <c r="D27" s="24">
        <v>1.6566384817284785E-5</v>
      </c>
      <c r="E27" s="24">
        <v>6.8342656409647873E-6</v>
      </c>
      <c r="F27" s="24">
        <v>2.2998626653336629E-5</v>
      </c>
      <c r="G27" s="24">
        <v>2.3814626943785555E-5</v>
      </c>
      <c r="H27" s="24">
        <v>3.6711209600914785E-5</v>
      </c>
      <c r="I27" s="24">
        <v>5.6171978773500442E-5</v>
      </c>
      <c r="J27" s="24">
        <v>7.1699762366428388E-5</v>
      </c>
      <c r="K27" s="24">
        <v>7.6654251000896068E-5</v>
      </c>
      <c r="L27" s="24">
        <v>6.3753040852265741E-5</v>
      </c>
      <c r="M27" s="24">
        <v>7.0892732850325046E-5</v>
      </c>
      <c r="N27" s="24">
        <v>1.0152348682423984E-4</v>
      </c>
      <c r="O27" s="24">
        <v>1.7823059149879583E-4</v>
      </c>
      <c r="P27" s="24">
        <v>2.1929035024270682E-4</v>
      </c>
      <c r="Q27" s="24">
        <v>1.3246787653908854E-5</v>
      </c>
      <c r="R27" s="24">
        <v>1.3079375459801312E-5</v>
      </c>
      <c r="S27" s="24">
        <v>3.6058007500061606E-5</v>
      </c>
      <c r="T27" s="24">
        <v>3.9344778292260685E-5</v>
      </c>
      <c r="U27" s="24">
        <v>6.2603584219944608E-5</v>
      </c>
      <c r="V27" s="24">
        <v>4.5919706113783931E-5</v>
      </c>
      <c r="W27" s="24">
        <v>6.4896251387613901E-5</v>
      </c>
      <c r="X27" s="24">
        <v>7.1984582211248593E-5</v>
      </c>
      <c r="Y27" s="24">
        <v>1.2177339532337683E-4</v>
      </c>
      <c r="Z27" s="24">
        <v>1.1085347941364176E-4</v>
      </c>
      <c r="AA27" s="24">
        <v>1.430459457358868E-4</v>
      </c>
      <c r="AB27" s="24">
        <v>1.1895575151066318E-4</v>
      </c>
      <c r="AC27" s="24">
        <v>1.720755755927339E-4</v>
      </c>
      <c r="AD27" s="24">
        <v>1.4702098724583834E-4</v>
      </c>
      <c r="AE27" s="24">
        <v>1.781589423501817E-4</v>
      </c>
      <c r="AF27" s="24">
        <v>2.2499059970781943E-4</v>
      </c>
      <c r="AG27" s="24">
        <v>2.301672548719047E-4</v>
      </c>
      <c r="AH27" s="24">
        <v>3.4808001527864008E-4</v>
      </c>
      <c r="AI27" s="24">
        <v>3.5256026678132102E-4</v>
      </c>
      <c r="AJ27" s="24">
        <v>4.7116328695673282E-4</v>
      </c>
      <c r="AK27" s="24">
        <v>4.1738680587388721E-4</v>
      </c>
      <c r="AL27" s="24">
        <v>4.8877150521020596E-4</v>
      </c>
      <c r="AM27" s="24">
        <v>6.1058164538474458E-4</v>
      </c>
      <c r="AN27" s="24">
        <v>9.3519458897595165E-4</v>
      </c>
      <c r="AO27" s="24">
        <v>1.5286624203820764E-3</v>
      </c>
      <c r="AP27" s="24">
        <v>1.8820171935922669E-3</v>
      </c>
      <c r="AQ27" s="24">
        <v>3.4714913775981682E-3</v>
      </c>
    </row>
    <row r="28" spans="1:43" x14ac:dyDescent="0.25">
      <c r="A28" s="67"/>
      <c r="B28" s="67"/>
      <c r="C28" s="33" t="s">
        <v>53</v>
      </c>
      <c r="D28" s="26">
        <v>9.048066408956501E-5</v>
      </c>
      <c r="E28" s="26">
        <v>8.3384067012692853E-5</v>
      </c>
      <c r="F28" s="26">
        <v>1.0671229887826428E-4</v>
      </c>
      <c r="G28" s="26">
        <v>2.0100399444156203E-4</v>
      </c>
      <c r="H28" s="26">
        <v>1.6052168525271249E-4</v>
      </c>
      <c r="I28" s="26">
        <v>2.0703300993463181E-4</v>
      </c>
      <c r="J28" s="26">
        <v>2.9070560652533217E-4</v>
      </c>
      <c r="K28" s="26">
        <v>3.0322480688793618E-4</v>
      </c>
      <c r="L28" s="26">
        <v>2.9525450938705511E-4</v>
      </c>
      <c r="M28" s="26">
        <v>3.6400557559468361E-4</v>
      </c>
      <c r="N28" s="26">
        <v>4.7315337411468761E-4</v>
      </c>
      <c r="O28" s="26">
        <v>5.322318845124574E-4</v>
      </c>
      <c r="P28" s="26">
        <v>7.6377941437200114E-4</v>
      </c>
      <c r="Q28" s="26">
        <v>3.4986102742440295E-5</v>
      </c>
      <c r="R28" s="26">
        <v>3.8051119239490561E-5</v>
      </c>
      <c r="S28" s="26">
        <v>8.9940323113157916E-5</v>
      </c>
      <c r="T28" s="26">
        <v>1.1449646884775788E-4</v>
      </c>
      <c r="U28" s="26">
        <v>1.3059437387474837E-4</v>
      </c>
      <c r="V28" s="26">
        <v>2.2068265833730116E-4</v>
      </c>
      <c r="W28" s="26">
        <v>2.2565039598898551E-4</v>
      </c>
      <c r="X28" s="26">
        <v>2.5395061850863598E-4</v>
      </c>
      <c r="Y28" s="26">
        <v>3.2734839262449356E-4</v>
      </c>
      <c r="Z28" s="26">
        <v>3.2981147550503742E-4</v>
      </c>
      <c r="AA28" s="26">
        <v>4.0202644355313844E-4</v>
      </c>
      <c r="AB28" s="26">
        <v>3.5327615459368467E-4</v>
      </c>
      <c r="AC28" s="26">
        <v>4.1847871469435916E-4</v>
      </c>
      <c r="AD28" s="26">
        <v>4.6364319681502231E-4</v>
      </c>
      <c r="AE28" s="26">
        <v>5.6453395068589707E-4</v>
      </c>
      <c r="AF28" s="26">
        <v>6.7580111408949151E-4</v>
      </c>
      <c r="AG28" s="26">
        <v>7.4775040364860601E-4</v>
      </c>
      <c r="AH28" s="26">
        <v>8.6404823762609162E-4</v>
      </c>
      <c r="AI28" s="26">
        <v>9.532566515526586E-4</v>
      </c>
      <c r="AJ28" s="26">
        <v>1.345316437233679E-3</v>
      </c>
      <c r="AK28" s="26">
        <v>1.4415613218008438E-3</v>
      </c>
      <c r="AL28" s="26">
        <v>1.8064757431950351E-3</v>
      </c>
      <c r="AM28" s="26">
        <v>2.1499672443960893E-3</v>
      </c>
      <c r="AN28" s="26">
        <v>3.0975510991859689E-3</v>
      </c>
      <c r="AO28" s="26">
        <v>4.3476992209157128E-3</v>
      </c>
      <c r="AP28" s="26">
        <v>6.0428470685505165E-3</v>
      </c>
      <c r="AQ28" s="26">
        <v>1.0035464105252245E-2</v>
      </c>
    </row>
    <row r="29" spans="1:43" x14ac:dyDescent="0.25">
      <c r="A29" s="65" t="s">
        <v>51</v>
      </c>
      <c r="B29" s="65" t="s">
        <v>41</v>
      </c>
      <c r="C29" s="35" t="s">
        <v>42</v>
      </c>
      <c r="D29" s="24">
        <v>0</v>
      </c>
      <c r="E29" s="24">
        <v>1.7710085893907213E-4</v>
      </c>
      <c r="F29" s="24">
        <v>0</v>
      </c>
      <c r="G29" s="24">
        <v>2.6783322917589558E-4</v>
      </c>
      <c r="H29" s="24">
        <v>4.4754744002872826E-4</v>
      </c>
      <c r="I29" s="24">
        <v>2.6075619295951036E-4</v>
      </c>
      <c r="J29" s="24">
        <v>3.7397157816010385E-4</v>
      </c>
      <c r="K29" s="24">
        <v>2.0393596410728243E-4</v>
      </c>
      <c r="L29" s="24">
        <v>3.466805338880885E-4</v>
      </c>
      <c r="M29" s="24">
        <v>6.7957866123014021E-4</v>
      </c>
      <c r="N29" s="24">
        <v>5.9271803556315561E-4</v>
      </c>
      <c r="O29" s="24">
        <v>3.4141345168992032E-4</v>
      </c>
      <c r="P29" s="24">
        <v>1.0094212651412526E-3</v>
      </c>
      <c r="Q29" s="24">
        <v>0</v>
      </c>
      <c r="R29" s="24">
        <v>8.4940117217380262E-5</v>
      </c>
      <c r="S29" s="24">
        <v>0</v>
      </c>
      <c r="T29" s="24">
        <v>0</v>
      </c>
      <c r="U29" s="24">
        <v>8.6051114361884729E-5</v>
      </c>
      <c r="V29" s="24">
        <v>8.7229588276338532E-5</v>
      </c>
      <c r="W29" s="24">
        <v>2.9553738547916097E-4</v>
      </c>
      <c r="X29" s="24">
        <v>8.5251491901194854E-5</v>
      </c>
      <c r="Y29" s="24">
        <v>8.3042683939549278E-5</v>
      </c>
      <c r="Z29" s="24">
        <v>3.4144259496371454E-4</v>
      </c>
      <c r="AA29" s="24">
        <v>3.3898305084756331E-4</v>
      </c>
      <c r="AB29" s="24">
        <v>7.436172849706324E-4</v>
      </c>
      <c r="AC29" s="24">
        <v>5.9676044330769784E-4</v>
      </c>
      <c r="AD29" s="24">
        <v>8.370302167908239E-4</v>
      </c>
      <c r="AE29" s="24">
        <v>1.0998307952623243E-3</v>
      </c>
      <c r="AF29" s="24">
        <v>1.2952249373974212E-3</v>
      </c>
      <c r="AG29" s="24">
        <v>1.2158054711246535E-3</v>
      </c>
      <c r="AH29" s="24">
        <v>1.1441647597254523E-3</v>
      </c>
      <c r="AI29" s="24">
        <v>1.7063133594299451E-3</v>
      </c>
      <c r="AJ29" s="24">
        <v>2.9896643034081904E-3</v>
      </c>
      <c r="AK29" s="24">
        <v>1.9856043683295077E-3</v>
      </c>
      <c r="AL29" s="24">
        <v>3.6774138373385501E-3</v>
      </c>
      <c r="AM29" s="24">
        <v>5.1593575767663324E-3</v>
      </c>
      <c r="AN29" s="24">
        <v>6.3125999494992868E-3</v>
      </c>
      <c r="AO29" s="24">
        <v>8.7853974752645225E-3</v>
      </c>
      <c r="AP29" s="24">
        <v>1.357315346823218E-2</v>
      </c>
      <c r="AQ29" s="24">
        <v>1.8649408158051495E-2</v>
      </c>
    </row>
    <row r="30" spans="1:43" x14ac:dyDescent="0.25">
      <c r="A30" s="66"/>
      <c r="B30" s="66"/>
      <c r="C30" t="s">
        <v>43</v>
      </c>
      <c r="D30" s="24">
        <v>1.8532360590350905E-5</v>
      </c>
      <c r="E30" s="24">
        <v>1.2675556456898107E-5</v>
      </c>
      <c r="F30" s="24">
        <v>3.0569073879327391E-5</v>
      </c>
      <c r="G30" s="24">
        <v>3.1559081757004392E-5</v>
      </c>
      <c r="H30" s="24">
        <v>9.3693198498501218E-5</v>
      </c>
      <c r="I30" s="24">
        <v>6.1738684842493896E-5</v>
      </c>
      <c r="J30" s="24">
        <v>1.138260737592045E-4</v>
      </c>
      <c r="K30" s="24">
        <v>1.2945235182559856E-4</v>
      </c>
      <c r="L30" s="24">
        <v>1.1262740975737096E-4</v>
      </c>
      <c r="M30" s="24">
        <v>1.2316484382690618E-4</v>
      </c>
      <c r="N30" s="24">
        <v>1.045279028013546E-4</v>
      </c>
      <c r="O30" s="24">
        <v>1.1139165305218413E-4</v>
      </c>
      <c r="P30" s="24">
        <v>2.606344934599214E-4</v>
      </c>
      <c r="Q30" s="24">
        <v>0</v>
      </c>
      <c r="R30" s="24">
        <v>6.0792121341357586E-6</v>
      </c>
      <c r="S30" s="24">
        <v>1.8332925934894106E-5</v>
      </c>
      <c r="T30" s="24">
        <v>4.3036138059893148E-5</v>
      </c>
      <c r="U30" s="24">
        <v>1.2329696073010155E-5</v>
      </c>
      <c r="V30" s="24">
        <v>6.7417245331435893E-5</v>
      </c>
      <c r="W30" s="24">
        <v>7.6720946736497098E-5</v>
      </c>
      <c r="X30" s="24">
        <v>1.0486965318978747E-4</v>
      </c>
      <c r="Y30" s="24">
        <v>1.2663494762743532E-4</v>
      </c>
      <c r="Z30" s="24">
        <v>1.6451778010684315E-4</v>
      </c>
      <c r="AA30" s="24">
        <v>2.0020748776006236E-4</v>
      </c>
      <c r="AB30" s="24">
        <v>1.1541662363856453E-4</v>
      </c>
      <c r="AC30" s="24">
        <v>1.2447022361072868E-4</v>
      </c>
      <c r="AD30" s="24">
        <v>1.8301498892769885E-4</v>
      </c>
      <c r="AE30" s="24">
        <v>1.9000570017091434E-4</v>
      </c>
      <c r="AF30" s="24">
        <v>1.9772614928315058E-4</v>
      </c>
      <c r="AG30" s="24">
        <v>2.8367394763129106E-4</v>
      </c>
      <c r="AH30" s="24">
        <v>2.524879298453353E-4</v>
      </c>
      <c r="AI30" s="24">
        <v>3.4936531966933693E-4</v>
      </c>
      <c r="AJ30" s="24">
        <v>3.7464224736205587E-4</v>
      </c>
      <c r="AK30" s="24">
        <v>4.3617594853118113E-4</v>
      </c>
      <c r="AL30" s="24">
        <v>5.7693842103012649E-4</v>
      </c>
      <c r="AM30" s="24">
        <v>8.0353312912717634E-4</v>
      </c>
      <c r="AN30" s="24">
        <v>1.1489850631942744E-3</v>
      </c>
      <c r="AO30" s="24">
        <v>1.967079258448301E-3</v>
      </c>
      <c r="AP30" s="24">
        <v>2.336969288127877E-3</v>
      </c>
      <c r="AQ30" s="24">
        <v>4.3660666373970258E-3</v>
      </c>
    </row>
    <row r="31" spans="1:43" x14ac:dyDescent="0.25">
      <c r="A31" s="66"/>
      <c r="B31" s="66"/>
      <c r="C31" t="s">
        <v>44</v>
      </c>
      <c r="D31" s="24">
        <v>1.2485667494122055E-5</v>
      </c>
      <c r="E31" s="24">
        <v>8.4848047752217326E-6</v>
      </c>
      <c r="F31" s="24">
        <v>8.3015108749417976E-6</v>
      </c>
      <c r="G31" s="24">
        <v>2.3256551476169562E-5</v>
      </c>
      <c r="H31" s="24">
        <v>3.5601497776038826E-5</v>
      </c>
      <c r="I31" s="24">
        <v>2.9200490568204174E-5</v>
      </c>
      <c r="J31" s="24">
        <v>3.5986452159297855E-5</v>
      </c>
      <c r="K31" s="24">
        <v>4.6789098140154195E-5</v>
      </c>
      <c r="L31" s="24">
        <v>3.1576620669993005E-5</v>
      </c>
      <c r="M31" s="24">
        <v>5.8133499428958402E-5</v>
      </c>
      <c r="N31" s="24">
        <v>4.5520663277454076E-5</v>
      </c>
      <c r="O31" s="24">
        <v>1.0432423973716354E-4</v>
      </c>
      <c r="P31" s="24">
        <v>1.1728264489119233E-4</v>
      </c>
      <c r="Q31" s="24">
        <v>4.2327863163382773E-6</v>
      </c>
      <c r="R31" s="24">
        <v>2.1036289703513233E-6</v>
      </c>
      <c r="S31" s="24">
        <v>1.4738859001717231E-5</v>
      </c>
      <c r="T31" s="24">
        <v>2.7393623186044991E-5</v>
      </c>
      <c r="U31" s="24">
        <v>3.1796502384828784E-5</v>
      </c>
      <c r="V31" s="24">
        <v>3.1589188915992494E-5</v>
      </c>
      <c r="W31" s="24">
        <v>3.6427218417678375E-5</v>
      </c>
      <c r="X31" s="24">
        <v>3.5991861604856012E-5</v>
      </c>
      <c r="Y31" s="24">
        <v>6.0308362898275902E-5</v>
      </c>
      <c r="Z31" s="24">
        <v>6.246304269974523E-5</v>
      </c>
      <c r="AA31" s="24">
        <v>6.6759295188845158E-5</v>
      </c>
      <c r="AB31" s="24">
        <v>6.2199756591718725E-5</v>
      </c>
      <c r="AC31" s="24">
        <v>9.0839376968521179E-5</v>
      </c>
      <c r="AD31" s="24">
        <v>9.4056270731668334E-5</v>
      </c>
      <c r="AE31" s="24">
        <v>1.1711707943473648E-4</v>
      </c>
      <c r="AF31" s="24">
        <v>7.553028554641017E-5</v>
      </c>
      <c r="AG31" s="24">
        <v>1.3626720111359347E-4</v>
      </c>
      <c r="AH31" s="24">
        <v>1.7578848459853802E-4</v>
      </c>
      <c r="AI31" s="24">
        <v>1.948082530194295E-4</v>
      </c>
      <c r="AJ31" s="24">
        <v>2.1539150019145303E-4</v>
      </c>
      <c r="AK31" s="24">
        <v>1.820095927329568E-4</v>
      </c>
      <c r="AL31" s="24">
        <v>2.9776220252419883E-4</v>
      </c>
      <c r="AM31" s="24">
        <v>3.9017910881433693E-4</v>
      </c>
      <c r="AN31" s="24">
        <v>5.8941190486638817E-4</v>
      </c>
      <c r="AO31" s="24">
        <v>1.0722004951231323E-3</v>
      </c>
      <c r="AP31" s="24">
        <v>1.2538387075238244E-3</v>
      </c>
      <c r="AQ31" s="24">
        <v>2.1438900182324527E-3</v>
      </c>
    </row>
    <row r="32" spans="1:43" x14ac:dyDescent="0.25">
      <c r="A32" s="66"/>
      <c r="B32" s="66"/>
      <c r="C32" s="34" t="s">
        <v>53</v>
      </c>
      <c r="D32" s="25">
        <v>1.3762015003582206E-5</v>
      </c>
      <c r="E32" s="25">
        <v>1.2490085994132372E-5</v>
      </c>
      <c r="F32" s="25">
        <v>1.3696003506202814E-5</v>
      </c>
      <c r="G32" s="25">
        <v>2.9566508304323946E-5</v>
      </c>
      <c r="H32" s="25">
        <v>5.7030381779954453E-5</v>
      </c>
      <c r="I32" s="25">
        <v>4.1352565850028E-5</v>
      </c>
      <c r="J32" s="25">
        <v>6.0820420690221866E-5</v>
      </c>
      <c r="K32" s="25">
        <v>6.9346050978857932E-5</v>
      </c>
      <c r="L32" s="25">
        <v>5.7240807435743335E-5</v>
      </c>
      <c r="M32" s="25">
        <v>8.5391106516174986E-5</v>
      </c>
      <c r="N32" s="25">
        <v>6.993613006911481E-5</v>
      </c>
      <c r="O32" s="25">
        <v>1.103307931711317E-4</v>
      </c>
      <c r="P32" s="25">
        <v>1.6963424716776032E-4</v>
      </c>
      <c r="Q32" s="25">
        <v>3.0879923418325461E-6</v>
      </c>
      <c r="R32" s="25">
        <v>4.603790146884279E-6</v>
      </c>
      <c r="S32" s="25">
        <v>1.5375650197713142E-5</v>
      </c>
      <c r="T32" s="25">
        <v>3.0832223373300494E-5</v>
      </c>
      <c r="U32" s="25">
        <v>2.7881861454970291E-5</v>
      </c>
      <c r="V32" s="25">
        <v>4.1572166972203561E-5</v>
      </c>
      <c r="W32" s="25">
        <v>5.0533284063458694E-5</v>
      </c>
      <c r="X32" s="25">
        <v>5.4165731663058381E-5</v>
      </c>
      <c r="Y32" s="25">
        <v>7.7421117748333046E-5</v>
      </c>
      <c r="Z32" s="25">
        <v>9.2971506519434755E-5</v>
      </c>
      <c r="AA32" s="25">
        <v>1.051888597374262E-4</v>
      </c>
      <c r="AB32" s="25">
        <v>8.8006664228812426E-5</v>
      </c>
      <c r="AC32" s="25">
        <v>1.0839705531662247E-4</v>
      </c>
      <c r="AD32" s="25">
        <v>1.2990883456498459E-4</v>
      </c>
      <c r="AE32" s="25">
        <v>1.5310957899461464E-4</v>
      </c>
      <c r="AF32" s="25">
        <v>1.2768228954351812E-4</v>
      </c>
      <c r="AG32" s="25">
        <v>1.9210760484855705E-4</v>
      </c>
      <c r="AH32" s="25">
        <v>2.1178864720772239E-4</v>
      </c>
      <c r="AI32" s="25">
        <v>2.5646911684384932E-4</v>
      </c>
      <c r="AJ32" s="25">
        <v>3.0487431211767557E-4</v>
      </c>
      <c r="AK32" s="25">
        <v>2.7851400668121862E-4</v>
      </c>
      <c r="AL32" s="25">
        <v>4.2756512351282971E-4</v>
      </c>
      <c r="AM32" s="25">
        <v>5.8086100890863968E-4</v>
      </c>
      <c r="AN32" s="25">
        <v>8.3382074686522145E-4</v>
      </c>
      <c r="AO32" s="25">
        <v>1.4370424858662911E-3</v>
      </c>
      <c r="AP32" s="25">
        <v>1.7524537394806305E-3</v>
      </c>
      <c r="AQ32" s="25">
        <v>2.9989048942802299E-3</v>
      </c>
    </row>
    <row r="33" spans="1:43" x14ac:dyDescent="0.25">
      <c r="A33" s="66"/>
      <c r="B33" s="68" t="s">
        <v>45</v>
      </c>
      <c r="C33" t="s">
        <v>42</v>
      </c>
      <c r="D33" s="24">
        <v>7.7460745627977445E-5</v>
      </c>
      <c r="E33" s="24">
        <v>8.5552550654233173E-5</v>
      </c>
      <c r="F33" s="24">
        <v>1.3365172143409154E-4</v>
      </c>
      <c r="G33" s="24">
        <v>2.2394592723795625E-4</v>
      </c>
      <c r="H33" s="24">
        <v>3.0821309539974528E-4</v>
      </c>
      <c r="I33" s="24">
        <v>2.9750002438522216E-4</v>
      </c>
      <c r="J33" s="24">
        <v>4.6005213924238397E-4</v>
      </c>
      <c r="K33" s="24">
        <v>5.0060438822474573E-4</v>
      </c>
      <c r="L33" s="24">
        <v>4.6228260552205747E-4</v>
      </c>
      <c r="M33" s="24">
        <v>5.6129478181410342E-4</v>
      </c>
      <c r="N33" s="24">
        <v>7.9329572865605158E-4</v>
      </c>
      <c r="O33" s="24">
        <v>8.0877192167005951E-4</v>
      </c>
      <c r="P33" s="24">
        <v>1.4016901408451243E-3</v>
      </c>
      <c r="Q33" s="24">
        <v>4.5786707203232524E-5</v>
      </c>
      <c r="R33" s="24">
        <v>5.6782961326051762E-5</v>
      </c>
      <c r="S33" s="24">
        <v>1.9312102894875061E-4</v>
      </c>
      <c r="T33" s="24">
        <v>2.7596979953137257E-4</v>
      </c>
      <c r="U33" s="24">
        <v>2.8266378382668655E-4</v>
      </c>
      <c r="V33" s="24">
        <v>4.6423597471689781E-4</v>
      </c>
      <c r="W33" s="24">
        <v>4.5170702526498019E-4</v>
      </c>
      <c r="X33" s="24">
        <v>4.5098481357652709E-4</v>
      </c>
      <c r="Y33" s="24">
        <v>5.5935024420405988E-4</v>
      </c>
      <c r="Z33" s="24">
        <v>6.2464009994234182E-4</v>
      </c>
      <c r="AA33" s="24">
        <v>6.1537892072727196E-4</v>
      </c>
      <c r="AB33" s="24">
        <v>6.4887593059625992E-4</v>
      </c>
      <c r="AC33" s="24">
        <v>6.9940245682720281E-4</v>
      </c>
      <c r="AD33" s="24">
        <v>9.0659690907113344E-4</v>
      </c>
      <c r="AE33" s="24">
        <v>1.0785117513860687E-3</v>
      </c>
      <c r="AF33" s="24">
        <v>1.3296159059168478E-3</v>
      </c>
      <c r="AG33" s="24">
        <v>1.5313310329339025E-3</v>
      </c>
      <c r="AH33" s="24">
        <v>1.9515317975775659E-3</v>
      </c>
      <c r="AI33" s="24">
        <v>1.9272234625145046E-3</v>
      </c>
      <c r="AJ33" s="24">
        <v>2.5604175148254971E-3</v>
      </c>
      <c r="AK33" s="24">
        <v>2.7271396149060045E-3</v>
      </c>
      <c r="AL33" s="24">
        <v>3.7720517051980096E-3</v>
      </c>
      <c r="AM33" s="24">
        <v>4.0962761126248637E-3</v>
      </c>
      <c r="AN33" s="24">
        <v>6.397022614492931E-3</v>
      </c>
      <c r="AO33" s="24">
        <v>8.529790391210712E-3</v>
      </c>
      <c r="AP33" s="24">
        <v>1.3531007567464615E-2</v>
      </c>
      <c r="AQ33" s="24">
        <v>2.2313385535975394E-2</v>
      </c>
    </row>
    <row r="34" spans="1:43" x14ac:dyDescent="0.25">
      <c r="A34" s="66"/>
      <c r="B34" s="68"/>
      <c r="C34" t="s">
        <v>43</v>
      </c>
      <c r="D34" s="24">
        <v>1.3002823237995287E-4</v>
      </c>
      <c r="E34" s="24">
        <v>1.2613107610537355E-4</v>
      </c>
      <c r="F34" s="24">
        <v>1.523155199791848E-4</v>
      </c>
      <c r="G34" s="24">
        <v>3.0510434211650228E-4</v>
      </c>
      <c r="H34" s="24">
        <v>2.0025281918423232E-4</v>
      </c>
      <c r="I34" s="24">
        <v>3.1413469549423922E-4</v>
      </c>
      <c r="J34" s="24">
        <v>4.1759875198676966E-4</v>
      </c>
      <c r="K34" s="24">
        <v>4.3683962135365739E-4</v>
      </c>
      <c r="L34" s="24">
        <v>4.2045735248508187E-4</v>
      </c>
      <c r="M34" s="24">
        <v>5.3868033610915411E-4</v>
      </c>
      <c r="N34" s="24">
        <v>6.6245353033234089E-4</v>
      </c>
      <c r="O34" s="24">
        <v>7.8392504709601241E-4</v>
      </c>
      <c r="P34" s="24">
        <v>1.0118796656828355E-3</v>
      </c>
      <c r="Q34" s="24">
        <v>4.3701445173072173E-5</v>
      </c>
      <c r="R34" s="24">
        <v>5.2491038425195313E-5</v>
      </c>
      <c r="S34" s="24">
        <v>1.075119650413292E-4</v>
      </c>
      <c r="T34" s="24">
        <v>1.2524713944483956E-4</v>
      </c>
      <c r="U34" s="24">
        <v>1.6724409892399095E-4</v>
      </c>
      <c r="V34" s="24">
        <v>3.0378484306781139E-4</v>
      </c>
      <c r="W34" s="24">
        <v>3.354445831653674E-4</v>
      </c>
      <c r="X34" s="24">
        <v>3.440950826003597E-4</v>
      </c>
      <c r="Y34" s="24">
        <v>4.2157802240971876E-4</v>
      </c>
      <c r="Z34" s="24">
        <v>4.3465712507351206E-4</v>
      </c>
      <c r="AA34" s="24">
        <v>5.2461114274060527E-4</v>
      </c>
      <c r="AB34" s="24">
        <v>4.7609133852666297E-4</v>
      </c>
      <c r="AC34" s="24">
        <v>5.8009870183783896E-4</v>
      </c>
      <c r="AD34" s="24">
        <v>5.8148083786702109E-4</v>
      </c>
      <c r="AE34" s="24">
        <v>7.9297462654714934E-4</v>
      </c>
      <c r="AF34" s="24">
        <v>9.2649234621289267E-4</v>
      </c>
      <c r="AG34" s="24">
        <v>1.0250854826017175E-3</v>
      </c>
      <c r="AH34" s="24">
        <v>1.1463365877735221E-3</v>
      </c>
      <c r="AI34" s="24">
        <v>1.3261852151478237E-3</v>
      </c>
      <c r="AJ34" s="24">
        <v>1.7903504788709945E-3</v>
      </c>
      <c r="AK34" s="24">
        <v>2.0040148635374067E-3</v>
      </c>
      <c r="AL34" s="24">
        <v>2.4328832322288996E-3</v>
      </c>
      <c r="AM34" s="24">
        <v>2.9465651738662668E-3</v>
      </c>
      <c r="AN34" s="24">
        <v>4.2971894428553981E-3</v>
      </c>
      <c r="AO34" s="24">
        <v>5.9137161664641891E-3</v>
      </c>
      <c r="AP34" s="24">
        <v>7.9029004424404636E-3</v>
      </c>
      <c r="AQ34" s="24">
        <v>1.3450817491953648E-2</v>
      </c>
    </row>
    <row r="35" spans="1:43" x14ac:dyDescent="0.25">
      <c r="A35" s="66"/>
      <c r="B35" s="68"/>
      <c r="C35" t="s">
        <v>44</v>
      </c>
      <c r="D35" s="24">
        <v>6.2002814926742644E-6</v>
      </c>
      <c r="E35" s="24">
        <v>2.932341115990944E-5</v>
      </c>
      <c r="F35" s="24">
        <v>2.1705426356488644E-5</v>
      </c>
      <c r="G35" s="24">
        <v>2.6236561960990556E-5</v>
      </c>
      <c r="H35" s="24">
        <v>5.1511044289798136E-5</v>
      </c>
      <c r="I35" s="24">
        <v>8.2855849941720905E-5</v>
      </c>
      <c r="J35" s="24">
        <v>9.7236472394790496E-5</v>
      </c>
      <c r="K35" s="24">
        <v>8.9280195592289502E-5</v>
      </c>
      <c r="L35" s="24">
        <v>8.8854955802908364E-5</v>
      </c>
      <c r="M35" s="24">
        <v>1.0659844366278648E-4</v>
      </c>
      <c r="N35" s="24">
        <v>1.5469077011731613E-4</v>
      </c>
      <c r="O35" s="24">
        <v>2.0991498443123646E-4</v>
      </c>
      <c r="P35" s="24">
        <v>2.4089953187367286E-4</v>
      </c>
      <c r="Q35" s="24">
        <v>9.9602916372454331E-6</v>
      </c>
      <c r="R35" s="24">
        <v>1.3141381553394282E-5</v>
      </c>
      <c r="S35" s="24">
        <v>3.6621012471149683E-5</v>
      </c>
      <c r="T35" s="24">
        <v>5.0275341285876962E-5</v>
      </c>
      <c r="U35" s="24">
        <v>7.4398219853444303E-5</v>
      </c>
      <c r="V35" s="24">
        <v>6.7651446218786049E-5</v>
      </c>
      <c r="W35" s="24">
        <v>8.968481169779885E-5</v>
      </c>
      <c r="X35" s="24">
        <v>1.0530284759280306E-4</v>
      </c>
      <c r="Y35" s="24">
        <v>1.5680752676128229E-4</v>
      </c>
      <c r="Z35" s="24">
        <v>1.0301522440148148E-4</v>
      </c>
      <c r="AA35" s="24">
        <v>1.9638332737748065E-4</v>
      </c>
      <c r="AB35" s="24">
        <v>1.6231131309862867E-4</v>
      </c>
      <c r="AC35" s="24">
        <v>2.1260763261410354E-4</v>
      </c>
      <c r="AD35" s="24">
        <v>1.8395107546842482E-4</v>
      </c>
      <c r="AE35" s="24">
        <v>2.6511742083301648E-4</v>
      </c>
      <c r="AF35" s="24">
        <v>3.1462162609696698E-4</v>
      </c>
      <c r="AG35" s="24">
        <v>3.5285931466155773E-4</v>
      </c>
      <c r="AH35" s="24">
        <v>4.0258720504660062E-4</v>
      </c>
      <c r="AI35" s="24">
        <v>4.5789019936104403E-4</v>
      </c>
      <c r="AJ35" s="24">
        <v>5.6183282352195718E-4</v>
      </c>
      <c r="AK35" s="24">
        <v>5.1608680328274481E-4</v>
      </c>
      <c r="AL35" s="24">
        <v>5.5201235010682304E-4</v>
      </c>
      <c r="AM35" s="24">
        <v>8.1748202811882109E-4</v>
      </c>
      <c r="AN35" s="24">
        <v>1.2783095009050172E-3</v>
      </c>
      <c r="AO35" s="24">
        <v>1.9667501554909705E-3</v>
      </c>
      <c r="AP35" s="24">
        <v>2.5417878961866425E-3</v>
      </c>
      <c r="AQ35" s="24">
        <v>4.9015554666234085E-3</v>
      </c>
    </row>
    <row r="36" spans="1:43" x14ac:dyDescent="0.25">
      <c r="A36" s="66"/>
      <c r="B36" s="68"/>
      <c r="C36" s="34" t="s">
        <v>53</v>
      </c>
      <c r="D36" s="25">
        <v>8.554519508185976E-5</v>
      </c>
      <c r="E36" s="25">
        <v>9.1234050007216183E-5</v>
      </c>
      <c r="F36" s="25">
        <v>1.1253290084045631E-4</v>
      </c>
      <c r="G36" s="25">
        <v>2.1000924794090103E-4</v>
      </c>
      <c r="H36" s="25">
        <v>1.7619368868548868E-4</v>
      </c>
      <c r="I36" s="25">
        <v>2.453430094444542E-4</v>
      </c>
      <c r="J36" s="25">
        <v>3.3189706505387662E-4</v>
      </c>
      <c r="K36" s="25">
        <v>3.4304821067299152E-4</v>
      </c>
      <c r="L36" s="25">
        <v>3.3513088157022253E-4</v>
      </c>
      <c r="M36" s="25">
        <v>4.1971196483370221E-4</v>
      </c>
      <c r="N36" s="25">
        <v>5.3981677983405696E-4</v>
      </c>
      <c r="O36" s="25">
        <v>6.2596341090537244E-4</v>
      </c>
      <c r="P36" s="25">
        <v>8.7928796195679837E-4</v>
      </c>
      <c r="Q36" s="25">
        <v>3.4991826268315762E-5</v>
      </c>
      <c r="R36" s="25">
        <v>4.2484339549231365E-5</v>
      </c>
      <c r="S36" s="25">
        <v>1.042264277637539E-4</v>
      </c>
      <c r="T36" s="25">
        <v>1.3151599825400595E-4</v>
      </c>
      <c r="U36" s="25">
        <v>1.6332032089616533E-4</v>
      </c>
      <c r="V36" s="25">
        <v>2.6763770148208188E-4</v>
      </c>
      <c r="W36" s="25">
        <v>2.8318254919246222E-4</v>
      </c>
      <c r="X36" s="25">
        <v>2.986899775936358E-4</v>
      </c>
      <c r="Y36" s="25">
        <v>3.7488168075228145E-4</v>
      </c>
      <c r="Z36" s="25">
        <v>3.7349205988590484E-4</v>
      </c>
      <c r="AA36" s="25">
        <v>4.5030939594470354E-4</v>
      </c>
      <c r="AB36" s="25">
        <v>4.2574778392268087E-4</v>
      </c>
      <c r="AC36" s="25">
        <v>5.0277068393156377E-4</v>
      </c>
      <c r="AD36" s="25">
        <v>5.3297956108200317E-4</v>
      </c>
      <c r="AE36" s="25">
        <v>6.9841398373871044E-4</v>
      </c>
      <c r="AF36" s="25">
        <v>8.2583171363870278E-4</v>
      </c>
      <c r="AG36" s="25">
        <v>9.2689274218593631E-4</v>
      </c>
      <c r="AH36" s="25">
        <v>1.0825564944423327E-3</v>
      </c>
      <c r="AI36" s="25">
        <v>1.1674260291021366E-3</v>
      </c>
      <c r="AJ36" s="25">
        <v>1.5904667826496244E-3</v>
      </c>
      <c r="AK36" s="25">
        <v>1.7233616696905596E-3</v>
      </c>
      <c r="AL36" s="25">
        <v>2.1230346027907299E-3</v>
      </c>
      <c r="AM36" s="25">
        <v>2.5739668544693117E-3</v>
      </c>
      <c r="AN36" s="25">
        <v>3.8594303255736762E-3</v>
      </c>
      <c r="AO36" s="25">
        <v>5.3110545834382794E-3</v>
      </c>
      <c r="AP36" s="25">
        <v>7.4709154101031405E-3</v>
      </c>
      <c r="AQ36" s="25">
        <v>1.2689631814397195E-2</v>
      </c>
    </row>
    <row r="37" spans="1:43" x14ac:dyDescent="0.25">
      <c r="A37" s="66"/>
      <c r="B37" s="68" t="s">
        <v>53</v>
      </c>
      <c r="C37" t="s">
        <v>42</v>
      </c>
      <c r="D37" s="24">
        <v>7.3589887883640515E-5</v>
      </c>
      <c r="E37" s="24">
        <v>9.0216067481607709E-5</v>
      </c>
      <c r="F37" s="24">
        <v>1.2701853623831028E-4</v>
      </c>
      <c r="G37" s="24">
        <v>2.2631297640085535E-4</v>
      </c>
      <c r="H37" s="24">
        <v>3.1589650440766448E-4</v>
      </c>
      <c r="I37" s="24">
        <v>2.955478487349783E-4</v>
      </c>
      <c r="J37" s="24">
        <v>4.5528859088173057E-4</v>
      </c>
      <c r="K37" s="24">
        <v>4.8384588356586988E-4</v>
      </c>
      <c r="L37" s="24">
        <v>4.5613711758196729E-4</v>
      </c>
      <c r="M37" s="24">
        <v>5.6741956057981824E-4</v>
      </c>
      <c r="N37" s="24">
        <v>7.8293464901335597E-4</v>
      </c>
      <c r="O37" s="24">
        <v>7.8463525480798602E-4</v>
      </c>
      <c r="P37" s="24">
        <v>1.3817413363106379E-3</v>
      </c>
      <c r="Q37" s="24">
        <v>4.3440297826657925E-5</v>
      </c>
      <c r="R37" s="24">
        <v>5.8268789443483016E-5</v>
      </c>
      <c r="S37" s="24">
        <v>1.8270847036472304E-4</v>
      </c>
      <c r="T37" s="24">
        <v>2.6043586152679765E-4</v>
      </c>
      <c r="U37" s="24">
        <v>2.7195063627072358E-4</v>
      </c>
      <c r="V37" s="24">
        <v>4.4340554738897531E-4</v>
      </c>
      <c r="W37" s="24">
        <v>4.4259487049780333E-4</v>
      </c>
      <c r="X37" s="24">
        <v>4.3109842023292266E-4</v>
      </c>
      <c r="Y37" s="24">
        <v>5.3462102267820555E-4</v>
      </c>
      <c r="Z37" s="24">
        <v>6.0932544903136154E-4</v>
      </c>
      <c r="AA37" s="24">
        <v>6.0106964071837687E-4</v>
      </c>
      <c r="AB37" s="24">
        <v>6.5358939787563131E-4</v>
      </c>
      <c r="AC37" s="24">
        <v>6.9404588711075021E-4</v>
      </c>
      <c r="AD37" s="24">
        <v>9.0288207108635277E-4</v>
      </c>
      <c r="AE37" s="24">
        <v>1.0796744366314837E-3</v>
      </c>
      <c r="AF37" s="24">
        <v>1.3276789448599668E-3</v>
      </c>
      <c r="AG37" s="24">
        <v>1.5138147649971234E-3</v>
      </c>
      <c r="AH37" s="24">
        <v>1.906796192259641E-3</v>
      </c>
      <c r="AI37" s="24">
        <v>1.9140587616039983E-3</v>
      </c>
      <c r="AJ37" s="24">
        <v>2.5837276185174396E-3</v>
      </c>
      <c r="AK37" s="24">
        <v>2.6882769445564225E-3</v>
      </c>
      <c r="AL37" s="24">
        <v>3.7668084945086111E-3</v>
      </c>
      <c r="AM37" s="24">
        <v>4.1512895266064831E-3</v>
      </c>
      <c r="AN37" s="24">
        <v>6.3925262133919247E-3</v>
      </c>
      <c r="AO37" s="24">
        <v>8.5437127751502029E-3</v>
      </c>
      <c r="AP37" s="24">
        <v>1.3533286211445228E-2</v>
      </c>
      <c r="AQ37" s="24">
        <v>2.2110543287635176E-2</v>
      </c>
    </row>
    <row r="38" spans="1:43" x14ac:dyDescent="0.25">
      <c r="A38" s="66"/>
      <c r="B38" s="68"/>
      <c r="C38" t="s">
        <v>43</v>
      </c>
      <c r="D38" s="24">
        <v>1.0680323755352106E-4</v>
      </c>
      <c r="E38" s="24">
        <v>1.0182649579726366E-4</v>
      </c>
      <c r="F38" s="24">
        <v>1.2680862401115434E-4</v>
      </c>
      <c r="G38" s="24">
        <v>2.4481949430854577E-4</v>
      </c>
      <c r="H38" s="24">
        <v>1.7653845619203246E-4</v>
      </c>
      <c r="I38" s="24">
        <v>2.5945922812220523E-4</v>
      </c>
      <c r="J38" s="24">
        <v>3.4914210796332945E-4</v>
      </c>
      <c r="K38" s="24">
        <v>3.6566852148522955E-4</v>
      </c>
      <c r="L38" s="24">
        <v>3.5312184346025788E-4</v>
      </c>
      <c r="M38" s="24">
        <v>4.4814770089485201E-4</v>
      </c>
      <c r="N38" s="24">
        <v>5.4144378786613601E-4</v>
      </c>
      <c r="O38" s="24">
        <v>6.3721009978001675E-4</v>
      </c>
      <c r="P38" s="24">
        <v>8.5087367189018437E-4</v>
      </c>
      <c r="Q38" s="24">
        <v>3.4286452763154784E-5</v>
      </c>
      <c r="R38" s="24">
        <v>4.2380064417590901E-5</v>
      </c>
      <c r="S38" s="24">
        <v>8.7799870326366047E-5</v>
      </c>
      <c r="T38" s="24">
        <v>1.0671485928193114E-4</v>
      </c>
      <c r="U38" s="24">
        <v>1.3283267738639637E-4</v>
      </c>
      <c r="V38" s="24">
        <v>2.5114482457389009E-4</v>
      </c>
      <c r="W38" s="24">
        <v>2.7415104056216499E-4</v>
      </c>
      <c r="X38" s="24">
        <v>2.9109654565440124E-4</v>
      </c>
      <c r="Y38" s="24">
        <v>3.5692143366095053E-4</v>
      </c>
      <c r="Z38" s="24">
        <v>3.7468787282790572E-4</v>
      </c>
      <c r="AA38" s="24">
        <v>4.529543882971776E-4</v>
      </c>
      <c r="AB38" s="24">
        <v>4.0038253108054533E-4</v>
      </c>
      <c r="AC38" s="24">
        <v>4.822901970844562E-4</v>
      </c>
      <c r="AD38" s="24">
        <v>4.9580728049702927E-4</v>
      </c>
      <c r="AE38" s="24">
        <v>6.5993746822012866E-4</v>
      </c>
      <c r="AF38" s="24">
        <v>7.6362652172945467E-4</v>
      </c>
      <c r="AG38" s="24">
        <v>8.6015309902043313E-4</v>
      </c>
      <c r="AH38" s="24">
        <v>9.4686688755651893E-4</v>
      </c>
      <c r="AI38" s="24">
        <v>1.0944311414011754E-3</v>
      </c>
      <c r="AJ38" s="24">
        <v>1.4787700526084357E-3</v>
      </c>
      <c r="AK38" s="24">
        <v>1.6591239825372028E-3</v>
      </c>
      <c r="AL38" s="24">
        <v>2.0173397774605473E-3</v>
      </c>
      <c r="AM38" s="24">
        <v>2.4722820942060242E-3</v>
      </c>
      <c r="AN38" s="24">
        <v>3.6052022881942758E-3</v>
      </c>
      <c r="AO38" s="24">
        <v>5.0340151061816218E-3</v>
      </c>
      <c r="AP38" s="24">
        <v>6.6804508841344923E-3</v>
      </c>
      <c r="AQ38" s="24">
        <v>1.1393560449666662E-2</v>
      </c>
    </row>
    <row r="39" spans="1:43" x14ac:dyDescent="0.25">
      <c r="A39" s="66"/>
      <c r="B39" s="68"/>
      <c r="C39" t="s">
        <v>44</v>
      </c>
      <c r="D39" s="24">
        <v>9.9611887185435677E-6</v>
      </c>
      <c r="E39" s="24">
        <v>1.670193344160964E-5</v>
      </c>
      <c r="F39" s="24">
        <v>1.3675808737678707E-5</v>
      </c>
      <c r="G39" s="24">
        <v>2.4424639061715325E-5</v>
      </c>
      <c r="H39" s="24">
        <v>4.1871743044596954E-5</v>
      </c>
      <c r="I39" s="24">
        <v>5.0425973410428426E-5</v>
      </c>
      <c r="J39" s="24">
        <v>5.9690491823749525E-5</v>
      </c>
      <c r="K39" s="24">
        <v>6.304068882467817E-5</v>
      </c>
      <c r="L39" s="24">
        <v>5.3922128743000286E-5</v>
      </c>
      <c r="M39" s="24">
        <v>7.7441531643573924E-5</v>
      </c>
      <c r="N39" s="24">
        <v>8.9792333702654048E-5</v>
      </c>
      <c r="O39" s="24">
        <v>1.4615314834043325E-4</v>
      </c>
      <c r="P39" s="24">
        <v>1.6567664252464809E-4</v>
      </c>
      <c r="Q39" s="24">
        <v>6.462469852586139E-6</v>
      </c>
      <c r="R39" s="24">
        <v>6.4123034149154989E-6</v>
      </c>
      <c r="S39" s="24">
        <v>2.3216549788429575E-5</v>
      </c>
      <c r="T39" s="24">
        <v>3.6226258862459559E-5</v>
      </c>
      <c r="U39" s="24">
        <v>4.8211232956729688E-5</v>
      </c>
      <c r="V39" s="24">
        <v>4.5426286764405077E-5</v>
      </c>
      <c r="W39" s="24">
        <v>5.6342713947943324E-5</v>
      </c>
      <c r="X39" s="24">
        <v>6.2604503872298878E-5</v>
      </c>
      <c r="Y39" s="24">
        <v>9.8317634023903366E-5</v>
      </c>
      <c r="Z39" s="24">
        <v>7.868852459025355E-5</v>
      </c>
      <c r="AA39" s="24">
        <v>1.1772882115468342E-4</v>
      </c>
      <c r="AB39" s="24">
        <v>1.0169134041748684E-4</v>
      </c>
      <c r="AC39" s="24">
        <v>1.3817380715330785E-4</v>
      </c>
      <c r="AD39" s="24">
        <v>1.2939203503226082E-4</v>
      </c>
      <c r="AE39" s="24">
        <v>1.748164746024905E-4</v>
      </c>
      <c r="AF39" s="24">
        <v>1.682550283850226E-4</v>
      </c>
      <c r="AG39" s="24">
        <v>2.2044470875015598E-4</v>
      </c>
      <c r="AH39" s="24">
        <v>2.6335972497526505E-4</v>
      </c>
      <c r="AI39" s="24">
        <v>2.9330265485771889E-4</v>
      </c>
      <c r="AJ39" s="24">
        <v>3.5013289715801754E-4</v>
      </c>
      <c r="AK39" s="24">
        <v>3.14501907603848E-4</v>
      </c>
      <c r="AL39" s="24">
        <v>3.9955349896492187E-4</v>
      </c>
      <c r="AM39" s="24">
        <v>5.5889777822426545E-4</v>
      </c>
      <c r="AN39" s="24">
        <v>8.5849155137318611E-4</v>
      </c>
      <c r="AO39" s="24">
        <v>1.4184600208995146E-3</v>
      </c>
      <c r="AP39" s="24">
        <v>1.7596845996559196E-3</v>
      </c>
      <c r="AQ39" s="24">
        <v>3.2135036426121921E-3</v>
      </c>
    </row>
    <row r="40" spans="1:43" x14ac:dyDescent="0.25">
      <c r="A40" s="67"/>
      <c r="B40" s="67"/>
      <c r="C40" s="33" t="s">
        <v>53</v>
      </c>
      <c r="D40" s="26">
        <v>5.9627098749626128E-5</v>
      </c>
      <c r="E40" s="26">
        <v>6.219084527714358E-5</v>
      </c>
      <c r="F40" s="26">
        <v>7.687112555809783E-5</v>
      </c>
      <c r="G40" s="26">
        <v>1.4197903521129263E-4</v>
      </c>
      <c r="H40" s="26">
        <v>1.309858026594668E-4</v>
      </c>
      <c r="I40" s="26">
        <v>1.6955922567185588E-4</v>
      </c>
      <c r="J40" s="26">
        <v>2.2753934509500695E-4</v>
      </c>
      <c r="K40" s="26">
        <v>2.3466369758828876E-4</v>
      </c>
      <c r="L40" s="26">
        <v>2.3109442031499228E-4</v>
      </c>
      <c r="M40" s="26">
        <v>2.9606838108109379E-4</v>
      </c>
      <c r="N40" s="26">
        <v>3.672979763444939E-4</v>
      </c>
      <c r="O40" s="26">
        <v>4.3491245541571466E-4</v>
      </c>
      <c r="P40" s="26">
        <v>6.1961021596323995E-4</v>
      </c>
      <c r="Q40" s="26">
        <v>2.3266160334545205E-5</v>
      </c>
      <c r="R40" s="26">
        <v>2.8442591757160685E-5</v>
      </c>
      <c r="S40" s="26">
        <v>7.0911477685564606E-5</v>
      </c>
      <c r="T40" s="26">
        <v>9.3052072646537809E-5</v>
      </c>
      <c r="U40" s="26">
        <v>1.1221691529716971E-4</v>
      </c>
      <c r="V40" s="26">
        <v>1.8180659636413132E-4</v>
      </c>
      <c r="W40" s="26">
        <v>1.8991765170617292E-4</v>
      </c>
      <c r="X40" s="26">
        <v>2.0651490349221646E-4</v>
      </c>
      <c r="Y40" s="26">
        <v>2.649072039044853E-4</v>
      </c>
      <c r="Z40" s="26">
        <v>2.6871007776652078E-4</v>
      </c>
      <c r="AA40" s="26">
        <v>3.2197903735076139E-4</v>
      </c>
      <c r="AB40" s="26">
        <v>3.0371974452458872E-4</v>
      </c>
      <c r="AC40" s="26">
        <v>3.5704721949469942E-4</v>
      </c>
      <c r="AD40" s="26">
        <v>3.8435029302474888E-4</v>
      </c>
      <c r="AE40" s="26">
        <v>4.9371362885275438E-4</v>
      </c>
      <c r="AF40" s="26">
        <v>5.6018047528128001E-4</v>
      </c>
      <c r="AG40" s="26">
        <v>6.4837318333177407E-4</v>
      </c>
      <c r="AH40" s="26">
        <v>7.509692470788476E-4</v>
      </c>
      <c r="AI40" s="26">
        <v>7.9982981257020747E-4</v>
      </c>
      <c r="AJ40" s="26">
        <v>1.1076306256128099E-3</v>
      </c>
      <c r="AK40" s="26">
        <v>1.1877950551368865E-3</v>
      </c>
      <c r="AL40" s="26">
        <v>1.4847908100472651E-3</v>
      </c>
      <c r="AM40" s="26">
        <v>1.8341300183131182E-3</v>
      </c>
      <c r="AN40" s="26">
        <v>2.7315155869456209E-3</v>
      </c>
      <c r="AO40" s="26">
        <v>3.8503151933555468E-3</v>
      </c>
      <c r="AP40" s="26">
        <v>5.3440021002579829E-3</v>
      </c>
      <c r="AQ40" s="26">
        <v>9.0021097784149795E-3</v>
      </c>
    </row>
    <row r="41" spans="1:43" x14ac:dyDescent="0.25">
      <c r="A41" s="17" t="s">
        <v>54</v>
      </c>
    </row>
    <row r="42" spans="1:43" x14ac:dyDescent="0.25">
      <c r="A42" s="30" t="str">
        <f xml:space="preserve"> "(1) Lecture : le dénombrement des patients de l'ensemble du régime agricole ayant eu des soins en "&amp;TEXT($AQ$4,"mmmm aaaa")&amp;" a été complété de "&amp;ROUND($AQ$40*100,2)&amp;" % pour estimation du mois de soins complet. "</f>
        <v xml:space="preserve">(1) Lecture : le dénombrement des patients de l'ensemble du régime agricole ayant eu des soins en avril 2026 a été complété de 0,9 % pour estimation du mois de soins complet. </v>
      </c>
    </row>
    <row r="43" spans="1:43" x14ac:dyDescent="0.25">
      <c r="A43" s="30"/>
    </row>
    <row r="44" spans="1:43" x14ac:dyDescent="0.25">
      <c r="A44" s="30"/>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A7044-2FAB-4E23-81E1-69099AA88AD9}">
  <sheetPr codeName="Feuil7">
    <tabColor theme="8" tint="-0.249977111117893"/>
  </sheetPr>
  <dimension ref="A1:AQ43"/>
  <sheetViews>
    <sheetView showGridLines="0" zoomScaleNormal="100" workbookViewId="0">
      <pane xSplit="3" ySplit="4" topLeftCell="Z5" activePane="bottomRight" state="frozen"/>
      <selection activeCell="AB5" sqref="AB5"/>
      <selection pane="topRight" activeCell="AB5" sqref="AB5"/>
      <selection pane="bottomLeft" activeCell="AB5" sqref="AB5"/>
      <selection pane="bottomRight" activeCell="AP19" sqref="AP19"/>
    </sheetView>
  </sheetViews>
  <sheetFormatPr baseColWidth="10" defaultColWidth="11.42578125" defaultRowHeight="15" x14ac:dyDescent="0.25"/>
  <cols>
    <col min="1" max="1" width="20.5703125" bestFit="1" customWidth="1"/>
    <col min="2" max="2" width="23.85546875" customWidth="1"/>
    <col min="3" max="3" width="15.140625" customWidth="1"/>
    <col min="4" max="4" width="11.7109375" bestFit="1" customWidth="1"/>
    <col min="17" max="17" width="11.42578125" style="2"/>
    <col min="22" max="27" width="8.5703125" customWidth="1"/>
    <col min="28" max="28" width="10.7109375" bestFit="1" customWidth="1"/>
    <col min="29" max="43" width="8.5703125" customWidth="1"/>
  </cols>
  <sheetData>
    <row r="1" spans="1:43" ht="21" x14ac:dyDescent="0.3">
      <c r="A1" s="41" t="s">
        <v>59</v>
      </c>
    </row>
    <row r="2" spans="1:43" s="39" customFormat="1" ht="18.75" x14ac:dyDescent="0.3">
      <c r="A2" s="38" t="s">
        <v>55</v>
      </c>
      <c r="B2"/>
      <c r="C2"/>
      <c r="D2"/>
      <c r="E2"/>
      <c r="F2"/>
      <c r="G2"/>
      <c r="H2"/>
      <c r="I2"/>
      <c r="J2"/>
      <c r="Q2" s="57"/>
    </row>
    <row r="3" spans="1:43" ht="19.5" thickBot="1" x14ac:dyDescent="0.35">
      <c r="A3" s="38" t="s">
        <v>58</v>
      </c>
      <c r="B3" s="42"/>
      <c r="C3" s="42"/>
      <c r="D3" s="42"/>
      <c r="E3" s="42"/>
      <c r="F3" s="42"/>
      <c r="G3" s="42"/>
      <c r="H3" s="42"/>
      <c r="I3" s="42"/>
      <c r="J3" s="42"/>
    </row>
    <row r="4" spans="1:43" s="3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row>
    <row r="5" spans="1:43" x14ac:dyDescent="0.25">
      <c r="A5" s="69" t="s">
        <v>49</v>
      </c>
      <c r="B5" s="69" t="s">
        <v>41</v>
      </c>
      <c r="C5" s="36" t="s">
        <v>42</v>
      </c>
      <c r="D5" s="23">
        <v>0</v>
      </c>
      <c r="E5" s="23">
        <v>0</v>
      </c>
      <c r="F5" s="23">
        <v>0</v>
      </c>
      <c r="G5" s="23">
        <v>0</v>
      </c>
      <c r="H5" s="23">
        <v>0</v>
      </c>
      <c r="I5" s="23">
        <v>0</v>
      </c>
      <c r="J5" s="23">
        <v>0</v>
      </c>
      <c r="K5" s="23">
        <v>0</v>
      </c>
      <c r="L5" s="23">
        <v>0</v>
      </c>
      <c r="M5" s="23">
        <v>0</v>
      </c>
      <c r="N5" s="23">
        <v>0</v>
      </c>
      <c r="O5" s="23">
        <v>0</v>
      </c>
      <c r="P5" s="23">
        <v>0</v>
      </c>
      <c r="Q5" s="58">
        <v>0</v>
      </c>
      <c r="R5" s="58">
        <v>0</v>
      </c>
      <c r="S5" s="58">
        <v>0</v>
      </c>
      <c r="T5" s="58">
        <v>0</v>
      </c>
      <c r="U5" s="58">
        <v>0</v>
      </c>
      <c r="V5" s="58">
        <v>0</v>
      </c>
      <c r="W5" s="58">
        <v>0</v>
      </c>
      <c r="X5" s="58">
        <v>0</v>
      </c>
      <c r="Y5" s="58">
        <v>0</v>
      </c>
      <c r="Z5" s="58">
        <v>0</v>
      </c>
      <c r="AA5" s="58">
        <v>0</v>
      </c>
      <c r="AB5" s="47">
        <v>2.594706798131341E-4</v>
      </c>
      <c r="AC5" s="47">
        <v>5.188067444876765E-4</v>
      </c>
      <c r="AD5" s="47">
        <v>7.7821011673151474E-4</v>
      </c>
      <c r="AE5" s="47">
        <v>7.7700077700071368E-4</v>
      </c>
      <c r="AF5" s="47">
        <v>2.5746652935110248E-4</v>
      </c>
      <c r="AG5" s="47">
        <v>2.5826446280996507E-4</v>
      </c>
      <c r="AH5" s="47">
        <v>2.5819777949909195E-4</v>
      </c>
      <c r="AI5" s="47">
        <v>2.5926886180971387E-4</v>
      </c>
      <c r="AJ5" s="47">
        <v>5.1948051948058627E-4</v>
      </c>
      <c r="AK5" s="47">
        <v>5.180005180005498E-4</v>
      </c>
      <c r="AL5" s="47">
        <v>5.1773233238416871E-4</v>
      </c>
      <c r="AM5" s="47">
        <v>5.1826898160145518E-4</v>
      </c>
      <c r="AN5" s="47">
        <v>2.5974025974018211E-4</v>
      </c>
      <c r="AO5" s="47">
        <v>0</v>
      </c>
      <c r="AP5" s="47">
        <v>0</v>
      </c>
      <c r="AQ5" s="47">
        <v>0</v>
      </c>
    </row>
    <row r="6" spans="1:43" x14ac:dyDescent="0.25">
      <c r="A6" s="66"/>
      <c r="B6" s="66"/>
      <c r="C6" t="s">
        <v>43</v>
      </c>
      <c r="D6" s="24">
        <v>0</v>
      </c>
      <c r="E6" s="24">
        <v>0</v>
      </c>
      <c r="F6" s="24">
        <v>0</v>
      </c>
      <c r="G6" s="24">
        <v>0</v>
      </c>
      <c r="H6" s="24">
        <v>0</v>
      </c>
      <c r="I6" s="24">
        <v>0</v>
      </c>
      <c r="J6" s="24">
        <v>0</v>
      </c>
      <c r="K6" s="24">
        <v>3.6664955635368202E-5</v>
      </c>
      <c r="L6" s="24">
        <v>1.8370533664047173E-5</v>
      </c>
      <c r="M6" s="24">
        <v>1.8397571520667455E-5</v>
      </c>
      <c r="N6" s="24">
        <v>3.6794466112377577E-5</v>
      </c>
      <c r="O6" s="24">
        <v>3.6866359446996455E-5</v>
      </c>
      <c r="P6" s="24">
        <v>5.4952100086103073E-5</v>
      </c>
      <c r="Q6" s="47">
        <v>0</v>
      </c>
      <c r="R6" s="47">
        <v>0</v>
      </c>
      <c r="S6" s="47">
        <v>0</v>
      </c>
      <c r="T6" s="47">
        <v>0</v>
      </c>
      <c r="U6" s="47">
        <v>0</v>
      </c>
      <c r="V6" s="47">
        <v>0</v>
      </c>
      <c r="W6" s="47">
        <v>0</v>
      </c>
      <c r="X6" s="47">
        <v>0</v>
      </c>
      <c r="Y6" s="47">
        <v>0</v>
      </c>
      <c r="Z6" s="47">
        <v>0</v>
      </c>
      <c r="AA6" s="47">
        <v>1.8410442403027361E-5</v>
      </c>
      <c r="AB6" s="47">
        <v>1.868530214133024E-5</v>
      </c>
      <c r="AC6" s="47">
        <v>1.8712224696404434E-5</v>
      </c>
      <c r="AD6" s="47">
        <v>3.7441264017168407E-5</v>
      </c>
      <c r="AE6" s="47">
        <v>3.7460900185415369E-5</v>
      </c>
      <c r="AF6" s="47">
        <v>3.7529789270296376E-5</v>
      </c>
      <c r="AG6" s="47">
        <v>1.8785692816436494E-5</v>
      </c>
      <c r="AH6" s="47">
        <v>1.8816445573444085E-5</v>
      </c>
      <c r="AI6" s="47">
        <v>5.6647595309655685E-5</v>
      </c>
      <c r="AJ6" s="47">
        <v>7.563724377890324E-5</v>
      </c>
      <c r="AK6" s="47">
        <v>9.4489379393714046E-5</v>
      </c>
      <c r="AL6" s="47">
        <v>9.4453679915451616E-5</v>
      </c>
      <c r="AM6" s="47">
        <v>1.1323959611209133E-4</v>
      </c>
      <c r="AN6" s="47">
        <v>1.7010660013605516E-4</v>
      </c>
      <c r="AO6" s="47">
        <v>2.0790413729243618E-4</v>
      </c>
      <c r="AP6" s="47">
        <v>2.6461026687840672E-4</v>
      </c>
      <c r="AQ6" s="47">
        <v>2.6511636714832143E-4</v>
      </c>
    </row>
    <row r="7" spans="1:43" x14ac:dyDescent="0.25">
      <c r="A7" s="66"/>
      <c r="B7" s="66"/>
      <c r="C7" t="s">
        <v>44</v>
      </c>
      <c r="D7" s="24">
        <v>0</v>
      </c>
      <c r="E7" s="24">
        <v>0</v>
      </c>
      <c r="F7" s="24">
        <v>0</v>
      </c>
      <c r="G7" s="24">
        <v>0</v>
      </c>
      <c r="H7" s="24">
        <v>0</v>
      </c>
      <c r="I7" s="24">
        <v>2.7941702431810711E-6</v>
      </c>
      <c r="J7" s="24">
        <v>5.6046428862366326E-6</v>
      </c>
      <c r="K7" s="24">
        <v>5.6193823736450099E-6</v>
      </c>
      <c r="L7" s="24">
        <v>5.6318197818594484E-6</v>
      </c>
      <c r="M7" s="24">
        <v>5.6436593487418918E-6</v>
      </c>
      <c r="N7" s="24">
        <v>5.6595337676323965E-6</v>
      </c>
      <c r="O7" s="24">
        <v>1.7070915427908062E-5</v>
      </c>
      <c r="P7" s="24">
        <v>2.0009433018497447E-5</v>
      </c>
      <c r="Q7" s="47">
        <v>0</v>
      </c>
      <c r="R7" s="47">
        <v>0</v>
      </c>
      <c r="S7" s="47">
        <v>0</v>
      </c>
      <c r="T7" s="47">
        <v>0</v>
      </c>
      <c r="U7" s="47">
        <v>0</v>
      </c>
      <c r="V7" s="47">
        <v>2.8947749313168458E-6</v>
      </c>
      <c r="W7" s="47">
        <v>5.8064253902756491E-6</v>
      </c>
      <c r="X7" s="47">
        <v>5.8156102611395255E-6</v>
      </c>
      <c r="Y7" s="47">
        <v>8.7393998362550462E-6</v>
      </c>
      <c r="Z7" s="47">
        <v>1.1688763299710914E-5</v>
      </c>
      <c r="AA7" s="47">
        <v>1.1734610058988793E-5</v>
      </c>
      <c r="AB7" s="47">
        <v>1.1754299869881635E-5</v>
      </c>
      <c r="AC7" s="47">
        <v>1.4730013581099044E-5</v>
      </c>
      <c r="AD7" s="47">
        <v>2.06573767491669E-5</v>
      </c>
      <c r="AE7" s="47">
        <v>2.0702892785662286E-5</v>
      </c>
      <c r="AF7" s="47">
        <v>1.4816614759105562E-5</v>
      </c>
      <c r="AG7" s="47">
        <v>1.7809914779620684E-5</v>
      </c>
      <c r="AH7" s="47">
        <v>1.1897290689510953E-5</v>
      </c>
      <c r="AI7" s="47">
        <v>1.1927374218290154E-5</v>
      </c>
      <c r="AJ7" s="47">
        <v>1.195003689580254E-5</v>
      </c>
      <c r="AK7" s="47">
        <v>1.7978282235153742E-5</v>
      </c>
      <c r="AL7" s="47">
        <v>2.4046626408535943E-5</v>
      </c>
      <c r="AM7" s="47">
        <v>4.5267713256302855E-5</v>
      </c>
      <c r="AN7" s="47">
        <v>3.034588236716651E-5</v>
      </c>
      <c r="AO7" s="47">
        <v>4.5654595591582137E-5</v>
      </c>
      <c r="AP7" s="47">
        <v>5.4860152328251033E-5</v>
      </c>
      <c r="AQ7" s="47">
        <v>6.7193011926702795E-5</v>
      </c>
    </row>
    <row r="8" spans="1:43" x14ac:dyDescent="0.25">
      <c r="A8" s="66"/>
      <c r="B8" s="66"/>
      <c r="C8" s="34" t="s">
        <v>53</v>
      </c>
      <c r="D8" s="25">
        <v>0</v>
      </c>
      <c r="E8" s="25">
        <v>0</v>
      </c>
      <c r="F8" s="25">
        <v>0</v>
      </c>
      <c r="G8" s="25">
        <v>0</v>
      </c>
      <c r="H8" s="25">
        <v>0</v>
      </c>
      <c r="I8" s="25">
        <v>2.400827805448813E-6</v>
      </c>
      <c r="J8" s="25">
        <v>4.8150769689225825E-6</v>
      </c>
      <c r="K8" s="25">
        <v>9.6528823507746608E-6</v>
      </c>
      <c r="L8" s="25">
        <v>7.2557181105548096E-6</v>
      </c>
      <c r="M8" s="25">
        <v>7.2699778992380004E-6</v>
      </c>
      <c r="N8" s="25">
        <v>9.7167329429215243E-6</v>
      </c>
      <c r="O8" s="25">
        <v>1.9529867270051682E-5</v>
      </c>
      <c r="P8" s="25">
        <v>2.4488796375621291E-5</v>
      </c>
      <c r="Q8" s="48">
        <v>0</v>
      </c>
      <c r="R8" s="48">
        <v>0</v>
      </c>
      <c r="S8" s="48">
        <v>0</v>
      </c>
      <c r="T8" s="48">
        <v>0</v>
      </c>
      <c r="U8" s="48">
        <v>0</v>
      </c>
      <c r="V8" s="48">
        <v>2.4750208520440964E-6</v>
      </c>
      <c r="W8" s="48">
        <v>4.9648611948338583E-6</v>
      </c>
      <c r="X8" s="48">
        <v>4.9725267894373815E-6</v>
      </c>
      <c r="Y8" s="48">
        <v>7.4703241372819917E-6</v>
      </c>
      <c r="Z8" s="48">
        <v>9.9902345458424691E-6</v>
      </c>
      <c r="AA8" s="48">
        <v>1.2529255812410156E-5</v>
      </c>
      <c r="AB8" s="48">
        <v>1.5087773120203707E-5</v>
      </c>
      <c r="AC8" s="48">
        <v>2.0164390190924308E-5</v>
      </c>
      <c r="AD8" s="48">
        <v>3.0292779716001306E-5</v>
      </c>
      <c r="AE8" s="48">
        <v>3.0351546790763351E-5</v>
      </c>
      <c r="AF8" s="48">
        <v>2.0271948184991118E-5</v>
      </c>
      <c r="AG8" s="48">
        <v>2.0304826203298987E-5</v>
      </c>
      <c r="AH8" s="48">
        <v>1.5258284612684747E-5</v>
      </c>
      <c r="AI8" s="48">
        <v>2.0398848485037036E-5</v>
      </c>
      <c r="AJ8" s="48">
        <v>2.5545328908860299E-5</v>
      </c>
      <c r="AK8" s="48">
        <v>3.3289544778325464E-5</v>
      </c>
      <c r="AL8" s="48">
        <v>3.8512295692294529E-5</v>
      </c>
      <c r="AM8" s="48">
        <v>5.9246894689835017E-5</v>
      </c>
      <c r="AN8" s="48">
        <v>5.1774305447782609E-5</v>
      </c>
      <c r="AO8" s="48">
        <v>6.7478134489151742E-5</v>
      </c>
      <c r="AP8" s="48">
        <v>8.3145390107786099E-5</v>
      </c>
      <c r="AQ8" s="48">
        <v>9.3729984742774164E-5</v>
      </c>
    </row>
    <row r="9" spans="1:43" x14ac:dyDescent="0.25">
      <c r="A9" s="66"/>
      <c r="B9" s="68" t="s">
        <v>45</v>
      </c>
      <c r="C9" t="s">
        <v>42</v>
      </c>
      <c r="D9" s="24">
        <v>0</v>
      </c>
      <c r="E9" s="24">
        <v>0</v>
      </c>
      <c r="F9" s="24">
        <v>1.5252388905429015E-5</v>
      </c>
      <c r="G9" s="24">
        <v>4.6089321104281211E-5</v>
      </c>
      <c r="H9" s="24">
        <v>4.6217484074295712E-5</v>
      </c>
      <c r="I9" s="24">
        <v>4.6401917946026217E-5</v>
      </c>
      <c r="J9" s="24">
        <v>6.2164409321496805E-5</v>
      </c>
      <c r="K9" s="24">
        <v>1.0138349476696007E-4</v>
      </c>
      <c r="L9" s="24">
        <v>8.6129272207635665E-5</v>
      </c>
      <c r="M9" s="24">
        <v>1.1005164566513237E-4</v>
      </c>
      <c r="N9" s="24">
        <v>1.2620486204228953E-4</v>
      </c>
      <c r="O9" s="24">
        <v>1.7494055996891689E-4</v>
      </c>
      <c r="P9" s="24">
        <v>2.7036913338740476E-4</v>
      </c>
      <c r="Q9" s="47">
        <v>0</v>
      </c>
      <c r="R9" s="47">
        <v>0</v>
      </c>
      <c r="S9" s="47">
        <v>2.3892578965067912E-5</v>
      </c>
      <c r="T9" s="47">
        <v>3.1883434164603486E-5</v>
      </c>
      <c r="U9" s="47">
        <v>3.1917525115110479E-5</v>
      </c>
      <c r="V9" s="47">
        <v>5.5941373440671072E-5</v>
      </c>
      <c r="W9" s="47">
        <v>9.6058403509236001E-5</v>
      </c>
      <c r="X9" s="47">
        <v>1.2817534387044027E-4</v>
      </c>
      <c r="Y9" s="47">
        <v>1.4426891726171398E-4</v>
      </c>
      <c r="Z9" s="47">
        <v>1.9298189186578441E-4</v>
      </c>
      <c r="AA9" s="47">
        <v>1.8537025693921017E-4</v>
      </c>
      <c r="AB9" s="47">
        <v>9.6806202050769841E-5</v>
      </c>
      <c r="AC9" s="47">
        <v>1.1329794121461845E-4</v>
      </c>
      <c r="AD9" s="47">
        <v>1.2977848434947425E-4</v>
      </c>
      <c r="AE9" s="47">
        <v>1.5447280059177615E-4</v>
      </c>
      <c r="AF9" s="47">
        <v>2.1976948622781656E-4</v>
      </c>
      <c r="AG9" s="47">
        <v>2.691482680716728E-4</v>
      </c>
      <c r="AH9" s="47">
        <v>3.7597979517278723E-4</v>
      </c>
      <c r="AI9" s="47">
        <v>3.6921865128536346E-4</v>
      </c>
      <c r="AJ9" s="47">
        <v>4.9273624649948111E-4</v>
      </c>
      <c r="AK9" s="47">
        <v>5.1837345927885359E-4</v>
      </c>
      <c r="AL9" s="47">
        <v>6.3444457261496723E-4</v>
      </c>
      <c r="AM9" s="47">
        <v>9.1476228542242133E-4</v>
      </c>
      <c r="AN9" s="47">
        <v>1.0006864212641631E-3</v>
      </c>
      <c r="AO9" s="47">
        <v>1.1439845479188637E-3</v>
      </c>
      <c r="AP9" s="47">
        <v>1.742059113872596E-3</v>
      </c>
      <c r="AQ9" s="47">
        <v>2.316486910603599E-3</v>
      </c>
    </row>
    <row r="10" spans="1:43" x14ac:dyDescent="0.25">
      <c r="A10" s="66"/>
      <c r="B10" s="68"/>
      <c r="C10" t="s">
        <v>43</v>
      </c>
      <c r="D10" s="24">
        <v>1.4159572720773284E-5</v>
      </c>
      <c r="E10" s="24">
        <v>1.4314138074178473E-5</v>
      </c>
      <c r="F10" s="24">
        <v>8.6273088835131517E-6</v>
      </c>
      <c r="G10" s="24">
        <v>1.7357494966230291E-5</v>
      </c>
      <c r="H10" s="24">
        <v>2.6120496753767597E-5</v>
      </c>
      <c r="I10" s="24">
        <v>4.0733316070129533E-5</v>
      </c>
      <c r="J10" s="24">
        <v>4.3839011459434474E-5</v>
      </c>
      <c r="K10" s="24">
        <v>6.4485115662815673E-5</v>
      </c>
      <c r="L10" s="24">
        <v>7.9420641130534264E-5</v>
      </c>
      <c r="M10" s="24">
        <v>1.0620377554415583E-4</v>
      </c>
      <c r="N10" s="24">
        <v>1.3307034689957753E-4</v>
      </c>
      <c r="O10" s="24">
        <v>1.7234411771704927E-4</v>
      </c>
      <c r="P10" s="24">
        <v>2.1408691928925805E-4</v>
      </c>
      <c r="Q10" s="47">
        <v>1.1881282228065615E-5</v>
      </c>
      <c r="R10" s="47">
        <v>1.7883329160639505E-5</v>
      </c>
      <c r="S10" s="47">
        <v>2.3880311876833815E-5</v>
      </c>
      <c r="T10" s="47">
        <v>2.391843812588057E-5</v>
      </c>
      <c r="U10" s="47">
        <v>3.2999538006395213E-5</v>
      </c>
      <c r="V10" s="47">
        <v>5.1048444974277629E-5</v>
      </c>
      <c r="W10" s="47">
        <v>6.6207826366904143E-5</v>
      </c>
      <c r="X10" s="47">
        <v>7.2328370803509401E-5</v>
      </c>
      <c r="Y10" s="47">
        <v>6.640647402744726E-5</v>
      </c>
      <c r="Z10" s="47">
        <v>8.7798970632713136E-5</v>
      </c>
      <c r="AA10" s="47">
        <v>1.0017697933006886E-4</v>
      </c>
      <c r="AB10" s="47">
        <v>8.5235661382965233E-5</v>
      </c>
      <c r="AC10" s="47">
        <v>1.4039885483363435E-4</v>
      </c>
      <c r="AD10" s="47">
        <v>1.7748292491859274E-4</v>
      </c>
      <c r="AE10" s="47">
        <v>2.3935631563110071E-4</v>
      </c>
      <c r="AF10" s="47">
        <v>2.86313300638108E-4</v>
      </c>
      <c r="AG10" s="47">
        <v>3.5490540999294495E-4</v>
      </c>
      <c r="AH10" s="47">
        <v>3.743985642898906E-4</v>
      </c>
      <c r="AI10" s="47">
        <v>3.8446512839285241E-4</v>
      </c>
      <c r="AJ10" s="47">
        <v>4.2842773231344111E-4</v>
      </c>
      <c r="AK10" s="47">
        <v>4.6378724304951824E-4</v>
      </c>
      <c r="AL10" s="47">
        <v>5.3283809511928126E-4</v>
      </c>
      <c r="AM10" s="47">
        <v>5.9338469754566248E-4</v>
      </c>
      <c r="AN10" s="47">
        <v>7.2348701951541194E-4</v>
      </c>
      <c r="AO10" s="47">
        <v>9.5189027186992625E-4</v>
      </c>
      <c r="AP10" s="47">
        <v>1.2289464147852147E-3</v>
      </c>
      <c r="AQ10" s="47">
        <v>1.5580902175320599E-3</v>
      </c>
    </row>
    <row r="11" spans="1:43" x14ac:dyDescent="0.25">
      <c r="A11" s="66"/>
      <c r="B11" s="68"/>
      <c r="C11" t="s">
        <v>44</v>
      </c>
      <c r="D11" s="24">
        <v>0</v>
      </c>
      <c r="E11" s="24">
        <v>0</v>
      </c>
      <c r="F11" s="24">
        <v>0</v>
      </c>
      <c r="G11" s="24">
        <v>4.0753117613867573E-6</v>
      </c>
      <c r="H11" s="24">
        <v>0</v>
      </c>
      <c r="I11" s="24">
        <v>4.1151924674576179E-6</v>
      </c>
      <c r="J11" s="24">
        <v>4.134896875562788E-6</v>
      </c>
      <c r="K11" s="24">
        <v>4.1517377098454489E-6</v>
      </c>
      <c r="L11" s="24">
        <v>4.1724037218582311E-6</v>
      </c>
      <c r="M11" s="24">
        <v>1.6773176336304374E-5</v>
      </c>
      <c r="N11" s="24">
        <v>3.3707770483726307E-5</v>
      </c>
      <c r="O11" s="24">
        <v>4.6608392052949199E-5</v>
      </c>
      <c r="P11" s="24">
        <v>3.8449872047374711E-5</v>
      </c>
      <c r="Q11" s="47">
        <v>0</v>
      </c>
      <c r="R11" s="47">
        <v>0</v>
      </c>
      <c r="S11" s="47">
        <v>4.3458232292792331E-6</v>
      </c>
      <c r="T11" s="47">
        <v>4.3622404466425735E-6</v>
      </c>
      <c r="U11" s="47">
        <v>8.7689683747615987E-6</v>
      </c>
      <c r="V11" s="47">
        <v>1.3206085364148024E-5</v>
      </c>
      <c r="W11" s="47">
        <v>1.3242752903375177E-5</v>
      </c>
      <c r="X11" s="47">
        <v>1.3277978914594257E-5</v>
      </c>
      <c r="Y11" s="47">
        <v>1.7781175958075934E-5</v>
      </c>
      <c r="Z11" s="47">
        <v>1.7823485115142645E-5</v>
      </c>
      <c r="AA11" s="47">
        <v>2.237236565383327E-5</v>
      </c>
      <c r="AB11" s="47">
        <v>4.4672771946085987E-6</v>
      </c>
      <c r="AC11" s="47">
        <v>1.3443992328054932E-5</v>
      </c>
      <c r="AD11" s="47">
        <v>1.7992973743830021E-5</v>
      </c>
      <c r="AE11" s="47">
        <v>3.160099678578554E-5</v>
      </c>
      <c r="AF11" s="47">
        <v>3.6213023108411235E-5</v>
      </c>
      <c r="AG11" s="47">
        <v>4.5415116875835437E-5</v>
      </c>
      <c r="AH11" s="47">
        <v>5.4649537072792853E-5</v>
      </c>
      <c r="AI11" s="47">
        <v>6.8468452019576631E-5</v>
      </c>
      <c r="AJ11" s="47">
        <v>7.7790742901484577E-5</v>
      </c>
      <c r="AK11" s="47">
        <v>7.8036778274670482E-5</v>
      </c>
      <c r="AL11" s="47">
        <v>1.057758196476577E-4</v>
      </c>
      <c r="AM11" s="47">
        <v>1.2447673668103398E-4</v>
      </c>
      <c r="AN11" s="47">
        <v>1.2960082944535323E-4</v>
      </c>
      <c r="AO11" s="47">
        <v>1.4864984136275794E-4</v>
      </c>
      <c r="AP11" s="47">
        <v>2.0529090654597404E-4</v>
      </c>
      <c r="AQ11" s="47">
        <v>2.5754489475771081E-4</v>
      </c>
    </row>
    <row r="12" spans="1:43" x14ac:dyDescent="0.25">
      <c r="A12" s="66"/>
      <c r="B12" s="68"/>
      <c r="C12" s="34" t="s">
        <v>53</v>
      </c>
      <c r="D12" s="25">
        <v>6.7865718176296497E-6</v>
      </c>
      <c r="E12" s="25">
        <v>6.8498874563616141E-6</v>
      </c>
      <c r="F12" s="25">
        <v>6.8920362521485146E-6</v>
      </c>
      <c r="G12" s="25">
        <v>1.8024663285487463E-5</v>
      </c>
      <c r="H12" s="25">
        <v>2.0874182949714992E-5</v>
      </c>
      <c r="I12" s="25">
        <v>2.932936316168977E-5</v>
      </c>
      <c r="J12" s="25">
        <v>3.3674946962047869E-5</v>
      </c>
      <c r="K12" s="25">
        <v>5.0686163944435592E-5</v>
      </c>
      <c r="L12" s="25">
        <v>5.5135598228339688E-5</v>
      </c>
      <c r="M12" s="25">
        <v>7.663270229607555E-5</v>
      </c>
      <c r="N12" s="25">
        <v>9.8251549597749843E-5</v>
      </c>
      <c r="O12" s="25">
        <v>1.3031610964886475E-4</v>
      </c>
      <c r="P12" s="25">
        <v>1.6519736775943983E-4</v>
      </c>
      <c r="Q12" s="48">
        <v>5.7557517947337544E-6</v>
      </c>
      <c r="R12" s="48">
        <v>8.6678647581717172E-6</v>
      </c>
      <c r="S12" s="48">
        <v>1.7374383209478594E-5</v>
      </c>
      <c r="T12" s="48">
        <v>1.8863352424070001E-5</v>
      </c>
      <c r="U12" s="48">
        <v>2.4754709947671927E-5</v>
      </c>
      <c r="V12" s="48">
        <v>3.9397883603964345E-5</v>
      </c>
      <c r="W12" s="48">
        <v>5.4113345520967471E-5</v>
      </c>
      <c r="X12" s="48">
        <v>6.2995632791107425E-5</v>
      </c>
      <c r="Y12" s="48">
        <v>6.4609253513481235E-5</v>
      </c>
      <c r="Z12" s="48">
        <v>8.3936226138892067E-5</v>
      </c>
      <c r="AA12" s="48">
        <v>9.0105659964923035E-5</v>
      </c>
      <c r="AB12" s="48">
        <v>6.0623087045907909E-5</v>
      </c>
      <c r="AC12" s="48">
        <v>9.342274235790704E-5</v>
      </c>
      <c r="AD12" s="48">
        <v>1.1600444981163527E-4</v>
      </c>
      <c r="AE12" s="48">
        <v>1.5513473600980987E-4</v>
      </c>
      <c r="AF12" s="48">
        <v>1.9144767346213065E-4</v>
      </c>
      <c r="AG12" s="48">
        <v>2.3694194922252443E-4</v>
      </c>
      <c r="AH12" s="48">
        <v>2.6912720094185438E-4</v>
      </c>
      <c r="AI12" s="48">
        <v>2.7732394451107645E-4</v>
      </c>
      <c r="AJ12" s="48">
        <v>3.2457141476904816E-4</v>
      </c>
      <c r="AK12" s="48">
        <v>3.4662936995188964E-4</v>
      </c>
      <c r="AL12" s="48">
        <v>4.1077410455803154E-4</v>
      </c>
      <c r="AM12" s="48">
        <v>4.981410832745059E-4</v>
      </c>
      <c r="AN12" s="48">
        <v>5.7904585433643518E-4</v>
      </c>
      <c r="AO12" s="48">
        <v>7.2300280029846675E-4</v>
      </c>
      <c r="AP12" s="48">
        <v>9.8739386282575836E-4</v>
      </c>
      <c r="AQ12" s="48">
        <v>1.2715076205895848E-3</v>
      </c>
    </row>
    <row r="13" spans="1:43" x14ac:dyDescent="0.25">
      <c r="A13" s="66"/>
      <c r="B13" s="68" t="s">
        <v>53</v>
      </c>
      <c r="C13" t="s">
        <v>42</v>
      </c>
      <c r="D13" s="24">
        <v>0</v>
      </c>
      <c r="E13" s="24">
        <v>0</v>
      </c>
      <c r="F13" s="24">
        <v>1.4805164041176155E-5</v>
      </c>
      <c r="G13" s="24">
        <v>4.473272198612932E-5</v>
      </c>
      <c r="H13" s="24">
        <v>4.4854447318387614E-5</v>
      </c>
      <c r="I13" s="24">
        <v>4.5025777257512445E-5</v>
      </c>
      <c r="J13" s="24">
        <v>6.0323636308812212E-5</v>
      </c>
      <c r="K13" s="24">
        <v>9.8372316516659453E-5</v>
      </c>
      <c r="L13" s="24">
        <v>8.357265502723088E-5</v>
      </c>
      <c r="M13" s="24">
        <v>1.0676102307560775E-4</v>
      </c>
      <c r="N13" s="24">
        <v>1.2242056053324291E-4</v>
      </c>
      <c r="O13" s="24">
        <v>1.69673224793776E-4</v>
      </c>
      <c r="P13" s="24">
        <v>2.6219192448873052E-4</v>
      </c>
      <c r="Q13" s="47">
        <v>0</v>
      </c>
      <c r="R13" s="47">
        <v>0</v>
      </c>
      <c r="S13" s="47">
        <v>2.3161194191212431E-5</v>
      </c>
      <c r="T13" s="47">
        <v>3.0904736150860757E-5</v>
      </c>
      <c r="U13" s="47">
        <v>3.094466320607836E-5</v>
      </c>
      <c r="V13" s="47">
        <v>5.4237078016106111E-5</v>
      </c>
      <c r="W13" s="47">
        <v>9.3136608120047981E-5</v>
      </c>
      <c r="X13" s="47">
        <v>1.242824629676953E-4</v>
      </c>
      <c r="Y13" s="47">
        <v>1.3988187752556058E-4</v>
      </c>
      <c r="Z13" s="47">
        <v>1.8709949015383032E-4</v>
      </c>
      <c r="AA13" s="47">
        <v>1.7975350323951034E-4</v>
      </c>
      <c r="AB13" s="47">
        <v>1.0171109355083807E-4</v>
      </c>
      <c r="AC13" s="47">
        <v>1.2556602811120143E-4</v>
      </c>
      <c r="AD13" s="47">
        <v>1.4943920970256208E-4</v>
      </c>
      <c r="AE13" s="47">
        <v>1.7341951757843255E-4</v>
      </c>
      <c r="AF13" s="47">
        <v>2.2092472778911798E-4</v>
      </c>
      <c r="AG13" s="47">
        <v>2.6881507894471746E-4</v>
      </c>
      <c r="AH13" s="47">
        <v>3.7236571066401325E-4</v>
      </c>
      <c r="AI13" s="47">
        <v>3.658458993447411E-4</v>
      </c>
      <c r="AJ13" s="47">
        <v>4.9355591112809627E-4</v>
      </c>
      <c r="AK13" s="47">
        <v>5.1836197615529045E-4</v>
      </c>
      <c r="AL13" s="47">
        <v>6.3084429325477309E-4</v>
      </c>
      <c r="AM13" s="47">
        <v>9.0254149294732855E-4</v>
      </c>
      <c r="AN13" s="47">
        <v>9.7782266144097463E-4</v>
      </c>
      <c r="AO13" s="47">
        <v>1.1086296373656879E-3</v>
      </c>
      <c r="AP13" s="47">
        <v>1.6881028938906528E-3</v>
      </c>
      <c r="AQ13" s="47">
        <v>2.2445515321678489E-3</v>
      </c>
    </row>
    <row r="14" spans="1:43" x14ac:dyDescent="0.25">
      <c r="A14" s="66"/>
      <c r="B14" s="68"/>
      <c r="C14" t="s">
        <v>43</v>
      </c>
      <c r="D14" s="24">
        <v>1.2251718916056475E-5</v>
      </c>
      <c r="E14" s="24">
        <v>1.2369685364665983E-5</v>
      </c>
      <c r="F14" s="24">
        <v>7.4517129005080562E-6</v>
      </c>
      <c r="G14" s="24">
        <v>1.4980787140572716E-5</v>
      </c>
      <c r="H14" s="24">
        <v>2.2541476316417786E-5</v>
      </c>
      <c r="I14" s="24">
        <v>3.5142149996669758E-5</v>
      </c>
      <c r="J14" s="24">
        <v>3.7807278657320254E-5</v>
      </c>
      <c r="K14" s="24">
        <v>6.065016982037541E-5</v>
      </c>
      <c r="L14" s="24">
        <v>7.0994454826056597E-5</v>
      </c>
      <c r="M14" s="24">
        <v>9.4069550449216166E-5</v>
      </c>
      <c r="N14" s="24">
        <v>1.1973820642352528E-4</v>
      </c>
      <c r="O14" s="24">
        <v>1.5353671830609095E-4</v>
      </c>
      <c r="P14" s="24">
        <v>1.9186247297930947E-4</v>
      </c>
      <c r="Q14" s="47">
        <v>1.0212861567104881E-5</v>
      </c>
      <c r="R14" s="47">
        <v>1.5368931193249225E-5</v>
      </c>
      <c r="S14" s="47">
        <v>2.0517660576313546E-5</v>
      </c>
      <c r="T14" s="47">
        <v>2.0552133054518862E-5</v>
      </c>
      <c r="U14" s="47">
        <v>2.8349127233484595E-5</v>
      </c>
      <c r="V14" s="47">
        <v>4.385150333274801E-5</v>
      </c>
      <c r="W14" s="47">
        <v>5.6883850933386881E-5</v>
      </c>
      <c r="X14" s="47">
        <v>6.214107058699625E-5</v>
      </c>
      <c r="Y14" s="47">
        <v>5.7039741143238842E-5</v>
      </c>
      <c r="Z14" s="47">
        <v>7.5408506079455151E-5</v>
      </c>
      <c r="AA14" s="47">
        <v>8.8603042732726678E-5</v>
      </c>
      <c r="AB14" s="47">
        <v>7.5912454616133829E-5</v>
      </c>
      <c r="AC14" s="47">
        <v>1.233340068593769E-4</v>
      </c>
      <c r="AD14" s="47">
        <v>1.578079424737755E-4</v>
      </c>
      <c r="AE14" s="47">
        <v>2.1093541948458139E-4</v>
      </c>
      <c r="AF14" s="47">
        <v>2.5124963634914899E-4</v>
      </c>
      <c r="AG14" s="47">
        <v>3.074786222836412E-4</v>
      </c>
      <c r="AH14" s="47">
        <v>3.2418356229912959E-4</v>
      </c>
      <c r="AI14" s="47">
        <v>3.3822922353765605E-4</v>
      </c>
      <c r="AJ14" s="47">
        <v>3.7867474506114718E-4</v>
      </c>
      <c r="AK14" s="47">
        <v>4.1156222607052761E-4</v>
      </c>
      <c r="AL14" s="47">
        <v>4.707657164866319E-4</v>
      </c>
      <c r="AM14" s="47">
        <v>5.2521289880003152E-4</v>
      </c>
      <c r="AN14" s="47">
        <v>6.4482327812043216E-4</v>
      </c>
      <c r="AO14" s="47">
        <v>8.458527623558254E-4</v>
      </c>
      <c r="AP14" s="47">
        <v>1.091145784098968E-3</v>
      </c>
      <c r="AQ14" s="47">
        <v>1.3731650506472182E-3</v>
      </c>
    </row>
    <row r="15" spans="1:43" x14ac:dyDescent="0.25">
      <c r="A15" s="66"/>
      <c r="B15" s="68"/>
      <c r="C15" t="s">
        <v>44</v>
      </c>
      <c r="D15" s="24">
        <v>0</v>
      </c>
      <c r="E15" s="24">
        <v>0</v>
      </c>
      <c r="F15" s="24">
        <v>0</v>
      </c>
      <c r="G15" s="24">
        <v>1.6545690095792764E-6</v>
      </c>
      <c r="H15" s="24">
        <v>0</v>
      </c>
      <c r="I15" s="24">
        <v>3.3283962121988253E-6</v>
      </c>
      <c r="J15" s="24">
        <v>5.0109321836355747E-6</v>
      </c>
      <c r="K15" s="24">
        <v>5.0270286573450562E-6</v>
      </c>
      <c r="L15" s="24">
        <v>5.043754570888126E-6</v>
      </c>
      <c r="M15" s="24">
        <v>1.0120501437116403E-5</v>
      </c>
      <c r="N15" s="24">
        <v>1.6928494041223985E-5</v>
      </c>
      <c r="O15" s="24">
        <v>2.8936958283098946E-5</v>
      </c>
      <c r="P15" s="24">
        <v>2.7401670816828982E-5</v>
      </c>
      <c r="Q15" s="47">
        <v>0</v>
      </c>
      <c r="R15" s="47">
        <v>0</v>
      </c>
      <c r="S15" s="47">
        <v>1.7326518235716293E-6</v>
      </c>
      <c r="T15" s="47">
        <v>1.737281363212162E-6</v>
      </c>
      <c r="U15" s="47">
        <v>3.4848426768707697E-6</v>
      </c>
      <c r="V15" s="47">
        <v>6.9854597655183426E-6</v>
      </c>
      <c r="W15" s="47">
        <v>8.756797464037902E-6</v>
      </c>
      <c r="X15" s="47">
        <v>8.7743928121053472E-6</v>
      </c>
      <c r="Y15" s="47">
        <v>1.2318955352697003E-5</v>
      </c>
      <c r="Z15" s="47">
        <v>1.4118510779592697E-5</v>
      </c>
      <c r="AA15" s="47">
        <v>1.5947211187139487E-5</v>
      </c>
      <c r="AB15" s="47">
        <v>8.862875364945566E-6</v>
      </c>
      <c r="AC15" s="47">
        <v>1.4219921754987652E-5</v>
      </c>
      <c r="AD15" s="47">
        <v>1.9601868236351905E-5</v>
      </c>
      <c r="AE15" s="47">
        <v>2.5016573479863524E-5</v>
      </c>
      <c r="AF15" s="47">
        <v>2.3281886334158841E-5</v>
      </c>
      <c r="AG15" s="47">
        <v>2.8721085944205527E-5</v>
      </c>
      <c r="AH15" s="47">
        <v>2.8787747934577723E-5</v>
      </c>
      <c r="AI15" s="47">
        <v>3.4268688158478611E-5</v>
      </c>
      <c r="AJ15" s="47">
        <v>3.7956700442043356E-5</v>
      </c>
      <c r="AK15" s="47">
        <v>4.1698242509768946E-5</v>
      </c>
      <c r="AL15" s="47">
        <v>5.6350522060322206E-5</v>
      </c>
      <c r="AM15" s="47">
        <v>7.6604592627704804E-5</v>
      </c>
      <c r="AN15" s="47">
        <v>6.9650391691711278E-5</v>
      </c>
      <c r="AO15" s="47">
        <v>8.6424860938683068E-5</v>
      </c>
      <c r="AP15" s="47">
        <v>1.1429898771653235E-4</v>
      </c>
      <c r="AQ15" s="47">
        <v>1.4233691332243836E-4</v>
      </c>
    </row>
    <row r="16" spans="1:43" x14ac:dyDescent="0.25">
      <c r="A16" s="67"/>
      <c r="B16" s="67"/>
      <c r="C16" s="33" t="s">
        <v>53</v>
      </c>
      <c r="D16" s="26">
        <v>4.3168908716584298E-6</v>
      </c>
      <c r="E16" s="26">
        <v>4.347875236954124E-6</v>
      </c>
      <c r="F16" s="26">
        <v>4.3687505024703199E-6</v>
      </c>
      <c r="G16" s="26">
        <v>1.1413220020628501E-5</v>
      </c>
      <c r="H16" s="26">
        <v>1.3208457639635185E-5</v>
      </c>
      <c r="I16" s="26">
        <v>1.9425551133878116E-5</v>
      </c>
      <c r="J16" s="26">
        <v>2.3048460274122107E-5</v>
      </c>
      <c r="K16" s="26">
        <v>3.556703185125798E-5</v>
      </c>
      <c r="L16" s="26">
        <v>3.7472765329393809E-5</v>
      </c>
      <c r="M16" s="26">
        <v>5.1015111212970865E-5</v>
      </c>
      <c r="N16" s="26">
        <v>6.5533152593388877E-5</v>
      </c>
      <c r="O16" s="26">
        <v>8.9355745078067983E-5</v>
      </c>
      <c r="P16" s="26">
        <v>1.1317471369065579E-4</v>
      </c>
      <c r="Q16" s="49">
        <v>3.627676998796403E-6</v>
      </c>
      <c r="R16" s="49">
        <v>5.4605023662723795E-6</v>
      </c>
      <c r="S16" s="49">
        <v>1.0943064149060433E-5</v>
      </c>
      <c r="T16" s="49">
        <v>1.1879783897494889E-5</v>
      </c>
      <c r="U16" s="49">
        <v>1.5579235994156448E-5</v>
      </c>
      <c r="V16" s="49">
        <v>2.5703330325477225E-5</v>
      </c>
      <c r="W16" s="49">
        <v>3.5892400106485312E-5</v>
      </c>
      <c r="X16" s="49">
        <v>4.1482415604088274E-5</v>
      </c>
      <c r="Y16" s="49">
        <v>4.3413762716992821E-5</v>
      </c>
      <c r="Z16" s="49">
        <v>5.6508794065379675E-5</v>
      </c>
      <c r="AA16" s="49">
        <v>6.1335496803538447E-5</v>
      </c>
      <c r="AB16" s="49">
        <v>4.3762331433550017E-5</v>
      </c>
      <c r="AC16" s="49">
        <v>6.628742788916675E-5</v>
      </c>
      <c r="AD16" s="49">
        <v>8.422849506151131E-5</v>
      </c>
      <c r="AE16" s="49">
        <v>1.0884333315819283E-4</v>
      </c>
      <c r="AF16" s="49">
        <v>1.2791283868684999E-4</v>
      </c>
      <c r="AG16" s="49">
        <v>1.5648198336193353E-4</v>
      </c>
      <c r="AH16" s="49">
        <v>1.7480171815908996E-4</v>
      </c>
      <c r="AI16" s="49">
        <v>1.8187622375709367E-4</v>
      </c>
      <c r="AJ16" s="49">
        <v>2.1349821088501031E-4</v>
      </c>
      <c r="AK16" s="49">
        <v>2.3022163112984551E-4</v>
      </c>
      <c r="AL16" s="49">
        <v>2.7258448212763575E-4</v>
      </c>
      <c r="AM16" s="49">
        <v>3.3535437690002112E-4</v>
      </c>
      <c r="AN16" s="49">
        <v>3.836768520082412E-4</v>
      </c>
      <c r="AO16" s="49">
        <v>4.8002647360423367E-4</v>
      </c>
      <c r="AP16" s="49">
        <v>6.5182385328177439E-4</v>
      </c>
      <c r="AQ16" s="49">
        <v>8.3422668732735517E-4</v>
      </c>
    </row>
    <row r="17" spans="1:43" x14ac:dyDescent="0.25">
      <c r="A17" s="65" t="s">
        <v>50</v>
      </c>
      <c r="B17" s="65" t="s">
        <v>41</v>
      </c>
      <c r="C17" t="s">
        <v>42</v>
      </c>
      <c r="D17" s="24">
        <v>0</v>
      </c>
      <c r="E17" s="24">
        <v>7.0175438596553619E-5</v>
      </c>
      <c r="F17" s="24">
        <v>7.03828828829689E-5</v>
      </c>
      <c r="G17" s="24">
        <v>7.0353172928028229E-5</v>
      </c>
      <c r="H17" s="24">
        <v>1.4093439503914951E-4</v>
      </c>
      <c r="I17" s="24">
        <v>7.0546737213295074E-5</v>
      </c>
      <c r="J17" s="24">
        <v>0</v>
      </c>
      <c r="K17" s="24">
        <v>7.0791448393059397E-5</v>
      </c>
      <c r="L17" s="24">
        <v>7.0606509920301264E-5</v>
      </c>
      <c r="M17" s="24">
        <v>2.1196919381050172E-4</v>
      </c>
      <c r="N17" s="24">
        <v>2.8226660080443722E-4</v>
      </c>
      <c r="O17" s="24">
        <v>1.4137272920056176E-4</v>
      </c>
      <c r="P17" s="24">
        <v>2.1057064645191303E-4</v>
      </c>
      <c r="Q17" s="47">
        <v>0</v>
      </c>
      <c r="R17" s="47">
        <v>6.9886085680259669E-5</v>
      </c>
      <c r="S17" s="47">
        <v>6.9657286152047249E-5</v>
      </c>
      <c r="T17" s="47">
        <v>6.9526524369090126E-5</v>
      </c>
      <c r="U17" s="47">
        <v>6.9715560513161634E-5</v>
      </c>
      <c r="V17" s="47">
        <v>6.9705841349465558E-5</v>
      </c>
      <c r="W17" s="47">
        <v>6.9676700111376277E-5</v>
      </c>
      <c r="X17" s="47">
        <v>6.9545865498232828E-5</v>
      </c>
      <c r="Y17" s="47">
        <v>6.9439622248479438E-5</v>
      </c>
      <c r="Z17" s="47">
        <v>0</v>
      </c>
      <c r="AA17" s="47">
        <v>6.9429979865365254E-5</v>
      </c>
      <c r="AB17" s="47">
        <v>6.9599109131512904E-5</v>
      </c>
      <c r="AC17" s="47">
        <v>6.94444444444553E-5</v>
      </c>
      <c r="AD17" s="47">
        <v>6.9223314412392156E-5</v>
      </c>
      <c r="AE17" s="47">
        <v>2.0728252608304132E-4</v>
      </c>
      <c r="AF17" s="47">
        <v>3.4578146611341509E-4</v>
      </c>
      <c r="AG17" s="47">
        <v>4.1577160279948622E-4</v>
      </c>
      <c r="AH17" s="47">
        <v>4.1608876560328412E-4</v>
      </c>
      <c r="AI17" s="47">
        <v>4.173332405925656E-4</v>
      </c>
      <c r="AJ17" s="47">
        <v>4.1765279131289468E-4</v>
      </c>
      <c r="AK17" s="47">
        <v>2.777777777778212E-4</v>
      </c>
      <c r="AL17" s="47">
        <v>4.1479433114410824E-4</v>
      </c>
      <c r="AM17" s="47">
        <v>6.2167576155269799E-4</v>
      </c>
      <c r="AN17" s="47">
        <v>7.6114032659835296E-4</v>
      </c>
      <c r="AO17" s="47">
        <v>1.2417218543046005E-3</v>
      </c>
      <c r="AP17" s="47">
        <v>1.1007154650521933E-3</v>
      </c>
      <c r="AQ17" s="47">
        <v>8.2616179001715473E-4</v>
      </c>
    </row>
    <row r="18" spans="1:43" x14ac:dyDescent="0.25">
      <c r="A18" s="68"/>
      <c r="B18" s="68"/>
      <c r="C18" t="s">
        <v>43</v>
      </c>
      <c r="D18" s="24">
        <v>0</v>
      </c>
      <c r="E18" s="24">
        <v>0</v>
      </c>
      <c r="F18" s="24">
        <v>2.0413301307087295E-5</v>
      </c>
      <c r="G18" s="24">
        <v>2.0416496529174211E-5</v>
      </c>
      <c r="H18" s="24">
        <v>1.3607756421230022E-5</v>
      </c>
      <c r="I18" s="24">
        <v>2.7168006955013979E-5</v>
      </c>
      <c r="J18" s="24">
        <v>3.397593145026967E-5</v>
      </c>
      <c r="K18" s="24">
        <v>4.7635898412945465E-5</v>
      </c>
      <c r="L18" s="24">
        <v>4.7634277626107391E-5</v>
      </c>
      <c r="M18" s="24">
        <v>5.4368140269822618E-5</v>
      </c>
      <c r="N18" s="24">
        <v>5.4363706789350985E-5</v>
      </c>
      <c r="O18" s="24">
        <v>6.1231987590337766E-5</v>
      </c>
      <c r="P18" s="24">
        <v>1.0155789815780025E-4</v>
      </c>
      <c r="Q18" s="47">
        <v>0</v>
      </c>
      <c r="R18" s="47">
        <v>0</v>
      </c>
      <c r="S18" s="47">
        <v>0</v>
      </c>
      <c r="T18" s="47">
        <v>6.7423609051431299E-6</v>
      </c>
      <c r="U18" s="47">
        <v>6.7457265822135071E-6</v>
      </c>
      <c r="V18" s="47">
        <v>1.3480268257426431E-5</v>
      </c>
      <c r="W18" s="47">
        <v>2.699802239480853E-5</v>
      </c>
      <c r="X18" s="47">
        <v>3.3716351081514162E-5</v>
      </c>
      <c r="Y18" s="47">
        <v>3.3667086382971334E-5</v>
      </c>
      <c r="Z18" s="47">
        <v>2.6894914843866857E-5</v>
      </c>
      <c r="AA18" s="47">
        <v>4.0309035942209803E-5</v>
      </c>
      <c r="AB18" s="47">
        <v>2.710559662810752E-5</v>
      </c>
      <c r="AC18" s="47">
        <v>2.0315568497242253E-5</v>
      </c>
      <c r="AD18" s="47">
        <v>5.4048576157761374E-5</v>
      </c>
      <c r="AE18" s="47">
        <v>6.7484124359751263E-5</v>
      </c>
      <c r="AF18" s="47">
        <v>9.4545405430856988E-5</v>
      </c>
      <c r="AG18" s="47">
        <v>1.2139769209507101E-4</v>
      </c>
      <c r="AH18" s="47">
        <v>1.2806427478539995E-4</v>
      </c>
      <c r="AI18" s="47">
        <v>1.2145994858192566E-4</v>
      </c>
      <c r="AJ18" s="47">
        <v>1.21221100552793E-4</v>
      </c>
      <c r="AK18" s="47">
        <v>8.7376161094665505E-5</v>
      </c>
      <c r="AL18" s="47">
        <v>8.7075923507207165E-5</v>
      </c>
      <c r="AM18" s="47">
        <v>7.351761749441188E-5</v>
      </c>
      <c r="AN18" s="47">
        <v>1.4698317042705078E-4</v>
      </c>
      <c r="AO18" s="47">
        <v>2.3332244495266607E-4</v>
      </c>
      <c r="AP18" s="47">
        <v>3.3904840414566983E-4</v>
      </c>
      <c r="AQ18" s="47">
        <v>4.8425507638616416E-4</v>
      </c>
    </row>
    <row r="19" spans="1:43" x14ac:dyDescent="0.25">
      <c r="A19" s="68"/>
      <c r="B19" s="68"/>
      <c r="C19" t="s">
        <v>44</v>
      </c>
      <c r="D19" s="24">
        <v>5.021718934461461E-6</v>
      </c>
      <c r="E19" s="24">
        <v>5.0071351676006515E-6</v>
      </c>
      <c r="F19" s="24">
        <v>4.987904332010018E-6</v>
      </c>
      <c r="G19" s="24">
        <v>0</v>
      </c>
      <c r="H19" s="24">
        <v>0</v>
      </c>
      <c r="I19" s="24">
        <v>0</v>
      </c>
      <c r="J19" s="24">
        <v>0</v>
      </c>
      <c r="K19" s="24">
        <v>4.9144396063738327E-6</v>
      </c>
      <c r="L19" s="24">
        <v>9.8028643968905982E-6</v>
      </c>
      <c r="M19" s="24">
        <v>4.8853410457017077E-6</v>
      </c>
      <c r="N19" s="24">
        <v>4.8716087512890027E-6</v>
      </c>
      <c r="O19" s="24">
        <v>1.4608421267992E-5</v>
      </c>
      <c r="P19" s="24">
        <v>2.9239338606101839E-5</v>
      </c>
      <c r="Q19" s="47">
        <v>0</v>
      </c>
      <c r="R19" s="47">
        <v>0</v>
      </c>
      <c r="S19" s="47">
        <v>0</v>
      </c>
      <c r="T19" s="47">
        <v>0</v>
      </c>
      <c r="U19" s="47">
        <v>9.5853382666710729E-6</v>
      </c>
      <c r="V19" s="47">
        <v>1.4315026005684572E-5</v>
      </c>
      <c r="W19" s="47">
        <v>9.5176004226704691E-6</v>
      </c>
      <c r="X19" s="47">
        <v>9.4860910191396641E-6</v>
      </c>
      <c r="Y19" s="47">
        <v>4.7262106188661335E-6</v>
      </c>
      <c r="Z19" s="47">
        <v>9.4306704263580343E-6</v>
      </c>
      <c r="AA19" s="47">
        <v>9.4070279905711374E-6</v>
      </c>
      <c r="AB19" s="47">
        <v>9.3046192781720549E-6</v>
      </c>
      <c r="AC19" s="47">
        <v>9.272352163858244E-6</v>
      </c>
      <c r="AD19" s="47">
        <v>1.385649292173774E-5</v>
      </c>
      <c r="AE19" s="47">
        <v>2.301358261647124E-5</v>
      </c>
      <c r="AF19" s="47">
        <v>2.2930836012458045E-5</v>
      </c>
      <c r="AG19" s="47">
        <v>2.7407898042675072E-5</v>
      </c>
      <c r="AH19" s="47">
        <v>3.6402852163552879E-5</v>
      </c>
      <c r="AI19" s="47">
        <v>3.6318238565424821E-5</v>
      </c>
      <c r="AJ19" s="47">
        <v>5.8819271002930051E-5</v>
      </c>
      <c r="AK19" s="47">
        <v>4.0584049566749769E-5</v>
      </c>
      <c r="AL19" s="47">
        <v>4.4977983277183498E-5</v>
      </c>
      <c r="AM19" s="47">
        <v>5.3844013891746201E-5</v>
      </c>
      <c r="AN19" s="47">
        <v>6.712250304286016E-5</v>
      </c>
      <c r="AO19" s="47">
        <v>9.8151626417131155E-5</v>
      </c>
      <c r="AP19" s="47">
        <v>1.1553706962441623E-4</v>
      </c>
      <c r="AQ19" s="47">
        <v>1.4168570568329208E-4</v>
      </c>
    </row>
    <row r="20" spans="1:43" x14ac:dyDescent="0.25">
      <c r="A20" s="68"/>
      <c r="B20" s="68"/>
      <c r="C20" s="34" t="s">
        <v>53</v>
      </c>
      <c r="D20" s="25">
        <v>2.7789433900693439E-6</v>
      </c>
      <c r="E20" s="25">
        <v>5.5463732264726673E-6</v>
      </c>
      <c r="F20" s="25">
        <v>1.3825292543234724E-5</v>
      </c>
      <c r="G20" s="25">
        <v>1.1043988205061694E-5</v>
      </c>
      <c r="H20" s="25">
        <v>1.1019131967771045E-5</v>
      </c>
      <c r="I20" s="25">
        <v>1.3734641237439504E-5</v>
      </c>
      <c r="J20" s="25">
        <v>1.372035716840081E-5</v>
      </c>
      <c r="K20" s="25">
        <v>2.4687565147729629E-5</v>
      </c>
      <c r="L20" s="25">
        <v>2.7386905772530667E-5</v>
      </c>
      <c r="M20" s="25">
        <v>3.2787601914829878E-5</v>
      </c>
      <c r="N20" s="25">
        <v>3.5461089637367493E-5</v>
      </c>
      <c r="O20" s="25">
        <v>3.8200223744233597E-5</v>
      </c>
      <c r="P20" s="25">
        <v>6.5368556090295016E-5</v>
      </c>
      <c r="Q20" s="48">
        <v>0</v>
      </c>
      <c r="R20" s="48">
        <v>2.7101886832525679E-6</v>
      </c>
      <c r="S20" s="48">
        <v>2.7036818739389901E-6</v>
      </c>
      <c r="T20" s="48">
        <v>5.3964065329648037E-6</v>
      </c>
      <c r="U20" s="48">
        <v>1.0774759049425597E-5</v>
      </c>
      <c r="V20" s="48">
        <v>1.6116857964876274E-5</v>
      </c>
      <c r="W20" s="48">
        <v>1.8784482943789982E-5</v>
      </c>
      <c r="X20" s="48">
        <v>2.1418435918629797E-5</v>
      </c>
      <c r="Y20" s="48">
        <v>1.869158878498034E-5</v>
      </c>
      <c r="Z20" s="48">
        <v>1.5992494189376316E-5</v>
      </c>
      <c r="AA20" s="48">
        <v>2.3945085936283306E-5</v>
      </c>
      <c r="AB20" s="48">
        <v>1.8573255573306469E-5</v>
      </c>
      <c r="AC20" s="48">
        <v>1.5882890156637686E-5</v>
      </c>
      <c r="AD20" s="48">
        <v>3.1665109798684199E-5</v>
      </c>
      <c r="AE20" s="48">
        <v>4.7378520158236626E-5</v>
      </c>
      <c r="AF20" s="48">
        <v>6.3060979967666242E-5</v>
      </c>
      <c r="AG20" s="48">
        <v>7.8612438059844081E-5</v>
      </c>
      <c r="AH20" s="48">
        <v>8.6264135555014221E-5</v>
      </c>
      <c r="AI20" s="48">
        <v>8.3583867268810508E-5</v>
      </c>
      <c r="AJ20" s="48">
        <v>9.6386546522220229E-5</v>
      </c>
      <c r="AK20" s="48">
        <v>6.7542291865896331E-5</v>
      </c>
      <c r="AL20" s="48">
        <v>7.5111825968532386E-5</v>
      </c>
      <c r="AM20" s="48">
        <v>8.2694389961002202E-5</v>
      </c>
      <c r="AN20" s="48">
        <v>1.2383868978660395E-4</v>
      </c>
      <c r="AO20" s="48">
        <v>1.9297767119685894E-4</v>
      </c>
      <c r="AP20" s="48">
        <v>2.3846581861719507E-4</v>
      </c>
      <c r="AQ20" s="48">
        <v>2.9913786932023179E-4</v>
      </c>
    </row>
    <row r="21" spans="1:43" x14ac:dyDescent="0.25">
      <c r="A21" s="68"/>
      <c r="B21" s="68" t="s">
        <v>45</v>
      </c>
      <c r="C21" t="s">
        <v>42</v>
      </c>
      <c r="D21" s="24">
        <v>3.9725277635627165E-5</v>
      </c>
      <c r="E21" s="24">
        <v>3.7837476908109124E-5</v>
      </c>
      <c r="F21" s="24">
        <v>4.9434536315340338E-5</v>
      </c>
      <c r="G21" s="24">
        <v>5.2146509017969578E-5</v>
      </c>
      <c r="H21" s="24">
        <v>7.7483164503622248E-5</v>
      </c>
      <c r="I21" s="24">
        <v>7.329463987137963E-5</v>
      </c>
      <c r="J21" s="24">
        <v>8.300534692784467E-5</v>
      </c>
      <c r="K21" s="24">
        <v>1.0161451609547179E-4</v>
      </c>
      <c r="L21" s="24">
        <v>1.3690683373934753E-4</v>
      </c>
      <c r="M21" s="24">
        <v>1.8390740378615433E-4</v>
      </c>
      <c r="N21" s="24">
        <v>2.4015145862876786E-4</v>
      </c>
      <c r="O21" s="24">
        <v>3.006494497879153E-4</v>
      </c>
      <c r="P21" s="24">
        <v>3.7977799397515E-4</v>
      </c>
      <c r="Q21" s="47">
        <v>1.4039652658892621E-5</v>
      </c>
      <c r="R21" s="47">
        <v>2.1139513744161675E-5</v>
      </c>
      <c r="S21" s="47">
        <v>3.7589127344972439E-5</v>
      </c>
      <c r="T21" s="47">
        <v>4.4695050376075685E-5</v>
      </c>
      <c r="U21" s="47">
        <v>4.9591109494873109E-5</v>
      </c>
      <c r="V21" s="47">
        <v>6.6132098867521805E-5</v>
      </c>
      <c r="W21" s="47">
        <v>8.7487615773262917E-5</v>
      </c>
      <c r="X21" s="47">
        <v>1.2289483510818933E-4</v>
      </c>
      <c r="Y21" s="47">
        <v>1.7221489588070682E-4</v>
      </c>
      <c r="Z21" s="47">
        <v>2.2139786845665199E-4</v>
      </c>
      <c r="AA21" s="47">
        <v>2.564760194920801E-4</v>
      </c>
      <c r="AB21" s="47">
        <v>1.8546560082643992E-4</v>
      </c>
      <c r="AC21" s="47">
        <v>2.1407231409820149E-4</v>
      </c>
      <c r="AD21" s="47">
        <v>2.5454648301614924E-4</v>
      </c>
      <c r="AE21" s="47">
        <v>3.1175971828267812E-4</v>
      </c>
      <c r="AF21" s="47">
        <v>3.7866685600018712E-4</v>
      </c>
      <c r="AG21" s="47">
        <v>4.4687425719036611E-4</v>
      </c>
      <c r="AH21" s="47">
        <v>5.1289636153706297E-4</v>
      </c>
      <c r="AI21" s="47">
        <v>5.7186610197890175E-4</v>
      </c>
      <c r="AJ21" s="47">
        <v>7.0213107565053612E-4</v>
      </c>
      <c r="AK21" s="47">
        <v>8.5361672129646848E-4</v>
      </c>
      <c r="AL21" s="47">
        <v>1.038902458335933E-3</v>
      </c>
      <c r="AM21" s="47">
        <v>1.1658898066206902E-3</v>
      </c>
      <c r="AN21" s="47">
        <v>1.4807359859776437E-3</v>
      </c>
      <c r="AO21" s="47">
        <v>1.7998038334614552E-3</v>
      </c>
      <c r="AP21" s="47">
        <v>2.3706035474302389E-3</v>
      </c>
      <c r="AQ21" s="47">
        <v>3.1665103257885185E-3</v>
      </c>
    </row>
    <row r="22" spans="1:43" x14ac:dyDescent="0.25">
      <c r="A22" s="68"/>
      <c r="B22" s="68"/>
      <c r="C22" t="s">
        <v>43</v>
      </c>
      <c r="D22" s="24">
        <v>4.0831069302971201E-5</v>
      </c>
      <c r="E22" s="24">
        <v>4.9744187867961642E-5</v>
      </c>
      <c r="F22" s="24">
        <v>6.390633886965702E-5</v>
      </c>
      <c r="G22" s="24">
        <v>8.57882167739632E-5</v>
      </c>
      <c r="H22" s="24">
        <v>9.3640920436399711E-5</v>
      </c>
      <c r="I22" s="24">
        <v>1.1870601807140169E-4</v>
      </c>
      <c r="J22" s="24">
        <v>1.4770423096588381E-4</v>
      </c>
      <c r="K22" s="24">
        <v>1.7845930855719949E-4</v>
      </c>
      <c r="L22" s="24">
        <v>2.1268728751722143E-4</v>
      </c>
      <c r="M22" s="24">
        <v>2.3845776891029402E-4</v>
      </c>
      <c r="N22" s="24">
        <v>2.8025064917436282E-4</v>
      </c>
      <c r="O22" s="24">
        <v>3.1573886745461799E-4</v>
      </c>
      <c r="P22" s="24">
        <v>3.8092008714918357E-4</v>
      </c>
      <c r="Q22" s="47">
        <v>2.7500360254784084E-5</v>
      </c>
      <c r="R22" s="47">
        <v>3.2027884138585705E-5</v>
      </c>
      <c r="S22" s="47">
        <v>4.3107974422529338E-5</v>
      </c>
      <c r="T22" s="47">
        <v>6.2015366521839255E-5</v>
      </c>
      <c r="U22" s="47">
        <v>7.2193184519120379E-5</v>
      </c>
      <c r="V22" s="47">
        <v>9.3228710003279147E-5</v>
      </c>
      <c r="W22" s="47">
        <v>1.0886227810980031E-4</v>
      </c>
      <c r="X22" s="47">
        <v>1.3347095671978337E-4</v>
      </c>
      <c r="Y22" s="47">
        <v>1.634961027867643E-4</v>
      </c>
      <c r="Z22" s="47">
        <v>1.9463129048324923E-4</v>
      </c>
      <c r="AA22" s="47">
        <v>2.2482664974909916E-4</v>
      </c>
      <c r="AB22" s="47">
        <v>1.5999946666833686E-4</v>
      </c>
      <c r="AC22" s="47">
        <v>2.0007224831197767E-4</v>
      </c>
      <c r="AD22" s="47">
        <v>2.3010431395564801E-4</v>
      </c>
      <c r="AE22" s="47">
        <v>2.7474911068048335E-4</v>
      </c>
      <c r="AF22" s="47">
        <v>3.4823706377196118E-4</v>
      </c>
      <c r="AG22" s="47">
        <v>3.8560425635769668E-4</v>
      </c>
      <c r="AH22" s="47">
        <v>4.4884155334901088E-4</v>
      </c>
      <c r="AI22" s="47">
        <v>4.8880338247458965E-4</v>
      </c>
      <c r="AJ22" s="47">
        <v>6.3473299234617642E-4</v>
      </c>
      <c r="AK22" s="47">
        <v>7.4669369413804532E-4</v>
      </c>
      <c r="AL22" s="47">
        <v>8.3936580751364787E-4</v>
      </c>
      <c r="AM22" s="47">
        <v>9.1070283575578337E-4</v>
      </c>
      <c r="AN22" s="47">
        <v>1.1116655046927715E-3</v>
      </c>
      <c r="AO22" s="47">
        <v>1.3588798221595422E-3</v>
      </c>
      <c r="AP22" s="47">
        <v>1.689579155595089E-3</v>
      </c>
      <c r="AQ22" s="47">
        <v>2.1157382565182292E-3</v>
      </c>
    </row>
    <row r="23" spans="1:43" x14ac:dyDescent="0.25">
      <c r="A23" s="68"/>
      <c r="B23" s="68"/>
      <c r="C23" t="s">
        <v>44</v>
      </c>
      <c r="D23" s="24">
        <v>0</v>
      </c>
      <c r="E23" s="24">
        <v>0</v>
      </c>
      <c r="F23" s="24">
        <v>0</v>
      </c>
      <c r="G23" s="24">
        <v>0</v>
      </c>
      <c r="H23" s="24">
        <v>5.794380609769334E-6</v>
      </c>
      <c r="I23" s="24">
        <v>5.7899521170856616E-6</v>
      </c>
      <c r="J23" s="24">
        <v>2.3141318245212261E-5</v>
      </c>
      <c r="K23" s="24">
        <v>2.8890378348300771E-5</v>
      </c>
      <c r="L23" s="24">
        <v>2.3066986528874622E-5</v>
      </c>
      <c r="M23" s="24">
        <v>1.152259581038706E-5</v>
      </c>
      <c r="N23" s="24">
        <v>4.0292639685857168E-5</v>
      </c>
      <c r="O23" s="24">
        <v>5.1735139081188208E-5</v>
      </c>
      <c r="P23" s="24">
        <v>8.0881843181668245E-5</v>
      </c>
      <c r="Q23" s="47">
        <v>0</v>
      </c>
      <c r="R23" s="47">
        <v>0</v>
      </c>
      <c r="S23" s="47">
        <v>0</v>
      </c>
      <c r="T23" s="47">
        <v>0</v>
      </c>
      <c r="U23" s="47">
        <v>0</v>
      </c>
      <c r="V23" s="47">
        <v>5.7608000598730058E-6</v>
      </c>
      <c r="W23" s="47">
        <v>1.149603674144295E-5</v>
      </c>
      <c r="X23" s="47">
        <v>1.7191385969450579E-5</v>
      </c>
      <c r="Y23" s="47">
        <v>2.8574204351317078E-5</v>
      </c>
      <c r="Z23" s="47">
        <v>4.5341192473458136E-5</v>
      </c>
      <c r="AA23" s="47">
        <v>6.773232186407796E-5</v>
      </c>
      <c r="AB23" s="47">
        <v>6.1170582510872151E-5</v>
      </c>
      <c r="AC23" s="47">
        <v>1.0521594187640204E-4</v>
      </c>
      <c r="AD23" s="47">
        <v>1.2690915511615053E-4</v>
      </c>
      <c r="AE23" s="47">
        <v>1.4862358050726776E-4</v>
      </c>
      <c r="AF23" s="47">
        <v>1.7016231289002093E-4</v>
      </c>
      <c r="AG23" s="47">
        <v>1.8080111329665804E-4</v>
      </c>
      <c r="AH23" s="47">
        <v>2.0775017494756298E-4</v>
      </c>
      <c r="AI23" s="47">
        <v>2.2905759162306083E-4</v>
      </c>
      <c r="AJ23" s="47">
        <v>2.1735468480854614E-4</v>
      </c>
      <c r="AK23" s="47">
        <v>2.6554955208846209E-4</v>
      </c>
      <c r="AL23" s="47">
        <v>2.3771833618768667E-4</v>
      </c>
      <c r="AM23" s="47">
        <v>2.3175345743831066E-4</v>
      </c>
      <c r="AN23" s="47">
        <v>2.147720195013747E-4</v>
      </c>
      <c r="AO23" s="47">
        <v>2.4661044663298881E-4</v>
      </c>
      <c r="AP23" s="47">
        <v>2.9954533297682495E-4</v>
      </c>
      <c r="AQ23" s="47">
        <v>4.0569250643240906E-4</v>
      </c>
    </row>
    <row r="24" spans="1:43" x14ac:dyDescent="0.25">
      <c r="A24" s="68"/>
      <c r="B24" s="68"/>
      <c r="C24" s="34" t="s">
        <v>53</v>
      </c>
      <c r="D24" s="25">
        <v>3.6056232541215039E-5</v>
      </c>
      <c r="E24" s="25">
        <v>4.0854106156951175E-5</v>
      </c>
      <c r="F24" s="25">
        <v>5.2690492193363525E-5</v>
      </c>
      <c r="G24" s="25">
        <v>6.6622984412179065E-5</v>
      </c>
      <c r="H24" s="25">
        <v>7.919676305956358E-5</v>
      </c>
      <c r="I24" s="25">
        <v>9.3101019163155385E-5</v>
      </c>
      <c r="J24" s="25">
        <v>1.152347548021293E-4</v>
      </c>
      <c r="K24" s="25">
        <v>1.3966718555535884E-4</v>
      </c>
      <c r="L24" s="25">
        <v>1.6960327952264542E-4</v>
      </c>
      <c r="M24" s="25">
        <v>1.9705485374443832E-4</v>
      </c>
      <c r="N24" s="25">
        <v>2.4140999265886975E-4</v>
      </c>
      <c r="O24" s="25">
        <v>2.8103907569954067E-4</v>
      </c>
      <c r="P24" s="25">
        <v>3.461575189127597E-4</v>
      </c>
      <c r="Q24" s="48">
        <v>2.0543487913249336E-5</v>
      </c>
      <c r="R24" s="48">
        <v>2.5267251049454487E-5</v>
      </c>
      <c r="S24" s="48">
        <v>3.658598238009958E-5</v>
      </c>
      <c r="T24" s="48">
        <v>4.9957436264236321E-5</v>
      </c>
      <c r="U24" s="48">
        <v>5.7444008790374923E-5</v>
      </c>
      <c r="V24" s="48">
        <v>7.5434314736000374E-5</v>
      </c>
      <c r="W24" s="48">
        <v>9.1509641910070272E-5</v>
      </c>
      <c r="X24" s="48">
        <v>1.1692358676129722E-4</v>
      </c>
      <c r="Y24" s="48">
        <v>1.5020267347409799E-4</v>
      </c>
      <c r="Z24" s="48">
        <v>1.8464807876017453E-4</v>
      </c>
      <c r="AA24" s="48">
        <v>2.1524307473730353E-4</v>
      </c>
      <c r="AB24" s="48">
        <v>1.5540087781573675E-4</v>
      </c>
      <c r="AC24" s="48">
        <v>1.9264674035079921E-4</v>
      </c>
      <c r="AD24" s="48">
        <v>2.2456860238606602E-4</v>
      </c>
      <c r="AE24" s="48">
        <v>2.6993388614382496E-4</v>
      </c>
      <c r="AF24" s="48">
        <v>3.3521180530837746E-4</v>
      </c>
      <c r="AG24" s="48">
        <v>3.7787051636972713E-4</v>
      </c>
      <c r="AH24" s="48">
        <v>4.3732586251676864E-4</v>
      </c>
      <c r="AI24" s="48">
        <v>4.8016799192129866E-4</v>
      </c>
      <c r="AJ24" s="48">
        <v>6.0215934340535071E-4</v>
      </c>
      <c r="AK24" s="48">
        <v>7.1710554508053193E-4</v>
      </c>
      <c r="AL24" s="48">
        <v>8.2048025891001686E-4</v>
      </c>
      <c r="AM24" s="48">
        <v>8.9757467285411785E-4</v>
      </c>
      <c r="AN24" s="48">
        <v>1.1024314589089812E-3</v>
      </c>
      <c r="AO24" s="48">
        <v>1.3420822196990034E-3</v>
      </c>
      <c r="AP24" s="48">
        <v>1.703989749099577E-3</v>
      </c>
      <c r="AQ24" s="48">
        <v>2.1914225128807363E-3</v>
      </c>
    </row>
    <row r="25" spans="1:43" x14ac:dyDescent="0.25">
      <c r="A25" s="68"/>
      <c r="B25" s="68" t="s">
        <v>53</v>
      </c>
      <c r="C25" t="s">
        <v>42</v>
      </c>
      <c r="D25" s="24">
        <v>3.8514784327814411E-5</v>
      </c>
      <c r="E25" s="24">
        <v>3.8831600293498525E-5</v>
      </c>
      <c r="F25" s="24">
        <v>5.0082636349868537E-5</v>
      </c>
      <c r="G25" s="24">
        <v>5.2714928648223136E-5</v>
      </c>
      <c r="H25" s="24">
        <v>7.9470900405276268E-5</v>
      </c>
      <c r="I25" s="24">
        <v>7.3208228604793035E-5</v>
      </c>
      <c r="J25" s="24">
        <v>8.0381364920167897E-5</v>
      </c>
      <c r="K25" s="24">
        <v>1.0064074608329143E-4</v>
      </c>
      <c r="L25" s="24">
        <v>1.3479723126486043E-4</v>
      </c>
      <c r="M25" s="24">
        <v>1.8480247545160644E-4</v>
      </c>
      <c r="N25" s="24">
        <v>2.414984641148088E-4</v>
      </c>
      <c r="O25" s="24">
        <v>2.9552708392066585E-4</v>
      </c>
      <c r="P25" s="24">
        <v>3.743092293313488E-4</v>
      </c>
      <c r="Q25" s="47">
        <v>1.3585418317640929E-5</v>
      </c>
      <c r="R25" s="47">
        <v>2.2724587094291593E-5</v>
      </c>
      <c r="S25" s="47">
        <v>3.8635397751507483E-5</v>
      </c>
      <c r="T25" s="47">
        <v>4.5507706730063546E-5</v>
      </c>
      <c r="U25" s="47">
        <v>5.0250452825029157E-5</v>
      </c>
      <c r="V25" s="47">
        <v>6.624922042952619E-5</v>
      </c>
      <c r="W25" s="47">
        <v>8.6903027655793608E-5</v>
      </c>
      <c r="X25" s="47">
        <v>1.2114147266895081E-4</v>
      </c>
      <c r="Y25" s="47">
        <v>1.68837983983261E-4</v>
      </c>
      <c r="Z25" s="47">
        <v>2.1414739719793907E-4</v>
      </c>
      <c r="AA25" s="47">
        <v>2.5034479305596768E-4</v>
      </c>
      <c r="AB25" s="47">
        <v>1.8168480865177195E-4</v>
      </c>
      <c r="AC25" s="47">
        <v>2.0933354570074059E-4</v>
      </c>
      <c r="AD25" s="47">
        <v>2.4844437353266358E-4</v>
      </c>
      <c r="AE25" s="47">
        <v>3.0830646118995553E-4</v>
      </c>
      <c r="AF25" s="47">
        <v>3.775786908317702E-4</v>
      </c>
      <c r="AG25" s="47">
        <v>4.458427462075143E-4</v>
      </c>
      <c r="AH25" s="47">
        <v>5.0967694322978652E-4</v>
      </c>
      <c r="AI25" s="47">
        <v>5.6672688621750567E-4</v>
      </c>
      <c r="AJ25" s="47">
        <v>6.9266355778885291E-4</v>
      </c>
      <c r="AK25" s="47">
        <v>8.3439757653858138E-4</v>
      </c>
      <c r="AL25" s="47">
        <v>1.0179686539857347E-3</v>
      </c>
      <c r="AM25" s="47">
        <v>1.1476238390450977E-3</v>
      </c>
      <c r="AN25" s="47">
        <v>1.4565388356064801E-3</v>
      </c>
      <c r="AO25" s="47">
        <v>1.7809210372756734E-3</v>
      </c>
      <c r="AP25" s="47">
        <v>2.3274254931451299E-3</v>
      </c>
      <c r="AQ25" s="47">
        <v>3.0867167896266867E-3</v>
      </c>
    </row>
    <row r="26" spans="1:43" x14ac:dyDescent="0.25">
      <c r="A26" s="68"/>
      <c r="B26" s="68"/>
      <c r="C26" t="s">
        <v>43</v>
      </c>
      <c r="D26" s="24">
        <v>3.5402150272201283E-5</v>
      </c>
      <c r="E26" s="24">
        <v>4.3061389966680963E-5</v>
      </c>
      <c r="F26" s="24">
        <v>5.8019758029992374E-5</v>
      </c>
      <c r="G26" s="24">
        <v>7.6889655932665946E-5</v>
      </c>
      <c r="H26" s="24">
        <v>8.2709450065721057E-5</v>
      </c>
      <c r="I26" s="24">
        <v>1.0615602514585376E-4</v>
      </c>
      <c r="J26" s="24">
        <v>1.3203211470491638E-4</v>
      </c>
      <c r="K26" s="24">
        <v>1.6042404484362116E-4</v>
      </c>
      <c r="L26" s="24">
        <v>1.8988674477715684E-4</v>
      </c>
      <c r="M26" s="24">
        <v>2.1293575276093435E-4</v>
      </c>
      <c r="N26" s="24">
        <v>2.4890984089576129E-4</v>
      </c>
      <c r="O26" s="24">
        <v>2.803133827860016E-4</v>
      </c>
      <c r="P26" s="24">
        <v>3.4184764390277067E-4</v>
      </c>
      <c r="Q26" s="47">
        <v>2.3635230864238466E-5</v>
      </c>
      <c r="R26" s="47">
        <v>2.7517155523071324E-5</v>
      </c>
      <c r="S26" s="47">
        <v>3.7032359635480461E-5</v>
      </c>
      <c r="T26" s="47">
        <v>5.4217658215671705E-5</v>
      </c>
      <c r="U26" s="47">
        <v>6.2940824181456634E-5</v>
      </c>
      <c r="V26" s="47">
        <v>8.195354377615871E-5</v>
      </c>
      <c r="W26" s="47">
        <v>9.7293059094116785E-5</v>
      </c>
      <c r="X26" s="47">
        <v>1.1934678164693402E-4</v>
      </c>
      <c r="Y26" s="47">
        <v>1.450911926781373E-4</v>
      </c>
      <c r="Z26" s="47">
        <v>1.7082385769895403E-4</v>
      </c>
      <c r="AA26" s="47">
        <v>1.9860214643085961E-4</v>
      </c>
      <c r="AB26" s="47">
        <v>1.4127880226122436E-4</v>
      </c>
      <c r="AC26" s="47">
        <v>1.7472752531411118E-4</v>
      </c>
      <c r="AD26" s="47">
        <v>2.0522963286806473E-4</v>
      </c>
      <c r="AE26" s="47">
        <v>2.4541986372983438E-4</v>
      </c>
      <c r="AF26" s="47">
        <v>3.1235373343907469E-4</v>
      </c>
      <c r="AG26" s="47">
        <v>3.4813679863354707E-4</v>
      </c>
      <c r="AH26" s="47">
        <v>4.0325593245982283E-4</v>
      </c>
      <c r="AI26" s="47">
        <v>4.3656935168012723E-4</v>
      </c>
      <c r="AJ26" s="47">
        <v>5.6153998260666249E-4</v>
      </c>
      <c r="AK26" s="47">
        <v>6.5243669250159009E-4</v>
      </c>
      <c r="AL26" s="47">
        <v>7.3141850978997169E-4</v>
      </c>
      <c r="AM26" s="47">
        <v>7.9027443289159116E-4</v>
      </c>
      <c r="AN26" s="47">
        <v>9.7249825065981454E-4</v>
      </c>
      <c r="AO26" s="47">
        <v>1.1957944354024086E-3</v>
      </c>
      <c r="AP26" s="47">
        <v>1.4931247600507014E-3</v>
      </c>
      <c r="AQ26" s="47">
        <v>1.8774776310843677E-3</v>
      </c>
    </row>
    <row r="27" spans="1:43" x14ac:dyDescent="0.25">
      <c r="A27" s="68"/>
      <c r="B27" s="68"/>
      <c r="C27" t="s">
        <v>44</v>
      </c>
      <c r="D27" s="24">
        <v>2.6901100793619293E-6</v>
      </c>
      <c r="E27" s="24">
        <v>2.6871535252492862E-6</v>
      </c>
      <c r="F27" s="24">
        <v>2.6821444281122098E-6</v>
      </c>
      <c r="G27" s="24">
        <v>0</v>
      </c>
      <c r="H27" s="24">
        <v>2.6707975000483941E-6</v>
      </c>
      <c r="I27" s="24">
        <v>2.6641871964105945E-6</v>
      </c>
      <c r="J27" s="24">
        <v>1.0639656126354424E-5</v>
      </c>
      <c r="K27" s="24">
        <v>1.5934138892559346E-5</v>
      </c>
      <c r="L27" s="24">
        <v>1.5896987520802597E-5</v>
      </c>
      <c r="M27" s="24">
        <v>7.9309269138683192E-6</v>
      </c>
      <c r="N27" s="24">
        <v>2.1108179419471185E-5</v>
      </c>
      <c r="O27" s="24">
        <v>3.1635224768233883E-5</v>
      </c>
      <c r="P27" s="24">
        <v>5.286879287336177E-5</v>
      </c>
      <c r="Q27" s="47">
        <v>0</v>
      </c>
      <c r="R27" s="47">
        <v>0</v>
      </c>
      <c r="S27" s="47">
        <v>0</v>
      </c>
      <c r="T27" s="47">
        <v>0</v>
      </c>
      <c r="U27" s="47">
        <v>5.2364656999426273E-6</v>
      </c>
      <c r="V27" s="47">
        <v>1.0439584817723002E-5</v>
      </c>
      <c r="W27" s="47">
        <v>1.0413683580123845E-5</v>
      </c>
      <c r="X27" s="47">
        <v>1.2975520383262662E-5</v>
      </c>
      <c r="Y27" s="47">
        <v>1.5521161810694295E-5</v>
      </c>
      <c r="Z27" s="47">
        <v>2.5739098205024291E-5</v>
      </c>
      <c r="AA27" s="47">
        <v>3.5918157911707382E-5</v>
      </c>
      <c r="AB27" s="47">
        <v>3.293040033236494E-5</v>
      </c>
      <c r="AC27" s="47">
        <v>5.2993368258480444E-5</v>
      </c>
      <c r="AD27" s="47">
        <v>6.5369829812089719E-5</v>
      </c>
      <c r="AE27" s="47">
        <v>8.0214573985326609E-5</v>
      </c>
      <c r="AF27" s="47">
        <v>8.9949178714077149E-5</v>
      </c>
      <c r="AG27" s="47">
        <v>9.7151227094638415E-5</v>
      </c>
      <c r="AH27" s="47">
        <v>1.1423604643945318E-4</v>
      </c>
      <c r="AI27" s="47">
        <v>1.238742923681535E-4</v>
      </c>
      <c r="AJ27" s="47">
        <v>1.3084901258375581E-4</v>
      </c>
      <c r="AK27" s="47">
        <v>1.4275693171050818E-4</v>
      </c>
      <c r="AL27" s="47">
        <v>1.3254005655038981E-4</v>
      </c>
      <c r="AM27" s="47">
        <v>1.3466925231631066E-4</v>
      </c>
      <c r="AN27" s="47">
        <v>1.3423932675316053E-4</v>
      </c>
      <c r="AO27" s="47">
        <v>1.655822651653871E-4</v>
      </c>
      <c r="AP27" s="47">
        <v>1.9903588956915463E-4</v>
      </c>
      <c r="AQ27" s="47">
        <v>2.6138349314841491E-4</v>
      </c>
    </row>
    <row r="28" spans="1:43" x14ac:dyDescent="0.25">
      <c r="A28" s="67"/>
      <c r="B28" s="67"/>
      <c r="C28" s="33" t="s">
        <v>53</v>
      </c>
      <c r="D28" s="26">
        <v>2.9885923369388223E-5</v>
      </c>
      <c r="E28" s="26">
        <v>3.4247534955733627E-5</v>
      </c>
      <c r="F28" s="26">
        <v>4.5361783687969393E-5</v>
      </c>
      <c r="G28" s="26">
        <v>5.607375742910925E-5</v>
      </c>
      <c r="H28" s="26">
        <v>6.6194827136989431E-5</v>
      </c>
      <c r="I28" s="26">
        <v>7.7894367868758252E-5</v>
      </c>
      <c r="J28" s="26">
        <v>9.5679160814432507E-5</v>
      </c>
      <c r="K28" s="26">
        <v>1.1748456030602483E-4</v>
      </c>
      <c r="L28" s="26">
        <v>1.4207444594949159E-4</v>
      </c>
      <c r="M28" s="26">
        <v>1.6513250954686143E-4</v>
      </c>
      <c r="N28" s="26">
        <v>2.0130748948843369E-4</v>
      </c>
      <c r="O28" s="26">
        <v>2.3357795024159245E-4</v>
      </c>
      <c r="P28" s="26">
        <v>2.9117934567834958E-4</v>
      </c>
      <c r="Q28" s="49">
        <v>1.6513077291779865E-5</v>
      </c>
      <c r="R28" s="49">
        <v>2.0823311002615696E-5</v>
      </c>
      <c r="S28" s="49">
        <v>2.9895781171518365E-5</v>
      </c>
      <c r="T28" s="49">
        <v>4.1134785871976831E-5</v>
      </c>
      <c r="U28" s="49">
        <v>4.8170897498645004E-5</v>
      </c>
      <c r="V28" s="49">
        <v>6.3627074764038838E-5</v>
      </c>
      <c r="W28" s="49">
        <v>7.7015314281281277E-5</v>
      </c>
      <c r="X28" s="49">
        <v>9.7849764786328564E-5</v>
      </c>
      <c r="Y28" s="49">
        <v>1.2390011941398882E-4</v>
      </c>
      <c r="Z28" s="49">
        <v>1.5090701514997029E-4</v>
      </c>
      <c r="AA28" s="49">
        <v>1.7692616370257319E-4</v>
      </c>
      <c r="AB28" s="49">
        <v>1.2800975636184653E-4</v>
      </c>
      <c r="AC28" s="49">
        <v>1.5718669796949136E-4</v>
      </c>
      <c r="AD28" s="49">
        <v>1.8576765031519393E-4</v>
      </c>
      <c r="AE28" s="49">
        <v>2.2505415365570158E-4</v>
      </c>
      <c r="AF28" s="49">
        <v>2.8023826621681458E-4</v>
      </c>
      <c r="AG28" s="49">
        <v>3.1719331205604107E-4</v>
      </c>
      <c r="AH28" s="49">
        <v>3.6590197762564891E-4</v>
      </c>
      <c r="AI28" s="49">
        <v>3.993272135107695E-4</v>
      </c>
      <c r="AJ28" s="49">
        <v>4.9880436009308582E-4</v>
      </c>
      <c r="AK28" s="49">
        <v>5.83992742945183E-4</v>
      </c>
      <c r="AL28" s="49">
        <v>6.6733400066731896E-4</v>
      </c>
      <c r="AM28" s="49">
        <v>7.2983420741445926E-4</v>
      </c>
      <c r="AN28" s="49">
        <v>9.0035566712631798E-4</v>
      </c>
      <c r="AO28" s="49">
        <v>1.1038216557111014E-3</v>
      </c>
      <c r="AP28" s="49">
        <v>1.3989335866821939E-3</v>
      </c>
      <c r="AQ28" s="49">
        <v>1.7959422712230388E-3</v>
      </c>
    </row>
    <row r="29" spans="1:43" x14ac:dyDescent="0.25">
      <c r="A29" s="65" t="s">
        <v>51</v>
      </c>
      <c r="B29" s="65" t="s">
        <v>41</v>
      </c>
      <c r="C29" s="35" t="s">
        <v>42</v>
      </c>
      <c r="D29" s="24">
        <v>0</v>
      </c>
      <c r="E29" s="24">
        <v>5.6085249579451713E-5</v>
      </c>
      <c r="F29" s="24">
        <v>5.6186088324583494E-5</v>
      </c>
      <c r="G29" s="24">
        <v>5.6233481414924569E-5</v>
      </c>
      <c r="H29" s="24">
        <v>1.1263163822716749E-4</v>
      </c>
      <c r="I29" s="24">
        <v>5.6369785794707639E-5</v>
      </c>
      <c r="J29" s="24">
        <v>0</v>
      </c>
      <c r="K29" s="24">
        <v>5.655788699732156E-5</v>
      </c>
      <c r="L29" s="24">
        <v>5.6484410302815036E-5</v>
      </c>
      <c r="M29" s="24">
        <v>1.6941495369326987E-4</v>
      </c>
      <c r="N29" s="24">
        <v>2.256317689530718E-4</v>
      </c>
      <c r="O29" s="24">
        <v>1.1304544426860019E-4</v>
      </c>
      <c r="P29" s="24">
        <v>1.6852039096737492E-4</v>
      </c>
      <c r="Q29" s="47">
        <v>0</v>
      </c>
      <c r="R29" s="47">
        <v>5.5847202055092637E-5</v>
      </c>
      <c r="S29" s="47">
        <v>5.5669988309192675E-5</v>
      </c>
      <c r="T29" s="47">
        <v>5.554938340179838E-5</v>
      </c>
      <c r="U29" s="47">
        <v>5.5707202941235323E-5</v>
      </c>
      <c r="V29" s="47">
        <v>5.5725828921771026E-5</v>
      </c>
      <c r="W29" s="47">
        <v>5.5738253163184481E-5</v>
      </c>
      <c r="X29" s="47">
        <v>5.5697894619566313E-5</v>
      </c>
      <c r="Y29" s="47">
        <v>5.5632823365847628E-5</v>
      </c>
      <c r="Z29" s="47">
        <v>0</v>
      </c>
      <c r="AA29" s="47">
        <v>5.5763118273599588E-5</v>
      </c>
      <c r="AB29" s="47">
        <v>1.1188185276345131E-4</v>
      </c>
      <c r="AC29" s="47">
        <v>1.6759776536323656E-4</v>
      </c>
      <c r="AD29" s="47">
        <v>2.2302759966552621E-4</v>
      </c>
      <c r="AE29" s="47">
        <v>3.3398274422480334E-4</v>
      </c>
      <c r="AF29" s="47">
        <v>3.3407572383081785E-4</v>
      </c>
      <c r="AG29" s="47">
        <v>3.9040713887339429E-4</v>
      </c>
      <c r="AH29" s="47">
        <v>3.9071221254749489E-4</v>
      </c>
      <c r="AI29" s="47">
        <v>3.9202508960567428E-4</v>
      </c>
      <c r="AJ29" s="47">
        <v>4.483550972369521E-4</v>
      </c>
      <c r="AK29" s="47">
        <v>3.3545790003364218E-4</v>
      </c>
      <c r="AL29" s="47">
        <v>4.4558315695675255E-4</v>
      </c>
      <c r="AM29" s="47">
        <v>6.1254037197899791E-4</v>
      </c>
      <c r="AN29" s="47">
        <v>6.6923205621538528E-4</v>
      </c>
      <c r="AO29" s="47">
        <v>1.0014465338823442E-3</v>
      </c>
      <c r="AP29" s="47">
        <v>8.8829669109480314E-4</v>
      </c>
      <c r="AQ29" s="47">
        <v>6.6644451849384723E-4</v>
      </c>
    </row>
    <row r="30" spans="1:43" x14ac:dyDescent="0.25">
      <c r="A30" s="66"/>
      <c r="B30" s="66"/>
      <c r="C30" t="s">
        <v>43</v>
      </c>
      <c r="D30" s="24">
        <v>0</v>
      </c>
      <c r="E30" s="24">
        <v>0</v>
      </c>
      <c r="F30" s="24">
        <v>1.4980824544652549E-5</v>
      </c>
      <c r="G30" s="24">
        <v>1.4982021574017068E-5</v>
      </c>
      <c r="H30" s="24">
        <v>9.9927552523748631E-6</v>
      </c>
      <c r="I30" s="24">
        <v>1.9964363610958102E-5</v>
      </c>
      <c r="J30" s="24">
        <v>2.4979891187548731E-5</v>
      </c>
      <c r="K30" s="24">
        <v>4.5017556847160023E-5</v>
      </c>
      <c r="L30" s="24">
        <v>4.0036433154089224E-5</v>
      </c>
      <c r="M30" s="24">
        <v>4.5012828656210147E-5</v>
      </c>
      <c r="N30" s="24">
        <v>5.0009001620221483E-5</v>
      </c>
      <c r="O30" s="24">
        <v>5.5082899764080651E-5</v>
      </c>
      <c r="P30" s="24">
        <v>8.965125661175577E-5</v>
      </c>
      <c r="Q30" s="47">
        <v>0</v>
      </c>
      <c r="R30" s="47">
        <v>0</v>
      </c>
      <c r="S30" s="47">
        <v>0</v>
      </c>
      <c r="T30" s="47">
        <v>4.9620650128812116E-6</v>
      </c>
      <c r="U30" s="47">
        <v>4.966081662338695E-6</v>
      </c>
      <c r="V30" s="47">
        <v>9.9282189767180284E-6</v>
      </c>
      <c r="W30" s="47">
        <v>1.9895944211700822E-5</v>
      </c>
      <c r="X30" s="47">
        <v>2.4861892188976498E-5</v>
      </c>
      <c r="Y30" s="47">
        <v>2.4836698705898996E-5</v>
      </c>
      <c r="Z30" s="47">
        <v>1.9864030709859648E-5</v>
      </c>
      <c r="AA30" s="47">
        <v>3.4731869963833262E-5</v>
      </c>
      <c r="AB30" s="47">
        <v>2.5063787338686083E-5</v>
      </c>
      <c r="AC30" s="47">
        <v>2.0047713558346558E-5</v>
      </c>
      <c r="AD30" s="47">
        <v>5.0030768922848523E-5</v>
      </c>
      <c r="AE30" s="47">
        <v>6.0003300181410424E-5</v>
      </c>
      <c r="AF30" s="47">
        <v>8.0088096906516526E-5</v>
      </c>
      <c r="AG30" s="47">
        <v>9.5031360348940552E-5</v>
      </c>
      <c r="AH30" s="47">
        <v>1.0003751406784112E-4</v>
      </c>
      <c r="AI30" s="47">
        <v>1.0522412739133458E-4</v>
      </c>
      <c r="AJ30" s="47">
        <v>1.1012940204735422E-4</v>
      </c>
      <c r="AK30" s="47">
        <v>8.9964464036640379E-5</v>
      </c>
      <c r="AL30" s="47">
        <v>8.9725887413960592E-5</v>
      </c>
      <c r="AM30" s="47">
        <v>8.4587214393749832E-5</v>
      </c>
      <c r="AN30" s="47">
        <v>1.5427414017055163E-4</v>
      </c>
      <c r="AO30" s="47">
        <v>2.235835979071954E-4</v>
      </c>
      <c r="AP30" s="47">
        <v>3.2227036996634872E-4</v>
      </c>
      <c r="AQ30" s="47">
        <v>4.3083170327085085E-4</v>
      </c>
    </row>
    <row r="31" spans="1:43" x14ac:dyDescent="0.25">
      <c r="A31" s="66"/>
      <c r="B31" s="66"/>
      <c r="C31" t="s">
        <v>44</v>
      </c>
      <c r="D31" s="24">
        <v>1.7823246860615427E-6</v>
      </c>
      <c r="E31" s="24">
        <v>1.7847995759101565E-6</v>
      </c>
      <c r="F31" s="24">
        <v>1.7855070393313355E-6</v>
      </c>
      <c r="G31" s="24">
        <v>0</v>
      </c>
      <c r="H31" s="24">
        <v>0</v>
      </c>
      <c r="I31" s="24">
        <v>1.7860938306135665E-6</v>
      </c>
      <c r="J31" s="24">
        <v>3.5759368059995467E-6</v>
      </c>
      <c r="K31" s="24">
        <v>5.3693100974250285E-6</v>
      </c>
      <c r="L31" s="24">
        <v>7.1621694210932674E-6</v>
      </c>
      <c r="M31" s="24">
        <v>5.3724543520594636E-6</v>
      </c>
      <c r="N31" s="24">
        <v>5.3766813330469176E-6</v>
      </c>
      <c r="O31" s="24">
        <v>1.6182975509870801E-5</v>
      </c>
      <c r="P31" s="24">
        <v>2.3450253894052864E-5</v>
      </c>
      <c r="Q31" s="47">
        <v>0</v>
      </c>
      <c r="R31" s="47">
        <v>0</v>
      </c>
      <c r="S31" s="47">
        <v>0</v>
      </c>
      <c r="T31" s="47">
        <v>0</v>
      </c>
      <c r="U31" s="47">
        <v>3.611346851783992E-6</v>
      </c>
      <c r="V31" s="47">
        <v>7.2160094386486406E-6</v>
      </c>
      <c r="W31" s="47">
        <v>7.221663546275181E-6</v>
      </c>
      <c r="X31" s="47">
        <v>7.21987776741706E-6</v>
      </c>
      <c r="Y31" s="47">
        <v>7.2184706225719708E-6</v>
      </c>
      <c r="Z31" s="47">
        <v>1.0839148837815671E-5</v>
      </c>
      <c r="AA31" s="47">
        <v>1.085511140064277E-5</v>
      </c>
      <c r="AB31" s="47">
        <v>1.0820851781279117E-5</v>
      </c>
      <c r="AC31" s="47">
        <v>1.262703701154777E-5</v>
      </c>
      <c r="AD31" s="47">
        <v>1.8031110878613532E-5</v>
      </c>
      <c r="AE31" s="47">
        <v>2.1636708840144792E-5</v>
      </c>
      <c r="AF31" s="47">
        <v>1.802652783844394E-5</v>
      </c>
      <c r="AG31" s="47">
        <v>2.1619868659339403E-5</v>
      </c>
      <c r="AH31" s="47">
        <v>2.1613093211803047E-5</v>
      </c>
      <c r="AI31" s="47">
        <v>2.1626648356143363E-5</v>
      </c>
      <c r="AJ31" s="47">
        <v>2.8830231380672089E-5</v>
      </c>
      <c r="AK31" s="47">
        <v>2.7041351635004318E-5</v>
      </c>
      <c r="AL31" s="47">
        <v>3.2477725693036419E-5</v>
      </c>
      <c r="AM31" s="47">
        <v>4.6977452629493044E-5</v>
      </c>
      <c r="AN31" s="47">
        <v>4.3460782076731874E-5</v>
      </c>
      <c r="AO31" s="47">
        <v>6.7039187122697186E-5</v>
      </c>
      <c r="AP31" s="47">
        <v>7.9658915009384046E-5</v>
      </c>
      <c r="AQ31" s="47">
        <v>9.7740917787136894E-5</v>
      </c>
    </row>
    <row r="32" spans="1:43" x14ac:dyDescent="0.25">
      <c r="A32" s="66"/>
      <c r="B32" s="66"/>
      <c r="C32" t="s">
        <v>53</v>
      </c>
      <c r="D32" s="25">
        <v>1.2840761713928117E-6</v>
      </c>
      <c r="E32" s="25">
        <v>2.5704132582404782E-6</v>
      </c>
      <c r="F32" s="25">
        <v>6.4257523593180821E-6</v>
      </c>
      <c r="G32" s="25">
        <v>5.1451114366773965E-6</v>
      </c>
      <c r="H32" s="25">
        <v>5.1447011506500218E-6</v>
      </c>
      <c r="I32" s="25">
        <v>7.7123003479062646E-6</v>
      </c>
      <c r="J32" s="25">
        <v>9.0071658438439783E-6</v>
      </c>
      <c r="K32" s="25">
        <v>1.6745369905146745E-5</v>
      </c>
      <c r="L32" s="25">
        <v>1.6752318263035804E-5</v>
      </c>
      <c r="M32" s="25">
        <v>1.9328526972950399E-5</v>
      </c>
      <c r="N32" s="25">
        <v>2.1916903992336145E-5</v>
      </c>
      <c r="O32" s="25">
        <v>2.8441006242774236E-5</v>
      </c>
      <c r="P32" s="25">
        <v>4.3987605845119404E-5</v>
      </c>
      <c r="Q32" s="48">
        <v>0</v>
      </c>
      <c r="R32" s="48">
        <v>1.2937296802739695E-6</v>
      </c>
      <c r="S32" s="48">
        <v>1.2933582176355429E-6</v>
      </c>
      <c r="T32" s="48">
        <v>2.5868168054277163E-6</v>
      </c>
      <c r="U32" s="48">
        <v>5.1737942148299965E-6</v>
      </c>
      <c r="V32" s="48">
        <v>9.0472706968380834E-6</v>
      </c>
      <c r="W32" s="48">
        <v>1.1644817538680741E-5</v>
      </c>
      <c r="X32" s="48">
        <v>1.2935087848608973E-5</v>
      </c>
      <c r="Y32" s="48">
        <v>1.2929518608206791E-5</v>
      </c>
      <c r="Z32" s="48">
        <v>1.293903772370264E-5</v>
      </c>
      <c r="AA32" s="48">
        <v>1.8129736393701634E-5</v>
      </c>
      <c r="AB32" s="48">
        <v>1.6842607131861698E-5</v>
      </c>
      <c r="AC32" s="48">
        <v>1.8139649386572643E-5</v>
      </c>
      <c r="AD32" s="48">
        <v>3.1071621381828507E-5</v>
      </c>
      <c r="AE32" s="48">
        <v>3.883158353912286E-5</v>
      </c>
      <c r="AF32" s="48">
        <v>4.1425127964789255E-5</v>
      </c>
      <c r="AG32" s="48">
        <v>4.9164908158649823E-5</v>
      </c>
      <c r="AH32" s="48">
        <v>5.044886554728123E-5</v>
      </c>
      <c r="AI32" s="48">
        <v>5.1793277491496426E-5</v>
      </c>
      <c r="AJ32" s="48">
        <v>5.9540682465719641E-5</v>
      </c>
      <c r="AK32" s="48">
        <v>5.0474263949329412E-5</v>
      </c>
      <c r="AL32" s="48">
        <v>5.6936480885561025E-5</v>
      </c>
      <c r="AM32" s="48">
        <v>6.991277733692236E-5</v>
      </c>
      <c r="AN32" s="48">
        <v>8.6889536165424275E-5</v>
      </c>
      <c r="AO32" s="48">
        <v>1.2967528013096974E-4</v>
      </c>
      <c r="AP32" s="48">
        <v>1.6190430548879142E-4</v>
      </c>
      <c r="AQ32" s="48">
        <v>1.9807825256146216E-4</v>
      </c>
    </row>
    <row r="33" spans="1:43" x14ac:dyDescent="0.25">
      <c r="A33" s="66"/>
      <c r="B33" s="68" t="s">
        <v>45</v>
      </c>
      <c r="C33" t="s">
        <v>42</v>
      </c>
      <c r="D33" s="24">
        <v>3.122235520636174E-5</v>
      </c>
      <c r="E33" s="24">
        <v>2.9747062477492037E-5</v>
      </c>
      <c r="F33" s="24">
        <v>4.2398706839419376E-5</v>
      </c>
      <c r="G33" s="24">
        <v>4.9874334489441452E-5</v>
      </c>
      <c r="H33" s="24">
        <v>7.1574148133413118E-5</v>
      </c>
      <c r="I33" s="24">
        <v>6.8335122634488599E-5</v>
      </c>
      <c r="J33" s="24">
        <v>8.1421879325471735E-5</v>
      </c>
      <c r="K33" s="24">
        <v>1.0334999020900071E-4</v>
      </c>
      <c r="L33" s="24">
        <v>1.2751175385128377E-4</v>
      </c>
      <c r="M33" s="24">
        <v>1.6818951301833529E-4</v>
      </c>
      <c r="N33" s="24">
        <v>2.1983296358651927E-4</v>
      </c>
      <c r="O33" s="24">
        <v>2.7687128069575628E-4</v>
      </c>
      <c r="P33" s="24">
        <v>3.6125835870737255E-4</v>
      </c>
      <c r="Q33" s="47">
        <v>1.1040838220344185E-5</v>
      </c>
      <c r="R33" s="47">
        <v>1.6621757141344062E-5</v>
      </c>
      <c r="S33" s="47">
        <v>3.5096469110484918E-5</v>
      </c>
      <c r="T33" s="47">
        <v>4.2533754232465526E-5</v>
      </c>
      <c r="U33" s="47">
        <v>4.6374961972572848E-5</v>
      </c>
      <c r="V33" s="47">
        <v>6.4955913493536244E-5</v>
      </c>
      <c r="W33" s="47">
        <v>9.1051834508748541E-5</v>
      </c>
      <c r="X33" s="47">
        <v>1.2635553474416028E-4</v>
      </c>
      <c r="Y33" s="47">
        <v>1.6892644459964856E-4</v>
      </c>
      <c r="Z33" s="47">
        <v>2.1709522872925824E-4</v>
      </c>
      <c r="AA33" s="47">
        <v>2.4305574882510506E-4</v>
      </c>
      <c r="AB33" s="47">
        <v>1.6675313125324998E-4</v>
      </c>
      <c r="AC33" s="47">
        <v>1.9309822386759379E-4</v>
      </c>
      <c r="AD33" s="47">
        <v>2.2883295194509046E-4</v>
      </c>
      <c r="AE33" s="47">
        <v>2.8150791298231503E-4</v>
      </c>
      <c r="AF33" s="47">
        <v>3.4927092030079265E-4</v>
      </c>
      <c r="AG33" s="47">
        <v>4.1436515882753433E-4</v>
      </c>
      <c r="AH33" s="47">
        <v>4.9090785979211127E-4</v>
      </c>
      <c r="AI33" s="47">
        <v>5.358308585745597E-4</v>
      </c>
      <c r="AJ33" s="47">
        <v>6.6515997853344722E-4</v>
      </c>
      <c r="AK33" s="47">
        <v>7.9270184572766134E-4</v>
      </c>
      <c r="AL33" s="47">
        <v>9.6576642086954045E-4</v>
      </c>
      <c r="AM33" s="47">
        <v>1.1269174168402341E-3</v>
      </c>
      <c r="AN33" s="47">
        <v>1.3970409342496382E-3</v>
      </c>
      <c r="AO33" s="47">
        <v>1.6815790828339505E-3</v>
      </c>
      <c r="AP33" s="47">
        <v>2.265836496779805E-3</v>
      </c>
      <c r="AQ33" s="47">
        <v>3.0236198746480536E-3</v>
      </c>
    </row>
    <row r="34" spans="1:43" x14ac:dyDescent="0.25">
      <c r="A34" s="66"/>
      <c r="B34" s="68"/>
      <c r="C34" t="s">
        <v>43</v>
      </c>
      <c r="D34" s="24">
        <v>3.3908885283873147E-5</v>
      </c>
      <c r="E34" s="24">
        <v>4.0502164529110374E-5</v>
      </c>
      <c r="F34" s="24">
        <v>4.9351652457785278E-5</v>
      </c>
      <c r="G34" s="24">
        <v>6.7008435967963464E-5</v>
      </c>
      <c r="H34" s="24">
        <v>7.5949907871075695E-5</v>
      </c>
      <c r="I34" s="24">
        <v>9.8362970466503441E-5</v>
      </c>
      <c r="J34" s="24">
        <v>1.2047423766126109E-4</v>
      </c>
      <c r="K34" s="24">
        <v>1.4872206963545409E-4</v>
      </c>
      <c r="L34" s="24">
        <v>1.7797517166195931E-4</v>
      </c>
      <c r="M34" s="24">
        <v>2.0422159812238938E-4</v>
      </c>
      <c r="N34" s="24">
        <v>2.4230305430639199E-4</v>
      </c>
      <c r="O34" s="24">
        <v>2.7907563677787017E-4</v>
      </c>
      <c r="P34" s="24">
        <v>3.3913807128382878E-4</v>
      </c>
      <c r="Q34" s="47">
        <v>2.3452726581663086E-5</v>
      </c>
      <c r="R34" s="47">
        <v>2.8413057667098229E-5</v>
      </c>
      <c r="S34" s="47">
        <v>3.819694180662303E-5</v>
      </c>
      <c r="T34" s="47">
        <v>5.2105213452335875E-5</v>
      </c>
      <c r="U34" s="47">
        <v>6.2066352197076569E-5</v>
      </c>
      <c r="V34" s="47">
        <v>8.246735803152383E-5</v>
      </c>
      <c r="W34" s="47">
        <v>9.8100127530198478E-5</v>
      </c>
      <c r="X34" s="47">
        <v>1.1787568371990353E-4</v>
      </c>
      <c r="Y34" s="47">
        <v>1.3840807779019748E-4</v>
      </c>
      <c r="Z34" s="47">
        <v>1.6719927284714053E-4</v>
      </c>
      <c r="AA34" s="47">
        <v>1.9283554410387538E-4</v>
      </c>
      <c r="AB34" s="47">
        <v>1.4106813180680966E-4</v>
      </c>
      <c r="AC34" s="47">
        <v>1.8551002533939709E-4</v>
      </c>
      <c r="AD34" s="47">
        <v>2.1767665898364541E-4</v>
      </c>
      <c r="AE34" s="47">
        <v>2.6728292514444085E-4</v>
      </c>
      <c r="AF34" s="47">
        <v>3.3423918188790758E-4</v>
      </c>
      <c r="AG34" s="47">
        <v>3.802403679999955E-4</v>
      </c>
      <c r="AH34" s="47">
        <v>4.322753469980789E-4</v>
      </c>
      <c r="AI34" s="47">
        <v>4.6453510469435244E-4</v>
      </c>
      <c r="AJ34" s="47">
        <v>5.827385062497914E-4</v>
      </c>
      <c r="AK34" s="47">
        <v>6.7605783533597474E-4</v>
      </c>
      <c r="AL34" s="47">
        <v>7.6239029727398488E-4</v>
      </c>
      <c r="AM34" s="47">
        <v>8.3150842620183241E-4</v>
      </c>
      <c r="AN34" s="47">
        <v>1.0150953697125598E-3</v>
      </c>
      <c r="AO34" s="47">
        <v>1.2599498364158634E-3</v>
      </c>
      <c r="AP34" s="47">
        <v>1.5781353169233014E-3</v>
      </c>
      <c r="AQ34" s="47">
        <v>1.9815953861461733E-3</v>
      </c>
    </row>
    <row r="35" spans="1:43" x14ac:dyDescent="0.25">
      <c r="A35" s="66"/>
      <c r="B35" s="68"/>
      <c r="C35" t="s">
        <v>44</v>
      </c>
      <c r="D35" s="24">
        <v>0</v>
      </c>
      <c r="E35" s="24">
        <v>0</v>
      </c>
      <c r="F35" s="24">
        <v>0</v>
      </c>
      <c r="G35" s="24">
        <v>2.3975813199239582E-6</v>
      </c>
      <c r="H35" s="24">
        <v>2.4034648349324783E-6</v>
      </c>
      <c r="I35" s="24">
        <v>4.8194977602111777E-6</v>
      </c>
      <c r="J35" s="24">
        <v>1.207869511432591E-5</v>
      </c>
      <c r="K35" s="24">
        <v>1.4521621484187008E-5</v>
      </c>
      <c r="L35" s="24">
        <v>1.2125680250552051E-5</v>
      </c>
      <c r="M35" s="24">
        <v>1.4587111800468122E-5</v>
      </c>
      <c r="N35" s="24">
        <v>3.655612095698757E-5</v>
      </c>
      <c r="O35" s="24">
        <v>4.8869645108640114E-5</v>
      </c>
      <c r="P35" s="24">
        <v>5.6587943815467057E-5</v>
      </c>
      <c r="Q35" s="47">
        <v>0</v>
      </c>
      <c r="R35" s="47">
        <v>0</v>
      </c>
      <c r="S35" s="47">
        <v>2.4854724136602613E-6</v>
      </c>
      <c r="T35" s="47">
        <v>2.4893951764415334E-6</v>
      </c>
      <c r="U35" s="47">
        <v>4.9918757223377241E-6</v>
      </c>
      <c r="V35" s="47">
        <v>9.9994250331025825E-6</v>
      </c>
      <c r="W35" s="47">
        <v>1.250741064073857E-5</v>
      </c>
      <c r="X35" s="47">
        <v>1.5011859368918579E-5</v>
      </c>
      <c r="Y35" s="47">
        <v>2.254746240826222E-5</v>
      </c>
      <c r="Z35" s="47">
        <v>2.9996700362966422E-5</v>
      </c>
      <c r="AA35" s="47">
        <v>4.2515092858019798E-5</v>
      </c>
      <c r="AB35" s="47">
        <v>2.9790424364684043E-5</v>
      </c>
      <c r="AC35" s="47">
        <v>5.2125090288068776E-5</v>
      </c>
      <c r="AD35" s="47">
        <v>6.4563710724829804E-5</v>
      </c>
      <c r="AE35" s="47">
        <v>8.2020997375309435E-5</v>
      </c>
      <c r="AF35" s="47">
        <v>9.1986714135128267E-5</v>
      </c>
      <c r="AG35" s="47">
        <v>1.0203167461342311E-4</v>
      </c>
      <c r="AH35" s="47">
        <v>1.1951953148336969E-4</v>
      </c>
      <c r="AI35" s="47">
        <v>1.3945889947009071E-4</v>
      </c>
      <c r="AJ35" s="47">
        <v>1.3942278965095589E-4</v>
      </c>
      <c r="AK35" s="47">
        <v>1.5942090356779737E-4</v>
      </c>
      <c r="AL35" s="47">
        <v>1.6433853738706539E-4</v>
      </c>
      <c r="AM35" s="47">
        <v>1.7183799412756606E-4</v>
      </c>
      <c r="AN35" s="47">
        <v>1.6941340608145339E-4</v>
      </c>
      <c r="AO35" s="47">
        <v>1.9456757356772769E-4</v>
      </c>
      <c r="AP35" s="47">
        <v>2.4725954009729989E-4</v>
      </c>
      <c r="AQ35" s="47">
        <v>3.2500487507314268E-4</v>
      </c>
    </row>
    <row r="36" spans="1:43" x14ac:dyDescent="0.25">
      <c r="A36" s="66"/>
      <c r="B36" s="68"/>
      <c r="C36" t="s">
        <v>53</v>
      </c>
      <c r="D36" s="25">
        <v>2.7007201339523945E-5</v>
      </c>
      <c r="E36" s="25">
        <v>3.0326670988678472E-5</v>
      </c>
      <c r="F36" s="25">
        <v>3.8480949055230695E-5</v>
      </c>
      <c r="G36" s="25">
        <v>5.0734425310228204E-5</v>
      </c>
      <c r="H36" s="25">
        <v>6.1190271372080218E-5</v>
      </c>
      <c r="I36" s="25">
        <v>7.3486546808831932E-5</v>
      </c>
      <c r="J36" s="25">
        <v>9.0540173485864628E-5</v>
      </c>
      <c r="K36" s="25">
        <v>1.1239728513157132E-4</v>
      </c>
      <c r="L36" s="25">
        <v>1.3446933510574688E-4</v>
      </c>
      <c r="M36" s="25">
        <v>1.5984952347136705E-4</v>
      </c>
      <c r="N36" s="25">
        <v>1.9832217619475401E-4</v>
      </c>
      <c r="O36" s="25">
        <v>2.3545612652275949E-4</v>
      </c>
      <c r="P36" s="25">
        <v>2.920603530358612E-4</v>
      </c>
      <c r="Q36" s="48">
        <v>1.6024401042313841E-5</v>
      </c>
      <c r="R36" s="48">
        <v>2.021641674132546E-5</v>
      </c>
      <c r="S36" s="48">
        <v>3.0816385854226525E-5</v>
      </c>
      <c r="T36" s="48">
        <v>4.0539264350547555E-5</v>
      </c>
      <c r="U36" s="48">
        <v>4.7591962225812523E-5</v>
      </c>
      <c r="V36" s="48">
        <v>6.4707657735363355E-5</v>
      </c>
      <c r="W36" s="48">
        <v>8.0512391967602071E-5</v>
      </c>
      <c r="X36" s="48">
        <v>1.0095050924441296E-4</v>
      </c>
      <c r="Y36" s="48">
        <v>1.2460158758176298E-4</v>
      </c>
      <c r="Z36" s="48">
        <v>1.5423242966106088E-4</v>
      </c>
      <c r="AA36" s="48">
        <v>1.7752159459805128E-4</v>
      </c>
      <c r="AB36" s="48">
        <v>1.2674605410389894E-4</v>
      </c>
      <c r="AC36" s="48">
        <v>1.6252061604116186E-4</v>
      </c>
      <c r="AD36" s="48">
        <v>1.9187853254631904E-4</v>
      </c>
      <c r="AE36" s="48">
        <v>2.3623074127732124E-4</v>
      </c>
      <c r="AF36" s="48">
        <v>2.9270577215778637E-4</v>
      </c>
      <c r="AG36" s="48">
        <v>3.3665910308977587E-4</v>
      </c>
      <c r="AH36" s="48">
        <v>3.8821306738245909E-4</v>
      </c>
      <c r="AI36" s="48">
        <v>4.2117978019184932E-4</v>
      </c>
      <c r="AJ36" s="48">
        <v>5.1983296096569376E-4</v>
      </c>
      <c r="AK36" s="48">
        <v>6.0776059199718624E-4</v>
      </c>
      <c r="AL36" s="48">
        <v>7.0012248626483142E-4</v>
      </c>
      <c r="AM36" s="48">
        <v>7.8039907816229714E-4</v>
      </c>
      <c r="AN36" s="48">
        <v>9.4993257784126151E-4</v>
      </c>
      <c r="AO36" s="48">
        <v>1.1627972798562425E-3</v>
      </c>
      <c r="AP36" s="48">
        <v>1.4964109297552763E-3</v>
      </c>
      <c r="AQ36" s="48">
        <v>1.92531265011886E-3</v>
      </c>
    </row>
    <row r="37" spans="1:43" x14ac:dyDescent="0.25">
      <c r="A37" s="66"/>
      <c r="B37" s="68" t="s">
        <v>53</v>
      </c>
      <c r="C37" t="s">
        <v>42</v>
      </c>
      <c r="D37" s="24">
        <v>3.0285847927968845E-5</v>
      </c>
      <c r="E37" s="24">
        <v>3.0543936604399136E-5</v>
      </c>
      <c r="F37" s="24">
        <v>4.2818997247673352E-5</v>
      </c>
      <c r="G37" s="24">
        <v>5.0069579450084944E-5</v>
      </c>
      <c r="H37" s="24">
        <v>7.283851700790045E-5</v>
      </c>
      <c r="I37" s="24">
        <v>6.7965208783826725E-5</v>
      </c>
      <c r="J37" s="24">
        <v>7.8894633587012208E-5</v>
      </c>
      <c r="K37" s="24">
        <v>1.0189650477410161E-4</v>
      </c>
      <c r="L37" s="24">
        <v>1.2529271731676062E-4</v>
      </c>
      <c r="M37" s="24">
        <v>1.6822794000459496E-4</v>
      </c>
      <c r="N37" s="24">
        <v>2.2001536558913237E-4</v>
      </c>
      <c r="O37" s="24">
        <v>2.7169055875297943E-4</v>
      </c>
      <c r="P37" s="24">
        <v>3.5513518336749428E-4</v>
      </c>
      <c r="Q37" s="47">
        <v>1.068910904500342E-5</v>
      </c>
      <c r="R37" s="47">
        <v>1.787741456826808E-5</v>
      </c>
      <c r="S37" s="47">
        <v>3.575719434745217E-5</v>
      </c>
      <c r="T37" s="47">
        <v>4.2953097007858432E-5</v>
      </c>
      <c r="U37" s="47">
        <v>4.6675702603860003E-5</v>
      </c>
      <c r="V37" s="47">
        <v>6.4658423915009422E-5</v>
      </c>
      <c r="W37" s="47">
        <v>8.9912533087765922E-5</v>
      </c>
      <c r="X37" s="47">
        <v>1.2407438709050034E-4</v>
      </c>
      <c r="Y37" s="47">
        <v>1.6526817455919662E-4</v>
      </c>
      <c r="Z37" s="47">
        <v>2.1010251925490664E-4</v>
      </c>
      <c r="AA37" s="47">
        <v>2.3702469366360113E-4</v>
      </c>
      <c r="AB37" s="47">
        <v>1.6499401000014124E-4</v>
      </c>
      <c r="AC37" s="47">
        <v>1.9227797285115145E-4</v>
      </c>
      <c r="AD37" s="47">
        <v>2.2864550045453846E-4</v>
      </c>
      <c r="AE37" s="47">
        <v>2.8320844502327525E-4</v>
      </c>
      <c r="AF37" s="47">
        <v>3.4877774183583732E-4</v>
      </c>
      <c r="AG37" s="47">
        <v>4.1358593517593079E-4</v>
      </c>
      <c r="AH37" s="47">
        <v>4.8764156161751337E-4</v>
      </c>
      <c r="AI37" s="47">
        <v>5.3114402216558609E-4</v>
      </c>
      <c r="AJ37" s="47">
        <v>6.5808836298697493E-4</v>
      </c>
      <c r="AK37" s="47">
        <v>7.777358918710231E-4</v>
      </c>
      <c r="AL37" s="47">
        <v>9.4866234945945038E-4</v>
      </c>
      <c r="AM37" s="47">
        <v>1.1099978569348856E-3</v>
      </c>
      <c r="AN37" s="47">
        <v>1.3730532329245815E-3</v>
      </c>
      <c r="AO37" s="47">
        <v>1.6590442798918303E-3</v>
      </c>
      <c r="AP37" s="47">
        <v>2.2200100103613174E-3</v>
      </c>
      <c r="AQ37" s="47">
        <v>2.9450061771041369E-3</v>
      </c>
    </row>
    <row r="38" spans="1:43" x14ac:dyDescent="0.25">
      <c r="A38" s="66"/>
      <c r="B38" s="68"/>
      <c r="C38" t="s">
        <v>43</v>
      </c>
      <c r="D38" s="24">
        <v>2.9382833613755821E-5</v>
      </c>
      <c r="E38" s="24">
        <v>3.5043973447557164E-5</v>
      </c>
      <c r="F38" s="24">
        <v>4.4690951910508758E-5</v>
      </c>
      <c r="G38" s="24">
        <v>5.9915423932244138E-5</v>
      </c>
      <c r="H38" s="24">
        <v>6.693367282828433E-5</v>
      </c>
      <c r="I38" s="24">
        <v>8.7611584989488733E-5</v>
      </c>
      <c r="J38" s="24">
        <v>1.0732411400837805E-4</v>
      </c>
      <c r="K38" s="24">
        <v>1.3442926504425579E-4</v>
      </c>
      <c r="L38" s="24">
        <v>1.5892945121653845E-4</v>
      </c>
      <c r="M38" s="24">
        <v>1.8217207295201376E-4</v>
      </c>
      <c r="N38" s="24">
        <v>2.1564127276896272E-4</v>
      </c>
      <c r="O38" s="24">
        <v>2.4792415749308461E-4</v>
      </c>
      <c r="P38" s="24">
        <v>3.0426182391396495E-4</v>
      </c>
      <c r="Q38" s="47">
        <v>2.0158081061927291E-5</v>
      </c>
      <c r="R38" s="47">
        <v>2.4414471224476486E-5</v>
      </c>
      <c r="S38" s="47">
        <v>3.2815820856235689E-5</v>
      </c>
      <c r="T38" s="47">
        <v>4.5460490287974054E-5</v>
      </c>
      <c r="U38" s="47">
        <v>5.4002420991627886E-5</v>
      </c>
      <c r="V38" s="47">
        <v>7.2221252260362689E-5</v>
      </c>
      <c r="W38" s="47">
        <v>8.7061166085922181E-5</v>
      </c>
      <c r="X38" s="47">
        <v>1.0472771847491735E-4</v>
      </c>
      <c r="Y38" s="47">
        <v>1.2233344723000528E-4</v>
      </c>
      <c r="Z38" s="47">
        <v>1.4632739347297807E-4</v>
      </c>
      <c r="AA38" s="47">
        <v>1.7039865539980603E-4</v>
      </c>
      <c r="AB38" s="47">
        <v>1.2475682990786829E-4</v>
      </c>
      <c r="AC38" s="47">
        <v>1.6222465010606868E-4</v>
      </c>
      <c r="AD38" s="47">
        <v>1.940337788113311E-4</v>
      </c>
      <c r="AE38" s="47">
        <v>2.3800628421333236E-4</v>
      </c>
      <c r="AF38" s="47">
        <v>2.9834306483156325E-4</v>
      </c>
      <c r="AG38" s="47">
        <v>3.3986511603201208E-4</v>
      </c>
      <c r="AH38" s="47">
        <v>3.8516046934256032E-4</v>
      </c>
      <c r="AI38" s="47">
        <v>4.1357756675686197E-4</v>
      </c>
      <c r="AJ38" s="47">
        <v>5.1559661996192219E-4</v>
      </c>
      <c r="AK38" s="47">
        <v>5.9254279198750481E-4</v>
      </c>
      <c r="AL38" s="47">
        <v>6.6623581042413171E-4</v>
      </c>
      <c r="AM38" s="47">
        <v>7.2446871699871629E-4</v>
      </c>
      <c r="AN38" s="47">
        <v>8.9144144723762864E-4</v>
      </c>
      <c r="AO38" s="47">
        <v>1.1105068998300549E-3</v>
      </c>
      <c r="AP38" s="47">
        <v>1.3963764533329037E-3</v>
      </c>
      <c r="AQ38" s="47">
        <v>1.7564470161250956E-3</v>
      </c>
    </row>
    <row r="39" spans="1:43" x14ac:dyDescent="0.25">
      <c r="A39" s="66"/>
      <c r="B39" s="68"/>
      <c r="C39" t="s">
        <v>44</v>
      </c>
      <c r="D39" s="24">
        <v>1.0176625513391713E-6</v>
      </c>
      <c r="E39" s="24">
        <v>1.0202572069406557E-6</v>
      </c>
      <c r="F39" s="24">
        <v>1.0221646176145072E-6</v>
      </c>
      <c r="G39" s="24">
        <v>1.0240644914283337E-6</v>
      </c>
      <c r="H39" s="24">
        <v>1.0249440636211915E-6</v>
      </c>
      <c r="I39" s="24">
        <v>3.0773586414678533E-6</v>
      </c>
      <c r="J39" s="24">
        <v>7.1924261697553504E-6</v>
      </c>
      <c r="K39" s="24">
        <v>9.2601357331023593E-6</v>
      </c>
      <c r="L39" s="24">
        <v>9.2703417047257375E-6</v>
      </c>
      <c r="M39" s="24">
        <v>9.2809721508047005E-6</v>
      </c>
      <c r="N39" s="24">
        <v>1.858941456767127E-5</v>
      </c>
      <c r="O39" s="24">
        <v>3.0039610852350407E-5</v>
      </c>
      <c r="P39" s="24">
        <v>3.7468308056176625E-5</v>
      </c>
      <c r="Q39" s="47">
        <v>0</v>
      </c>
      <c r="R39" s="47">
        <v>0</v>
      </c>
      <c r="S39" s="47">
        <v>1.0462604036476364E-6</v>
      </c>
      <c r="T39" s="47">
        <v>1.0467652860057797E-6</v>
      </c>
      <c r="U39" s="47">
        <v>4.1908469805562731E-6</v>
      </c>
      <c r="V39" s="47">
        <v>8.3827039669692738E-6</v>
      </c>
      <c r="W39" s="47">
        <v>9.4374048396073107E-6</v>
      </c>
      <c r="X39" s="47">
        <v>1.0485367669454959E-5</v>
      </c>
      <c r="Y39" s="47">
        <v>1.3636954888873731E-5</v>
      </c>
      <c r="Z39" s="47">
        <v>1.8875977487287088E-5</v>
      </c>
      <c r="AA39" s="47">
        <v>2.4144624199529119E-5</v>
      </c>
      <c r="AB39" s="47">
        <v>1.8802902750358896E-5</v>
      </c>
      <c r="AC39" s="47">
        <v>2.9250670937175371E-5</v>
      </c>
      <c r="AD39" s="47">
        <v>3.7605766217474468E-5</v>
      </c>
      <c r="AE39" s="47">
        <v>4.7024449578714211E-5</v>
      </c>
      <c r="AF39" s="47">
        <v>4.9113347335927315E-5</v>
      </c>
      <c r="AG39" s="47">
        <v>5.5388287571789263E-5</v>
      </c>
      <c r="AH39" s="47">
        <v>6.2707260560124212E-5</v>
      </c>
      <c r="AI39" s="47">
        <v>7.1098248369150241E-5</v>
      </c>
      <c r="AJ39" s="47">
        <v>7.5264287409115838E-5</v>
      </c>
      <c r="AK39" s="47">
        <v>8.2622241698304677E-5</v>
      </c>
      <c r="AL39" s="47">
        <v>8.7881184638316512E-5</v>
      </c>
      <c r="AM39" s="47">
        <v>9.9476648118601574E-5</v>
      </c>
      <c r="AN39" s="47">
        <v>9.6475801876438894E-5</v>
      </c>
      <c r="AO39" s="47">
        <v>1.2069625999022726E-4</v>
      </c>
      <c r="AP39" s="47">
        <v>1.5009278463051778E-4</v>
      </c>
      <c r="AQ39" s="47">
        <v>1.9318092338371784E-4</v>
      </c>
    </row>
    <row r="40" spans="1:43" x14ac:dyDescent="0.25">
      <c r="A40" s="67"/>
      <c r="B40" s="67"/>
      <c r="C40" s="32" t="s">
        <v>53</v>
      </c>
      <c r="D40" s="26">
        <v>2.0491443358805483E-5</v>
      </c>
      <c r="E40" s="26">
        <v>2.3253452810179098E-5</v>
      </c>
      <c r="F40" s="26">
        <v>3.0273335312136496E-5</v>
      </c>
      <c r="G40" s="26">
        <v>3.90155903653433E-5</v>
      </c>
      <c r="H40" s="26">
        <v>4.67442001552687E-5</v>
      </c>
      <c r="I40" s="26">
        <v>5.6484429070247089E-5</v>
      </c>
      <c r="J40" s="26">
        <v>6.9398845843782198E-5</v>
      </c>
      <c r="K40" s="26">
        <v>8.757591862784686E-5</v>
      </c>
      <c r="L40" s="26">
        <v>1.0386324360212029E-4</v>
      </c>
      <c r="M40" s="26">
        <v>1.2323185788654101E-4</v>
      </c>
      <c r="N40" s="26">
        <v>1.523149860462869E-4</v>
      </c>
      <c r="O40" s="26">
        <v>1.813714314664594E-4</v>
      </c>
      <c r="P40" s="26">
        <v>2.2722469716063287E-4</v>
      </c>
      <c r="Q40" s="49">
        <v>1.1834095449136939E-5</v>
      </c>
      <c r="R40" s="49">
        <v>1.5257299091908649E-5</v>
      </c>
      <c r="S40" s="49">
        <v>2.3071580596667474E-5</v>
      </c>
      <c r="T40" s="49">
        <v>3.0571836001858088E-5</v>
      </c>
      <c r="U40" s="49">
        <v>3.6427292825713664E-5</v>
      </c>
      <c r="V40" s="49">
        <v>5.0046113919233193E-5</v>
      </c>
      <c r="W40" s="49">
        <v>6.2371465361366063E-5</v>
      </c>
      <c r="X40" s="49">
        <v>7.7747637307279405E-5</v>
      </c>
      <c r="Y40" s="49">
        <v>9.5146991871519759E-5</v>
      </c>
      <c r="Z40" s="49">
        <v>1.1698762659739792E-4</v>
      </c>
      <c r="AA40" s="49">
        <v>1.3550894017666515E-4</v>
      </c>
      <c r="AB40" s="49">
        <v>9.7830181122082749E-5</v>
      </c>
      <c r="AC40" s="49">
        <v>1.2450895714022359E-4</v>
      </c>
      <c r="AD40" s="49">
        <v>1.4948683014193165E-4</v>
      </c>
      <c r="AE40" s="49">
        <v>1.8413249340665239E-4</v>
      </c>
      <c r="AF40" s="49">
        <v>2.2633948871897402E-4</v>
      </c>
      <c r="AG40" s="49">
        <v>2.605734258933623E-4</v>
      </c>
      <c r="AH40" s="49">
        <v>2.9867502819591607E-4</v>
      </c>
      <c r="AI40" s="49">
        <v>3.2319776887068663E-4</v>
      </c>
      <c r="AJ40" s="49">
        <v>3.9762100978557591E-4</v>
      </c>
      <c r="AK40" s="49">
        <v>4.596222221839863E-4</v>
      </c>
      <c r="AL40" s="49">
        <v>5.2903769866885497E-4</v>
      </c>
      <c r="AM40" s="49">
        <v>5.9138540555880859E-4</v>
      </c>
      <c r="AN40" s="49">
        <v>7.2017753791797645E-4</v>
      </c>
      <c r="AO40" s="49">
        <v>8.8722244032868325E-4</v>
      </c>
      <c r="AP40" s="49">
        <v>1.1396258038154361E-3</v>
      </c>
      <c r="AQ40" s="49">
        <v>1.4625866384021524E-3</v>
      </c>
    </row>
    <row r="41" spans="1:43" x14ac:dyDescent="0.25">
      <c r="A41" s="17" t="s">
        <v>54</v>
      </c>
    </row>
    <row r="42" spans="1:43" x14ac:dyDescent="0.25">
      <c r="A42" s="30" t="str">
        <f xml:space="preserve"> "(1) Lecture : le dénombrement des patients de l'ensemble du régime agricole ayant eu des soins sur les 12 derniers mois à fin "&amp;TEXT($AQ$4,"mmmm aaaa")&amp;" a été complété de "&amp;ROUND($AQ$40*100,2)&amp;" % pour estimation d'une année de soins complète."</f>
        <v>(1) Lecture : le dénombrement des patients de l'ensemble du régime agricole ayant eu des soins sur les 12 derniers mois à fin avril 2026 a été complété de 0,15 % pour estimation d'une année de soins complète.</v>
      </c>
    </row>
    <row r="43" spans="1:43" x14ac:dyDescent="0.25">
      <c r="A43" s="30"/>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35F20-56A4-429F-8826-E92CAF6B93E2}">
  <sheetPr codeName="Feuil8">
    <tabColor theme="8" tint="-0.499984740745262"/>
  </sheetPr>
  <dimension ref="A1:AP42"/>
  <sheetViews>
    <sheetView showGridLines="0" zoomScaleNormal="100" workbookViewId="0">
      <pane xSplit="3" ySplit="4" topLeftCell="AD5" activePane="bottomRight" state="frozen"/>
      <selection pane="topRight" activeCell="D1" sqref="D1"/>
      <selection pane="bottomLeft" activeCell="A5" sqref="A5"/>
      <selection pane="bottomRight" activeCell="AM9" sqref="AM9"/>
    </sheetView>
  </sheetViews>
  <sheetFormatPr baseColWidth="10" defaultColWidth="11.42578125" defaultRowHeight="15" x14ac:dyDescent="0.25"/>
  <cols>
    <col min="1" max="1" width="26.5703125" style="6" customWidth="1"/>
    <col min="2" max="2" width="17.140625" style="6" customWidth="1"/>
    <col min="3" max="3" width="15.140625" style="6" customWidth="1"/>
    <col min="4" max="16384" width="11.42578125" style="6"/>
  </cols>
  <sheetData>
    <row r="1" spans="1:42" ht="21" x14ac:dyDescent="0.3">
      <c r="A1" s="29" t="s">
        <v>60</v>
      </c>
      <c r="B1" s="27"/>
      <c r="C1" s="27"/>
      <c r="D1" s="27"/>
      <c r="E1" s="27"/>
      <c r="F1" s="27"/>
      <c r="G1" s="27"/>
      <c r="H1" s="27"/>
      <c r="I1" s="27"/>
      <c r="J1" s="27"/>
    </row>
    <row r="2" spans="1:42" s="12" customFormat="1" ht="18.75" x14ac:dyDescent="0.3">
      <c r="A2" s="11" t="s">
        <v>57</v>
      </c>
      <c r="B2" s="27"/>
      <c r="C2" s="27"/>
      <c r="D2" s="27"/>
      <c r="E2" s="27"/>
      <c r="F2" s="27"/>
      <c r="G2" s="27"/>
      <c r="H2" s="27"/>
      <c r="I2" s="27"/>
      <c r="J2" s="27"/>
    </row>
    <row r="3" spans="1:42" ht="19.5" thickBot="1" x14ac:dyDescent="0.35">
      <c r="A3" s="11" t="s">
        <v>58</v>
      </c>
      <c r="B3" s="28"/>
      <c r="C3" s="28"/>
      <c r="D3" s="28"/>
      <c r="E3" s="28"/>
      <c r="F3" s="28"/>
      <c r="G3" s="28"/>
      <c r="H3" s="28"/>
      <c r="I3" s="28"/>
      <c r="J3" s="28"/>
      <c r="N3" s="43"/>
      <c r="O3" s="12"/>
      <c r="Q3" s="24"/>
      <c r="R3" s="24"/>
      <c r="S3" s="24"/>
      <c r="T3" s="24"/>
    </row>
    <row r="4" spans="1:42" s="7" customFormat="1" ht="38.2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row>
    <row r="5" spans="1:42" x14ac:dyDescent="0.25">
      <c r="A5" s="64" t="s">
        <v>49</v>
      </c>
      <c r="B5" s="64" t="s">
        <v>41</v>
      </c>
      <c r="C5" s="16" t="s">
        <v>42</v>
      </c>
      <c r="D5" s="24">
        <v>0</v>
      </c>
      <c r="E5" s="24">
        <v>0</v>
      </c>
      <c r="F5" s="24">
        <v>0</v>
      </c>
      <c r="G5" s="24">
        <v>0</v>
      </c>
      <c r="H5" s="24">
        <v>0</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3.898635477583845E-4</v>
      </c>
      <c r="AC5" s="24">
        <v>4.0584415584410394E-4</v>
      </c>
      <c r="AD5" s="24">
        <v>0</v>
      </c>
      <c r="AE5" s="24">
        <v>1.208702659145855E-3</v>
      </c>
      <c r="AF5" s="24">
        <v>8.0971659919026884E-4</v>
      </c>
      <c r="AG5" s="24">
        <v>8.103727714747766E-4</v>
      </c>
      <c r="AH5" s="24">
        <v>0</v>
      </c>
      <c r="AI5" s="24">
        <v>0</v>
      </c>
      <c r="AJ5" s="24">
        <v>1.2082158679016519E-3</v>
      </c>
      <c r="AK5" s="24">
        <v>7.8216660148622275E-4</v>
      </c>
      <c r="AL5" s="24">
        <v>1.1961722488038617E-3</v>
      </c>
      <c r="AM5" s="24">
        <v>-7.7190274025473737E-4</v>
      </c>
      <c r="AN5" s="24">
        <v>5.2146008824709433E-3</v>
      </c>
      <c r="AO5" s="24">
        <v>3.2206119162641045E-3</v>
      </c>
      <c r="AP5" s="24">
        <v>5.1100628930818015E-3</v>
      </c>
    </row>
    <row r="6" spans="1:42" x14ac:dyDescent="0.25">
      <c r="A6" s="62"/>
      <c r="B6" s="62"/>
      <c r="C6" s="6" t="s">
        <v>43</v>
      </c>
      <c r="D6" s="24">
        <v>0</v>
      </c>
      <c r="E6" s="24">
        <v>0</v>
      </c>
      <c r="F6" s="24">
        <v>0</v>
      </c>
      <c r="G6" s="24">
        <v>0</v>
      </c>
      <c r="H6" s="24">
        <v>0</v>
      </c>
      <c r="I6" s="24">
        <v>0</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8.8591614803679164E-5</v>
      </c>
      <c r="AC6" s="24">
        <v>-2.2868642517326343E-5</v>
      </c>
      <c r="AD6" s="24">
        <v>4.4791829970192154E-5</v>
      </c>
      <c r="AE6" s="24">
        <v>-4.5018682753306116E-5</v>
      </c>
      <c r="AF6" s="24">
        <v>-2.2743813682724046E-5</v>
      </c>
      <c r="AG6" s="24">
        <v>-2.2759860709653523E-5</v>
      </c>
      <c r="AH6" s="24">
        <v>6.819266701518778E-5</v>
      </c>
      <c r="AI6" s="24">
        <v>4.7405721870674711E-5</v>
      </c>
      <c r="AJ6" s="24">
        <v>1.368675578266032E-4</v>
      </c>
      <c r="AK6" s="24">
        <v>0</v>
      </c>
      <c r="AL6" s="24">
        <v>1.3652809065467508E-4</v>
      </c>
      <c r="AM6" s="24">
        <v>2.236636099306466E-4</v>
      </c>
      <c r="AN6" s="24">
        <v>2.9431074687003012E-4</v>
      </c>
      <c r="AO6" s="24">
        <v>3.2324351781309879E-4</v>
      </c>
      <c r="AP6" s="24">
        <v>4.733034325767882E-4</v>
      </c>
    </row>
    <row r="7" spans="1:42" x14ac:dyDescent="0.25">
      <c r="A7" s="62"/>
      <c r="B7" s="62"/>
      <c r="C7" s="6" t="s">
        <v>44</v>
      </c>
      <c r="D7" s="24">
        <v>0</v>
      </c>
      <c r="E7" s="24">
        <v>0</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1.7028406788188732E-5</v>
      </c>
      <c r="AC7" s="24">
        <v>1.3917448653311126E-5</v>
      </c>
      <c r="AD7" s="24">
        <v>6.8979788920842111E-6</v>
      </c>
      <c r="AE7" s="24">
        <v>3.4593098676705125E-6</v>
      </c>
      <c r="AF7" s="24">
        <v>2.7830152578900424E-5</v>
      </c>
      <c r="AG7" s="24">
        <v>3.1329629474941001E-5</v>
      </c>
      <c r="AH7" s="24">
        <v>2.7805003510295023E-5</v>
      </c>
      <c r="AI7" s="24">
        <v>3.8977927862449135E-5</v>
      </c>
      <c r="AJ7" s="24">
        <v>2.4410486745063409E-5</v>
      </c>
      <c r="AK7" s="24">
        <v>2.7727713850067559E-5</v>
      </c>
      <c r="AL7" s="24">
        <v>5.9367699082546466E-5</v>
      </c>
      <c r="AM7" s="24">
        <v>3.8441645582087958E-5</v>
      </c>
      <c r="AN7" s="24">
        <v>1.164407246141419E-4</v>
      </c>
      <c r="AO7" s="24">
        <v>1.6888674885828792E-4</v>
      </c>
      <c r="AP7" s="24">
        <v>2.51444032453918E-4</v>
      </c>
    </row>
    <row r="8" spans="1:42" x14ac:dyDescent="0.25">
      <c r="A8" s="62"/>
      <c r="B8" s="62"/>
      <c r="C8" s="9" t="s">
        <v>53</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2.9296045326754339E-5</v>
      </c>
      <c r="AC8" s="25">
        <v>1.1990371731496197E-5</v>
      </c>
      <c r="AD8" s="25">
        <v>1.1865457576476501E-5</v>
      </c>
      <c r="AE8" s="25">
        <v>5.9526821296618238E-6</v>
      </c>
      <c r="AF8" s="25">
        <v>2.6954500802700565E-5</v>
      </c>
      <c r="AG8" s="25">
        <v>2.9969461119216945E-5</v>
      </c>
      <c r="AH8" s="25">
        <v>3.2916884865619167E-5</v>
      </c>
      <c r="AI8" s="25">
        <v>3.9809648633815087E-5</v>
      </c>
      <c r="AJ8" s="25">
        <v>4.8036075092294794E-5</v>
      </c>
      <c r="AK8" s="25">
        <v>2.9810790910023144E-5</v>
      </c>
      <c r="AL8" s="25">
        <v>7.8123591521706004E-5</v>
      </c>
      <c r="AM8" s="25">
        <v>5.6980227860936594E-5</v>
      </c>
      <c r="AN8" s="25">
        <v>1.7874996212929872E-4</v>
      </c>
      <c r="AO8" s="25">
        <v>2.1290513687644008E-4</v>
      </c>
      <c r="AP8" s="25">
        <v>3.1887561421517496E-4</v>
      </c>
    </row>
    <row r="9" spans="1:42" x14ac:dyDescent="0.25">
      <c r="A9" s="62"/>
      <c r="B9" s="62" t="s">
        <v>45</v>
      </c>
      <c r="C9" s="6" t="s">
        <v>42</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3.9129754265232464E-5</v>
      </c>
      <c r="AC9" s="24">
        <v>-6.3355296502809466E-5</v>
      </c>
      <c r="AD9" s="24">
        <v>4.2733216529144968E-5</v>
      </c>
      <c r="AE9" s="24">
        <v>4.3462198752619585E-5</v>
      </c>
      <c r="AF9" s="24">
        <v>-7.0450649320097369E-5</v>
      </c>
      <c r="AG9" s="24">
        <v>4.6483521591644816E-5</v>
      </c>
      <c r="AH9" s="24">
        <v>2.2614201718784699E-5</v>
      </c>
      <c r="AI9" s="24">
        <v>2.2245703798451366E-4</v>
      </c>
      <c r="AJ9" s="24">
        <v>-6.6563124029306309E-5</v>
      </c>
      <c r="AK9" s="24">
        <v>6.1168314812842794E-5</v>
      </c>
      <c r="AL9" s="24">
        <v>6.8177169738392607E-5</v>
      </c>
      <c r="AM9" s="24">
        <v>2.0597322348092639E-4</v>
      </c>
      <c r="AN9" s="24">
        <v>3.6046733529815356E-4</v>
      </c>
      <c r="AO9" s="24">
        <v>4.5304511034882644E-4</v>
      </c>
      <c r="AP9" s="24">
        <v>4.0337133515921941E-4</v>
      </c>
    </row>
    <row r="10" spans="1:42" x14ac:dyDescent="0.25">
      <c r="A10" s="62"/>
      <c r="B10" s="62"/>
      <c r="C10" s="6" t="s">
        <v>43</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1.8753281824324119E-5</v>
      </c>
      <c r="AD10" s="24">
        <v>-1.2332965399819429E-5</v>
      </c>
      <c r="AE10" s="24">
        <v>3.8720918976498098E-5</v>
      </c>
      <c r="AF10" s="24">
        <v>4.0154998293351341E-5</v>
      </c>
      <c r="AG10" s="24">
        <v>9.9540124624208914E-5</v>
      </c>
      <c r="AH10" s="24">
        <v>1.0709217959359307E-4</v>
      </c>
      <c r="AI10" s="24">
        <v>1.8247342730703942E-4</v>
      </c>
      <c r="AJ10" s="24">
        <v>-5.8696545382264098E-5</v>
      </c>
      <c r="AK10" s="24">
        <v>1.1628658182050167E-4</v>
      </c>
      <c r="AL10" s="24">
        <v>1.7624481056954799E-4</v>
      </c>
      <c r="AM10" s="24">
        <v>2.0710170576498932E-4</v>
      </c>
      <c r="AN10" s="24">
        <v>2.8748023573377246E-4</v>
      </c>
      <c r="AO10" s="24">
        <v>5.1444683940782276E-4</v>
      </c>
      <c r="AP10" s="24">
        <v>2.4393294971236656E-4</v>
      </c>
    </row>
    <row r="11" spans="1:42" x14ac:dyDescent="0.25">
      <c r="A11" s="62"/>
      <c r="B11" s="62"/>
      <c r="C11" s="6" t="s">
        <v>44</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-1.711039627683153E-5</v>
      </c>
      <c r="AC11" s="24">
        <v>5.9670143446322044E-6</v>
      </c>
      <c r="AD11" s="24">
        <v>5.8088201124739669E-6</v>
      </c>
      <c r="AE11" s="24">
        <v>1.7717616626278243E-5</v>
      </c>
      <c r="AF11" s="24">
        <v>2.9958417716136054E-5</v>
      </c>
      <c r="AG11" s="24">
        <v>-2.3897146680718073E-5</v>
      </c>
      <c r="AH11" s="24">
        <v>-1.8039578835948866E-5</v>
      </c>
      <c r="AI11" s="24">
        <v>1.928851111987484E-5</v>
      </c>
      <c r="AJ11" s="24">
        <v>-4.7864925181162477E-5</v>
      </c>
      <c r="AK11" s="24">
        <v>3.4712981497930784E-5</v>
      </c>
      <c r="AL11" s="24">
        <v>2.282375496420741E-5</v>
      </c>
      <c r="AM11" s="24">
        <v>-4.0827039164748058E-5</v>
      </c>
      <c r="AN11" s="24">
        <v>-1.6815705869277497E-4</v>
      </c>
      <c r="AO11" s="24">
        <v>-1.8615387479270495E-5</v>
      </c>
      <c r="AP11" s="24">
        <v>-7.174673402887688E-5</v>
      </c>
    </row>
    <row r="12" spans="1:42" x14ac:dyDescent="0.25">
      <c r="A12" s="62"/>
      <c r="B12" s="62"/>
      <c r="C12" s="9" t="s">
        <v>53</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-2.5247934718475307E-6</v>
      </c>
      <c r="AC12" s="25">
        <v>2.6672925912407663E-6</v>
      </c>
      <c r="AD12" s="25">
        <v>2.6238386234833655E-6</v>
      </c>
      <c r="AE12" s="25">
        <v>2.9706045180155627E-5</v>
      </c>
      <c r="AF12" s="25">
        <v>2.2290207354558333E-5</v>
      </c>
      <c r="AG12" s="25">
        <v>3.6000808633529502E-5</v>
      </c>
      <c r="AH12" s="25">
        <v>3.8896992428982813E-5</v>
      </c>
      <c r="AI12" s="25">
        <v>1.083520885638567E-4</v>
      </c>
      <c r="AJ12" s="25">
        <v>-5.4713873796963242E-5</v>
      </c>
      <c r="AK12" s="25">
        <v>7.1678688333021157E-5</v>
      </c>
      <c r="AL12" s="25">
        <v>9.1286195647688473E-5</v>
      </c>
      <c r="AM12" s="25">
        <v>9.4899920125790516E-5</v>
      </c>
      <c r="AN12" s="25">
        <v>9.3662275244099646E-5</v>
      </c>
      <c r="AO12" s="25">
        <v>2.6864373686197318E-4</v>
      </c>
      <c r="AP12" s="25">
        <v>1.2291643285822218E-4</v>
      </c>
    </row>
    <row r="13" spans="1:42" x14ac:dyDescent="0.25">
      <c r="A13" s="62"/>
      <c r="B13" s="62" t="s">
        <v>53</v>
      </c>
      <c r="C13" s="6" t="s">
        <v>42</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5.5889859716495849E-5</v>
      </c>
      <c r="AC13" s="24">
        <v>-4.0147743696761218E-5</v>
      </c>
      <c r="AD13" s="24">
        <v>4.0548211823754343E-5</v>
      </c>
      <c r="AE13" s="24">
        <v>1.0309490917337349E-4</v>
      </c>
      <c r="AF13" s="24">
        <v>-2.219608017228758E-5</v>
      </c>
      <c r="AG13" s="24">
        <v>8.7923682243751244E-5</v>
      </c>
      <c r="AH13" s="24">
        <v>2.1420615200051785E-5</v>
      </c>
      <c r="AI13" s="24">
        <v>2.0988561234136505E-4</v>
      </c>
      <c r="AJ13" s="24">
        <v>0</v>
      </c>
      <c r="AK13" s="24">
        <v>9.6895469167801451E-5</v>
      </c>
      <c r="AL13" s="24">
        <v>1.290017415234157E-4</v>
      </c>
      <c r="AM13" s="24">
        <v>1.5643026143408179E-4</v>
      </c>
      <c r="AN13" s="24">
        <v>6.0418093204983592E-4</v>
      </c>
      <c r="AO13" s="24">
        <v>5.9381206871833569E-4</v>
      </c>
      <c r="AP13" s="24">
        <v>6.4455052671852364E-4</v>
      </c>
    </row>
    <row r="14" spans="1:42" x14ac:dyDescent="0.25">
      <c r="A14" s="62"/>
      <c r="B14" s="62"/>
      <c r="C14" s="6" t="s">
        <v>43</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1.8623794691308149E-5</v>
      </c>
      <c r="AC14" s="24">
        <v>9.8183603338686254E-6</v>
      </c>
      <c r="AD14" s="24">
        <v>0</v>
      </c>
      <c r="AE14" s="24">
        <v>2.0062092175310298E-5</v>
      </c>
      <c r="AF14" s="24">
        <v>2.5854624616794553E-5</v>
      </c>
      <c r="AG14" s="24">
        <v>7.1931356933729873E-5</v>
      </c>
      <c r="AH14" s="24">
        <v>9.8243509464968071E-5</v>
      </c>
      <c r="AI14" s="24">
        <v>1.4967043721036966E-4</v>
      </c>
      <c r="AJ14" s="24">
        <v>-1.5215373613486349E-5</v>
      </c>
      <c r="AK14" s="24">
        <v>9.0378686697256683E-5</v>
      </c>
      <c r="AL14" s="24">
        <v>1.6739118304975875E-4</v>
      </c>
      <c r="AM14" s="24">
        <v>2.107305980827423E-4</v>
      </c>
      <c r="AN14" s="24">
        <v>2.8895789050942255E-4</v>
      </c>
      <c r="AO14" s="24">
        <v>4.7238335178856339E-4</v>
      </c>
      <c r="AP14" s="24">
        <v>2.9375908817175223E-4</v>
      </c>
    </row>
    <row r="15" spans="1:42" x14ac:dyDescent="0.25">
      <c r="A15" s="62"/>
      <c r="B15" s="62"/>
      <c r="C15" s="6" t="s">
        <v>44</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4.264765150141514E-6</v>
      </c>
      <c r="AC15" s="24">
        <v>1.0989083444545855E-5</v>
      </c>
      <c r="AD15" s="24">
        <v>6.4922136717715517E-6</v>
      </c>
      <c r="AE15" s="24">
        <v>8.726041562212572E-6</v>
      </c>
      <c r="AF15" s="24">
        <v>2.8611925450450215E-5</v>
      </c>
      <c r="AG15" s="24">
        <v>1.0997422204228613E-5</v>
      </c>
      <c r="AH15" s="24">
        <v>1.1012754972838934E-5</v>
      </c>
      <c r="AI15" s="24">
        <v>3.1982163090749083E-5</v>
      </c>
      <c r="AJ15" s="24">
        <v>-2.2031332961303107E-6</v>
      </c>
      <c r="AK15" s="24">
        <v>3.0344672125925953E-5</v>
      </c>
      <c r="AL15" s="24">
        <v>4.549324425329182E-5</v>
      </c>
      <c r="AM15" s="24">
        <v>8.7412014344590006E-6</v>
      </c>
      <c r="AN15" s="24">
        <v>1.1113160871989436E-5</v>
      </c>
      <c r="AO15" s="24">
        <v>1.0012515644564068E-4</v>
      </c>
      <c r="AP15" s="24">
        <v>1.3122075334059957E-4</v>
      </c>
    </row>
    <row r="16" spans="1:42" x14ac:dyDescent="0.25">
      <c r="A16" s="63"/>
      <c r="B16" s="63"/>
      <c r="C16" s="21" t="s">
        <v>53</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1.2204796485004721E-5</v>
      </c>
      <c r="AC16" s="26">
        <v>7.0570335335418122E-6</v>
      </c>
      <c r="AD16" s="26">
        <v>6.9615195048555734E-6</v>
      </c>
      <c r="AE16" s="26">
        <v>1.8406349907573727E-5</v>
      </c>
      <c r="AF16" s="26">
        <v>2.4538177073152312E-5</v>
      </c>
      <c r="AG16" s="26">
        <v>3.3104194733235559E-5</v>
      </c>
      <c r="AH16" s="26">
        <v>3.6017864861070947E-5</v>
      </c>
      <c r="AI16" s="26">
        <v>7.3894469460711321E-5</v>
      </c>
      <c r="AJ16" s="26">
        <v>-5.7255650774967748E-6</v>
      </c>
      <c r="AK16" s="26">
        <v>5.1956805639408188E-5</v>
      </c>
      <c r="AL16" s="26">
        <v>8.5074887169467317E-5</v>
      </c>
      <c r="AM16" s="26">
        <v>7.7160926829078491E-5</v>
      </c>
      <c r="AN16" s="26">
        <v>1.335695904671752E-4</v>
      </c>
      <c r="AO16" s="26">
        <v>2.4227882205796192E-4</v>
      </c>
      <c r="AP16" s="26">
        <v>2.1463497839446788E-4</v>
      </c>
    </row>
    <row r="17" spans="1:42" x14ac:dyDescent="0.25">
      <c r="A17" s="61" t="s">
        <v>50</v>
      </c>
      <c r="B17" s="61" t="s">
        <v>41</v>
      </c>
      <c r="C17" s="6" t="s">
        <v>42</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1.0531858873097377E-4</v>
      </c>
      <c r="AE17" s="24">
        <v>1.0621348911321604E-4</v>
      </c>
      <c r="AF17" s="24">
        <v>0</v>
      </c>
      <c r="AG17" s="24">
        <v>0</v>
      </c>
      <c r="AH17" s="24">
        <v>2.2296544035671495E-4</v>
      </c>
      <c r="AI17" s="24">
        <v>-3.802763341361759E-4</v>
      </c>
      <c r="AJ17" s="24">
        <v>2.1466137168624222E-4</v>
      </c>
      <c r="AK17" s="24">
        <v>6.2415479038802069E-4</v>
      </c>
      <c r="AL17" s="24">
        <v>1.2922679302176387E-3</v>
      </c>
      <c r="AM17" s="24">
        <v>7.3290754894772547E-4</v>
      </c>
      <c r="AN17" s="24">
        <v>-8.3936627845970779E-4</v>
      </c>
      <c r="AO17" s="24">
        <v>8.5115437812532946E-4</v>
      </c>
      <c r="AP17" s="24">
        <v>2.4831867563372967E-3</v>
      </c>
    </row>
    <row r="18" spans="1:42" x14ac:dyDescent="0.25">
      <c r="A18" s="62"/>
      <c r="B18" s="62"/>
      <c r="C18" s="6" t="s">
        <v>43</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4.1722296395096947E-5</v>
      </c>
      <c r="AC18" s="24">
        <v>8.5264575979682178E-6</v>
      </c>
      <c r="AD18" s="24">
        <v>4.1799379697282646E-5</v>
      </c>
      <c r="AE18" s="24">
        <v>2.5192089683878649E-5</v>
      </c>
      <c r="AF18" s="24">
        <v>0</v>
      </c>
      <c r="AG18" s="24">
        <v>5.0599605323053964E-5</v>
      </c>
      <c r="AH18" s="24">
        <v>5.8959284402693157E-5</v>
      </c>
      <c r="AI18" s="24">
        <v>1.0649438242138487E-4</v>
      </c>
      <c r="AJ18" s="24">
        <v>7.5417941090227814E-5</v>
      </c>
      <c r="AK18" s="24">
        <v>-2.4778030146554997E-5</v>
      </c>
      <c r="AL18" s="24">
        <v>1.0054798652658903E-4</v>
      </c>
      <c r="AM18" s="24">
        <v>2.3928577322318567E-4</v>
      </c>
      <c r="AN18" s="24">
        <v>3.3112308672933466E-4</v>
      </c>
      <c r="AO18" s="24">
        <v>4.2893548305711349E-4</v>
      </c>
      <c r="AP18" s="24">
        <v>5.80729592671414E-4</v>
      </c>
    </row>
    <row r="19" spans="1:42" x14ac:dyDescent="0.25">
      <c r="A19" s="62"/>
      <c r="B19" s="62"/>
      <c r="C19" s="6" t="s">
        <v>44</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1.5887221907373572E-5</v>
      </c>
      <c r="AC19" s="24">
        <v>-1.0746679276141258E-5</v>
      </c>
      <c r="AD19" s="24">
        <v>-5.3006249436382546E-6</v>
      </c>
      <c r="AE19" s="24">
        <v>2.1137291995820817E-5</v>
      </c>
      <c r="AF19" s="24">
        <v>-1.0564905496890376E-5</v>
      </c>
      <c r="AG19" s="24">
        <v>2.1066380163858867E-5</v>
      </c>
      <c r="AH19" s="24">
        <v>2.6276236822386778E-5</v>
      </c>
      <c r="AI19" s="24">
        <v>0</v>
      </c>
      <c r="AJ19" s="24">
        <v>-5.2181173032517236E-6</v>
      </c>
      <c r="AK19" s="24">
        <v>-3.0741327103123162E-5</v>
      </c>
      <c r="AL19" s="24">
        <v>1.2364250829444146E-4</v>
      </c>
      <c r="AM19" s="24">
        <v>1.0206841645876708E-5</v>
      </c>
      <c r="AN19" s="24">
        <v>1.4331267242306822E-4</v>
      </c>
      <c r="AO19" s="24">
        <v>1.811472312940321E-4</v>
      </c>
      <c r="AP19" s="24">
        <v>2.3286894540741621E-4</v>
      </c>
    </row>
    <row r="20" spans="1:42" x14ac:dyDescent="0.25">
      <c r="A20" s="62"/>
      <c r="B20" s="62"/>
      <c r="C20" s="9" t="s">
        <v>53</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2.5133837685764604E-5</v>
      </c>
      <c r="AC20" s="25">
        <v>-3.1977078830403016E-6</v>
      </c>
      <c r="AD20" s="25">
        <v>1.5734601332306752E-5</v>
      </c>
      <c r="AE20" s="25">
        <v>2.517789758260669E-5</v>
      </c>
      <c r="AF20" s="25">
        <v>-6.315084843167007E-6</v>
      </c>
      <c r="AG20" s="25">
        <v>3.1486641792310976E-5</v>
      </c>
      <c r="AH20" s="25">
        <v>4.4027649363842514E-5</v>
      </c>
      <c r="AI20" s="25">
        <v>2.9444962457603197E-5</v>
      </c>
      <c r="AJ20" s="25">
        <v>3.1221510371715055E-5</v>
      </c>
      <c r="AK20" s="25">
        <v>-9.2062663986647308E-6</v>
      </c>
      <c r="AL20" s="25">
        <v>1.4872652909470041E-4</v>
      </c>
      <c r="AM20" s="25">
        <v>1.163175100706848E-4</v>
      </c>
      <c r="AN20" s="25">
        <v>1.8421351574571254E-4</v>
      </c>
      <c r="AO20" s="25">
        <v>2.9236946791866281E-4</v>
      </c>
      <c r="AP20" s="25">
        <v>4.279717477941869E-4</v>
      </c>
    </row>
    <row r="21" spans="1:42" x14ac:dyDescent="0.25">
      <c r="A21" s="62"/>
      <c r="B21" s="62" t="s">
        <v>45</v>
      </c>
      <c r="C21" s="6" t="s">
        <v>42</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-6.6159079506689089E-5</v>
      </c>
      <c r="AC21" s="24">
        <v>1.1994506516010972E-5</v>
      </c>
      <c r="AD21" s="24">
        <v>-3.6114772747786184E-5</v>
      </c>
      <c r="AE21" s="24">
        <v>1.1880717595347257E-4</v>
      </c>
      <c r="AF21" s="24">
        <v>1.9672389146130342E-5</v>
      </c>
      <c r="AG21" s="24">
        <v>3.2480187085903722E-5</v>
      </c>
      <c r="AH21" s="24">
        <v>1.460658491405642E-4</v>
      </c>
      <c r="AI21" s="24">
        <v>6.5500216969383018E-5</v>
      </c>
      <c r="AJ21" s="24">
        <v>1.4986137822514678E-4</v>
      </c>
      <c r="AK21" s="24">
        <v>1.1107083981243271E-4</v>
      </c>
      <c r="AL21" s="24">
        <v>3.4405642525370261E-4</v>
      </c>
      <c r="AM21" s="24">
        <v>1.6126245464498368E-4</v>
      </c>
      <c r="AN21" s="24">
        <v>4.1486291486281246E-4</v>
      </c>
      <c r="AO21" s="24">
        <v>5.6321810308235243E-5</v>
      </c>
      <c r="AP21" s="24">
        <v>4.7983781481852894E-4</v>
      </c>
    </row>
    <row r="22" spans="1:42" x14ac:dyDescent="0.25">
      <c r="A22" s="62"/>
      <c r="B22" s="62"/>
      <c r="C22" s="6" t="s">
        <v>43</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1.5505730474929535E-5</v>
      </c>
      <c r="AC22" s="24">
        <v>-3.9601746204098731E-5</v>
      </c>
      <c r="AD22" s="24">
        <v>-3.8836814558740329E-5</v>
      </c>
      <c r="AE22" s="24">
        <v>-2.3652795878570387E-6</v>
      </c>
      <c r="AF22" s="24">
        <v>-1.9308793465899754E-5</v>
      </c>
      <c r="AG22" s="24">
        <v>-4.789512882630298E-6</v>
      </c>
      <c r="AH22" s="24">
        <v>3.3541691124128192E-5</v>
      </c>
      <c r="AI22" s="24">
        <v>3.2718230598138831E-5</v>
      </c>
      <c r="AJ22" s="24">
        <v>2.8198072661744789E-5</v>
      </c>
      <c r="AK22" s="24">
        <v>5.0862230401182984E-5</v>
      </c>
      <c r="AL22" s="24">
        <v>2.1029121707849541E-4</v>
      </c>
      <c r="AM22" s="24">
        <v>6.5790710351620874E-5</v>
      </c>
      <c r="AN22" s="24">
        <v>2.2465809845639839E-4</v>
      </c>
      <c r="AO22" s="24">
        <v>2.5837484636359598E-4</v>
      </c>
      <c r="AP22" s="24">
        <v>1.5153706803316958E-4</v>
      </c>
    </row>
    <row r="23" spans="1:42" x14ac:dyDescent="0.25">
      <c r="A23" s="62"/>
      <c r="B23" s="62"/>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-2.1573266408281278E-5</v>
      </c>
      <c r="AC23" s="24">
        <v>-3.7429352097939628E-5</v>
      </c>
      <c r="AD23" s="24">
        <v>1.4505998230163186E-5</v>
      </c>
      <c r="AE23" s="24">
        <v>-1.4666089800496884E-5</v>
      </c>
      <c r="AF23" s="24">
        <v>-7.3949182122223789E-6</v>
      </c>
      <c r="AG23" s="24">
        <v>-1.4700801928779761E-5</v>
      </c>
      <c r="AH23" s="24">
        <v>-4.4620945071627283E-5</v>
      </c>
      <c r="AI23" s="24">
        <v>-1.2881617931215228E-4</v>
      </c>
      <c r="AJ23" s="24">
        <v>-2.1819451313520588E-5</v>
      </c>
      <c r="AK23" s="24">
        <v>-1.377552777492852E-5</v>
      </c>
      <c r="AL23" s="24">
        <v>-4.8054480050518933E-5</v>
      </c>
      <c r="AM23" s="24">
        <v>4.8858116030947585E-5</v>
      </c>
      <c r="AN23" s="24">
        <v>4.2655443545536187E-5</v>
      </c>
      <c r="AO23" s="24">
        <v>9.4930007375371162E-5</v>
      </c>
      <c r="AP23" s="24">
        <v>-1.87920210470649E-4</v>
      </c>
    </row>
    <row r="24" spans="1:42" x14ac:dyDescent="0.25">
      <c r="A24" s="62"/>
      <c r="B24" s="62"/>
      <c r="C24" s="9" t="s">
        <v>53</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-1.0364197914669582E-5</v>
      </c>
      <c r="AC24" s="25">
        <v>-2.7412205558685621E-5</v>
      </c>
      <c r="AD24" s="25">
        <v>-2.8311807371839137E-5</v>
      </c>
      <c r="AE24" s="25">
        <v>2.2250808330070981E-5</v>
      </c>
      <c r="AF24" s="25">
        <v>-8.5464606969232193E-6</v>
      </c>
      <c r="AG24" s="25">
        <v>1.413295720897878E-6</v>
      </c>
      <c r="AH24" s="25">
        <v>4.2706206920151146E-5</v>
      </c>
      <c r="AI24" s="25">
        <v>6.5240828361901038E-6</v>
      </c>
      <c r="AJ24" s="25">
        <v>4.5630467878199354E-5</v>
      </c>
      <c r="AK24" s="25">
        <v>5.2084168015609222E-5</v>
      </c>
      <c r="AL24" s="25">
        <v>1.8706435991178161E-4</v>
      </c>
      <c r="AM24" s="25">
        <v>8.4849170498335624E-5</v>
      </c>
      <c r="AN24" s="25">
        <v>2.3287548107164824E-4</v>
      </c>
      <c r="AO24" s="25">
        <v>1.8146880002700705E-4</v>
      </c>
      <c r="AP24" s="25">
        <v>1.5953068485585753E-4</v>
      </c>
    </row>
    <row r="25" spans="1:42" x14ac:dyDescent="0.25">
      <c r="A25" s="62"/>
      <c r="B25" s="62" t="s">
        <v>53</v>
      </c>
      <c r="C25" s="6" t="s">
        <v>42</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-6.2825251562759199E-5</v>
      </c>
      <c r="AC25" s="24">
        <v>1.1358408914086127E-5</v>
      </c>
      <c r="AD25" s="24">
        <v>-2.8468616197541152E-5</v>
      </c>
      <c r="AE25" s="24">
        <v>1.1810698130365616E-4</v>
      </c>
      <c r="AF25" s="24">
        <v>1.8554137881876542E-5</v>
      </c>
      <c r="AG25" s="24">
        <v>3.06596108681223E-5</v>
      </c>
      <c r="AH25" s="24">
        <v>1.5038818951418342E-4</v>
      </c>
      <c r="AI25" s="24">
        <v>3.8453847692077048E-5</v>
      </c>
      <c r="AJ25" s="24">
        <v>1.5342401085760571E-4</v>
      </c>
      <c r="AK25" s="24">
        <v>1.3837000138372524E-4</v>
      </c>
      <c r="AL25" s="24">
        <v>3.9702352665171858E-4</v>
      </c>
      <c r="AM25" s="24">
        <v>1.9106785092337653E-4</v>
      </c>
      <c r="AN25" s="24">
        <v>3.4688457842158016E-4</v>
      </c>
      <c r="AO25" s="24">
        <v>1.0047578238125965E-4</v>
      </c>
      <c r="AP25" s="24">
        <v>5.896092704720246E-4</v>
      </c>
    </row>
    <row r="26" spans="1:42" x14ac:dyDescent="0.25">
      <c r="A26" s="62"/>
      <c r="B26" s="62"/>
      <c r="C26" s="6" t="s">
        <v>43</v>
      </c>
      <c r="D26" s="24">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2.1005240807614456E-5</v>
      </c>
      <c r="AC26" s="24">
        <v>-2.9274218927288764E-5</v>
      </c>
      <c r="AD26" s="24">
        <v>-2.1530533885427694E-5</v>
      </c>
      <c r="AE26" s="24">
        <v>3.6909357998826664E-6</v>
      </c>
      <c r="AF26" s="24">
        <v>-1.5022797094643714E-5</v>
      </c>
      <c r="AG26" s="24">
        <v>7.4605013082873484E-6</v>
      </c>
      <c r="AH26" s="24">
        <v>3.9170554188672213E-5</v>
      </c>
      <c r="AI26" s="24">
        <v>5.0057357388721968E-5</v>
      </c>
      <c r="AJ26" s="24">
        <v>3.8539464411568858E-5</v>
      </c>
      <c r="AK26" s="24">
        <v>3.4319817346251114E-5</v>
      </c>
      <c r="AL26" s="24">
        <v>1.8572087840351692E-4</v>
      </c>
      <c r="AM26" s="24">
        <v>1.0424553664512004E-4</v>
      </c>
      <c r="AN26" s="24">
        <v>2.4812220748482439E-4</v>
      </c>
      <c r="AO26" s="24">
        <v>2.9642081249314778E-4</v>
      </c>
      <c r="AP26" s="24">
        <v>2.456090656637322E-4</v>
      </c>
    </row>
    <row r="27" spans="1:42" x14ac:dyDescent="0.25">
      <c r="A27" s="62"/>
      <c r="B27" s="62"/>
      <c r="C27" s="6" t="s">
        <v>44</v>
      </c>
      <c r="D27" s="24">
        <v>0</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0</v>
      </c>
      <c r="AC27" s="24">
        <v>-2.18962804475753E-5</v>
      </c>
      <c r="AD27" s="24">
        <v>3.0624963633929525E-6</v>
      </c>
      <c r="AE27" s="24">
        <v>6.142355224669771E-6</v>
      </c>
      <c r="AF27" s="24">
        <v>-9.2440237386970381E-6</v>
      </c>
      <c r="AG27" s="24">
        <v>6.1364187247114899E-6</v>
      </c>
      <c r="AH27" s="24">
        <v>-3.0792727989670254E-6</v>
      </c>
      <c r="AI27" s="24">
        <v>-5.1731050269676615E-5</v>
      </c>
      <c r="AJ27" s="24">
        <v>-1.2153178663876218E-5</v>
      </c>
      <c r="AK27" s="24">
        <v>-2.3504386506112418E-5</v>
      </c>
      <c r="AL27" s="24">
        <v>5.0032962893187261E-5</v>
      </c>
      <c r="AM27" s="24">
        <v>2.6531532726581375E-5</v>
      </c>
      <c r="AN27" s="24">
        <v>1.0117873223047802E-4</v>
      </c>
      <c r="AO27" s="24">
        <v>1.453858176134748E-4</v>
      </c>
      <c r="AP27" s="24">
        <v>5.5683529984085212E-5</v>
      </c>
    </row>
    <row r="28" spans="1:42" x14ac:dyDescent="0.25">
      <c r="A28" s="63"/>
      <c r="B28" s="63"/>
      <c r="C28" s="21" t="s">
        <v>53</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-2.0147247598134577E-5</v>
      </c>
      <c r="AD28" s="26">
        <v>-1.510130616855232E-5</v>
      </c>
      <c r="AE28" s="26">
        <v>2.3147835580994425E-5</v>
      </c>
      <c r="AF28" s="26">
        <v>-7.852783860951007E-6</v>
      </c>
      <c r="AG28" s="26">
        <v>1.0730021918536892E-5</v>
      </c>
      <c r="AH28" s="26">
        <v>4.3117978629103604E-5</v>
      </c>
      <c r="AI28" s="26">
        <v>1.4149382651540421E-5</v>
      </c>
      <c r="AJ28" s="26">
        <v>4.1207751273919513E-5</v>
      </c>
      <c r="AK28" s="26">
        <v>3.3499185318364155E-5</v>
      </c>
      <c r="AL28" s="26">
        <v>1.7515646187793443E-4</v>
      </c>
      <c r="AM28" s="26">
        <v>9.4464386926063071E-5</v>
      </c>
      <c r="AN28" s="26">
        <v>2.1792308918722192E-4</v>
      </c>
      <c r="AO28" s="26">
        <v>2.1600636201690726E-4</v>
      </c>
      <c r="AP28" s="26">
        <v>2.4177072881781392E-4</v>
      </c>
    </row>
    <row r="29" spans="1:42" x14ac:dyDescent="0.25">
      <c r="A29" s="61" t="s">
        <v>51</v>
      </c>
      <c r="B29" s="61" t="s">
        <v>41</v>
      </c>
      <c r="C29" s="15" t="s">
        <v>42</v>
      </c>
      <c r="D29" s="24">
        <v>0</v>
      </c>
      <c r="E29" s="24">
        <v>0</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24">
        <v>0</v>
      </c>
      <c r="AB29" s="24">
        <v>8.2569564858303579E-5</v>
      </c>
      <c r="AC29" s="24">
        <v>8.520790729371619E-5</v>
      </c>
      <c r="AD29" s="24">
        <v>8.3640013382346723E-5</v>
      </c>
      <c r="AE29" s="24">
        <v>3.3815199932374362E-4</v>
      </c>
      <c r="AF29" s="24">
        <v>1.725030188028942E-4</v>
      </c>
      <c r="AG29" s="24">
        <v>1.7350568231111474E-4</v>
      </c>
      <c r="AH29" s="24">
        <v>1.7585509540141153E-4</v>
      </c>
      <c r="AI29" s="24">
        <v>-3.0051086847637798E-4</v>
      </c>
      <c r="AJ29" s="24">
        <v>3.4077355597195158E-4</v>
      </c>
      <c r="AK29" s="24">
        <v>5.7832121612699794E-4</v>
      </c>
      <c r="AL29" s="24">
        <v>1.2797542871769707E-3</v>
      </c>
      <c r="AM29" s="24">
        <v>3.3126293995855427E-4</v>
      </c>
      <c r="AN29" s="24">
        <v>1.6730801405384632E-4</v>
      </c>
      <c r="AO29" s="24">
        <v>1.2698950220115801E-3</v>
      </c>
      <c r="AP29" s="24">
        <v>2.8011204481792618E-3</v>
      </c>
    </row>
    <row r="30" spans="1:42" x14ac:dyDescent="0.25">
      <c r="A30" s="62"/>
      <c r="B30" s="62"/>
      <c r="C30" s="6" t="s">
        <v>43</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4.8593226104287623E-5</v>
      </c>
      <c r="AC30" s="24">
        <v>0</v>
      </c>
      <c r="AD30" s="24">
        <v>3.0497846851940125E-5</v>
      </c>
      <c r="AE30" s="24">
        <v>6.1280893230986067E-6</v>
      </c>
      <c r="AF30" s="24">
        <v>-6.1776825042159089E-6</v>
      </c>
      <c r="AG30" s="24">
        <v>2.4660912453677852E-5</v>
      </c>
      <c r="AH30" s="24">
        <v>4.9255927643043762E-5</v>
      </c>
      <c r="AI30" s="24">
        <v>7.1147216526901147E-5</v>
      </c>
      <c r="AJ30" s="24">
        <v>6.7537698315245365E-5</v>
      </c>
      <c r="AK30" s="24">
        <v>-2.4220845670774871E-5</v>
      </c>
      <c r="AL30" s="24">
        <v>9.8155293944524047E-5</v>
      </c>
      <c r="AM30" s="24">
        <v>2.1133096240122384E-4</v>
      </c>
      <c r="AN30" s="24">
        <v>2.6117748528609042E-4</v>
      </c>
      <c r="AO30" s="24">
        <v>3.3348772579899766E-4</v>
      </c>
      <c r="AP30" s="24">
        <v>4.0878404780375632E-4</v>
      </c>
    </row>
    <row r="31" spans="1:42" x14ac:dyDescent="0.25">
      <c r="A31" s="62"/>
      <c r="B31" s="62"/>
      <c r="C31" s="6" t="s">
        <v>44</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1.4512584483927782E-5</v>
      </c>
      <c r="AC31" s="24">
        <v>2.1123562277125529E-6</v>
      </c>
      <c r="AD31" s="24">
        <v>0</v>
      </c>
      <c r="AE31" s="24">
        <v>8.3645960109457462E-6</v>
      </c>
      <c r="AF31" s="24">
        <v>1.0489635191568425E-5</v>
      </c>
      <c r="AG31" s="24">
        <v>2.305799294854971E-5</v>
      </c>
      <c r="AH31" s="24">
        <v>2.9293789507445211E-5</v>
      </c>
      <c r="AI31" s="24">
        <v>2.5684656628222058E-5</v>
      </c>
      <c r="AJ31" s="24">
        <v>1.0453755720840618E-5</v>
      </c>
      <c r="AK31" s="24">
        <v>4.1358459976770234E-6</v>
      </c>
      <c r="AL31" s="24">
        <v>7.702636591688794E-5</v>
      </c>
      <c r="AM31" s="24">
        <v>2.6970674578130627E-5</v>
      </c>
      <c r="AN31" s="24">
        <v>1.2116983205445742E-4</v>
      </c>
      <c r="AO31" s="24">
        <v>1.6970041512953671E-4</v>
      </c>
      <c r="AP31" s="24">
        <v>2.3550694432872277E-4</v>
      </c>
    </row>
    <row r="32" spans="1:42" x14ac:dyDescent="0.25">
      <c r="A32" s="62"/>
      <c r="B32" s="62"/>
      <c r="C32" s="6" t="s">
        <v>53</v>
      </c>
      <c r="D32" s="25">
        <v>0</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2.4276153382851717E-5</v>
      </c>
      <c r="AC32" s="25">
        <v>3.0967326374309323E-6</v>
      </c>
      <c r="AD32" s="25">
        <v>9.1689283356899409E-6</v>
      </c>
      <c r="AE32" s="25">
        <v>1.3777942432735557E-5</v>
      </c>
      <c r="AF32" s="25">
        <v>9.2289518371924117E-6</v>
      </c>
      <c r="AG32" s="25">
        <v>2.6122298455000248E-5</v>
      </c>
      <c r="AH32" s="25">
        <v>3.6826365222397683E-5</v>
      </c>
      <c r="AI32" s="25">
        <v>3.1655737523283989E-5</v>
      </c>
      <c r="AJ32" s="25">
        <v>3.0632233993577174E-5</v>
      </c>
      <c r="AK32" s="25">
        <v>7.5662653520325307E-6</v>
      </c>
      <c r="AL32" s="25">
        <v>1.0380364014950239E-4</v>
      </c>
      <c r="AM32" s="25">
        <v>7.8824066200189336E-5</v>
      </c>
      <c r="AN32" s="25">
        <v>1.5718951255982994E-4</v>
      </c>
      <c r="AO32" s="25">
        <v>2.3095189380550885E-4</v>
      </c>
      <c r="AP32" s="25">
        <v>3.2659831900594405E-4</v>
      </c>
    </row>
    <row r="33" spans="1:42" x14ac:dyDescent="0.25">
      <c r="A33" s="62"/>
      <c r="B33" s="62" t="s">
        <v>45</v>
      </c>
      <c r="C33" s="6" t="s">
        <v>42</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-3.8905796098998024E-5</v>
      </c>
      <c r="AC33" s="24">
        <v>-9.3813030630496286E-6</v>
      </c>
      <c r="AD33" s="24">
        <v>-2.3587353404574962E-5</v>
      </c>
      <c r="AE33" s="24">
        <v>1.0238308826404641E-4</v>
      </c>
      <c r="AF33" s="24">
        <v>-5.1466803911992542E-6</v>
      </c>
      <c r="AG33" s="24">
        <v>3.0580728025197956E-5</v>
      </c>
      <c r="AH33" s="24">
        <v>1.0306515779268111E-4</v>
      </c>
      <c r="AI33" s="24">
        <v>8.8883245508153408E-5</v>
      </c>
      <c r="AJ33" s="24">
        <v>1.027527963439745E-4</v>
      </c>
      <c r="AK33" s="24">
        <v>9.5838334420950133E-5</v>
      </c>
      <c r="AL33" s="24">
        <v>2.4992127479839255E-4</v>
      </c>
      <c r="AM33" s="24">
        <v>1.4927466085246088E-4</v>
      </c>
      <c r="AN33" s="24">
        <v>3.7182769786880954E-4</v>
      </c>
      <c r="AO33" s="24">
        <v>7.7956753490981967E-5</v>
      </c>
      <c r="AP33" s="24">
        <v>3.2881911660398444E-4</v>
      </c>
    </row>
    <row r="34" spans="1:42" x14ac:dyDescent="0.25">
      <c r="A34" s="62"/>
      <c r="B34" s="62"/>
      <c r="C34" s="6" t="s">
        <v>43</v>
      </c>
      <c r="D34" s="24">
        <v>0</v>
      </c>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8.0655698566634015E-6</v>
      </c>
      <c r="AC34" s="24">
        <v>-2.5502093721874175E-5</v>
      </c>
      <c r="AD34" s="24">
        <v>-3.3397902611698171E-5</v>
      </c>
      <c r="AE34" s="24">
        <v>6.9352456117943717E-6</v>
      </c>
      <c r="AF34" s="24">
        <v>-7.1065502850187201E-6</v>
      </c>
      <c r="AG34" s="24">
        <v>1.5863111919589556E-5</v>
      </c>
      <c r="AH34" s="24">
        <v>5.3013180843830554E-5</v>
      </c>
      <c r="AI34" s="24">
        <v>6.6326325521615104E-5</v>
      </c>
      <c r="AJ34" s="24">
        <v>3.4601297895786587E-6</v>
      </c>
      <c r="AK34" s="24">
        <v>6.1385051375983934E-5</v>
      </c>
      <c r="AL34" s="24">
        <v>1.8903625079280673E-4</v>
      </c>
      <c r="AM34" s="24">
        <v>8.7323085141699508E-5</v>
      </c>
      <c r="AN34" s="24">
        <v>2.1321816141117722E-4</v>
      </c>
      <c r="AO34" s="24">
        <v>2.6111963866681798E-4</v>
      </c>
      <c r="AP34" s="24">
        <v>7.5690422806751201E-5</v>
      </c>
    </row>
    <row r="35" spans="1:42" x14ac:dyDescent="0.25">
      <c r="A35" s="62"/>
      <c r="B35" s="62"/>
      <c r="C35" s="6" t="s">
        <v>44</v>
      </c>
      <c r="D35" s="24">
        <v>0</v>
      </c>
      <c r="E35" s="24">
        <v>0</v>
      </c>
      <c r="F35" s="24">
        <v>0</v>
      </c>
      <c r="G35" s="24">
        <v>0</v>
      </c>
      <c r="H35" s="24">
        <v>0</v>
      </c>
      <c r="I35" s="24">
        <v>0</v>
      </c>
      <c r="J35" s="24">
        <v>0</v>
      </c>
      <c r="K35" s="24">
        <v>0</v>
      </c>
      <c r="L35" s="24">
        <v>0</v>
      </c>
      <c r="M35" s="24">
        <v>0</v>
      </c>
      <c r="N35" s="24">
        <v>0</v>
      </c>
      <c r="O35" s="24">
        <v>0</v>
      </c>
      <c r="P35" s="24">
        <v>0</v>
      </c>
      <c r="Q35" s="24">
        <v>0</v>
      </c>
      <c r="R35" s="24">
        <v>0</v>
      </c>
      <c r="S35" s="24">
        <v>0</v>
      </c>
      <c r="T35" s="24">
        <v>0</v>
      </c>
      <c r="U35" s="24">
        <v>0</v>
      </c>
      <c r="V35" s="24">
        <v>0</v>
      </c>
      <c r="W35" s="24">
        <v>0</v>
      </c>
      <c r="X35" s="24">
        <v>0</v>
      </c>
      <c r="Y35" s="24">
        <v>0</v>
      </c>
      <c r="Z35" s="24">
        <v>0</v>
      </c>
      <c r="AA35" s="24">
        <v>0</v>
      </c>
      <c r="AB35" s="24">
        <v>-1.9091985184571669E-5</v>
      </c>
      <c r="AC35" s="24">
        <v>-9.9637651075346056E-6</v>
      </c>
      <c r="AD35" s="24">
        <v>9.6799486317689087E-6</v>
      </c>
      <c r="AE35" s="24">
        <v>-3.2721763572052254E-6</v>
      </c>
      <c r="AF35" s="24">
        <v>1.3243235190030234E-5</v>
      </c>
      <c r="AG35" s="24">
        <v>-2.3075579114628653E-5</v>
      </c>
      <c r="AH35" s="24">
        <v>-3.3257174403944489E-5</v>
      </c>
      <c r="AI35" s="24">
        <v>-5.0056313352531134E-5</v>
      </c>
      <c r="AJ35" s="24">
        <v>-3.611969409900162E-5</v>
      </c>
      <c r="AK35" s="24">
        <v>1.5726484973388466E-5</v>
      </c>
      <c r="AL35" s="24">
        <v>-1.2467817446237817E-5</v>
      </c>
      <c r="AM35" s="24">
        <v>-3.1782556462189859E-6</v>
      </c>
      <c r="AN35" s="24">
        <v>-7.4901488260059601E-5</v>
      </c>
      <c r="AO35" s="24">
        <v>2.0132606769918127E-5</v>
      </c>
      <c r="AP35" s="24">
        <v>-1.3189768599985996E-4</v>
      </c>
    </row>
    <row r="36" spans="1:42" x14ac:dyDescent="0.25">
      <c r="A36" s="62"/>
      <c r="B36" s="62"/>
      <c r="C36" s="6" t="s">
        <v>53</v>
      </c>
      <c r="D36" s="25">
        <v>0</v>
      </c>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-8.5798981566131971E-6</v>
      </c>
      <c r="AC36" s="25">
        <v>-1.8141116113978839E-5</v>
      </c>
      <c r="AD36" s="25">
        <v>-1.9629939941312458E-5</v>
      </c>
      <c r="AE36" s="25">
        <v>2.2069310508854301E-5</v>
      </c>
      <c r="AF36" s="25">
        <v>-9.4410697859537152E-7</v>
      </c>
      <c r="AG36" s="25">
        <v>7.4983105369241798E-6</v>
      </c>
      <c r="AH36" s="25">
        <v>3.7713221124002771E-5</v>
      </c>
      <c r="AI36" s="25">
        <v>3.5304123628732142E-5</v>
      </c>
      <c r="AJ36" s="25">
        <v>1.1040269382478485E-5</v>
      </c>
      <c r="AK36" s="25">
        <v>5.5183904813072004E-5</v>
      </c>
      <c r="AL36" s="25">
        <v>1.4076498871129495E-4</v>
      </c>
      <c r="AM36" s="25">
        <v>7.4124019308063893E-5</v>
      </c>
      <c r="AN36" s="25">
        <v>1.6368417816070568E-4</v>
      </c>
      <c r="AO36" s="25">
        <v>1.588701899712941E-4</v>
      </c>
      <c r="AP36" s="25">
        <v>6.6174412500785706E-5</v>
      </c>
    </row>
    <row r="37" spans="1:42" x14ac:dyDescent="0.25">
      <c r="A37" s="62"/>
      <c r="B37" s="62" t="s">
        <v>53</v>
      </c>
      <c r="C37" s="6" t="s">
        <v>42</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-3.2862441925907149E-5</v>
      </c>
      <c r="AC37" s="24">
        <v>-4.4459066537161362E-6</v>
      </c>
      <c r="AD37" s="24">
        <v>-1.786240588741439E-5</v>
      </c>
      <c r="AE37" s="24">
        <v>1.1523870545437909E-4</v>
      </c>
      <c r="AF37" s="24">
        <v>4.8568680972582712E-6</v>
      </c>
      <c r="AG37" s="24">
        <v>3.8511714782307749E-5</v>
      </c>
      <c r="AH37" s="24">
        <v>1.0709504685402216E-4</v>
      </c>
      <c r="AI37" s="24">
        <v>6.5674386392267081E-5</v>
      </c>
      <c r="AJ37" s="24">
        <v>1.1568075812551371E-4</v>
      </c>
      <c r="AK37" s="24">
        <v>1.2109521976610971E-4</v>
      </c>
      <c r="AL37" s="24">
        <v>3.0691648094283153E-4</v>
      </c>
      <c r="AM37" s="24">
        <v>1.5870020244990179E-4</v>
      </c>
      <c r="AN37" s="24">
        <v>3.6093361495059817E-4</v>
      </c>
      <c r="AO37" s="24">
        <v>1.4282160199763361E-4</v>
      </c>
      <c r="AP37" s="24">
        <v>4.6217908550749698E-4</v>
      </c>
    </row>
    <row r="38" spans="1:42" x14ac:dyDescent="0.25">
      <c r="A38" s="62"/>
      <c r="B38" s="62"/>
      <c r="C38" s="6" t="s">
        <v>43</v>
      </c>
      <c r="D38" s="24">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1.6569987164594124E-5</v>
      </c>
      <c r="AC38" s="24">
        <v>-2.0029697364587484E-5</v>
      </c>
      <c r="AD38" s="24">
        <v>-1.9664755252501998E-5</v>
      </c>
      <c r="AE38" s="24">
        <v>6.7572407211891061E-6</v>
      </c>
      <c r="AF38" s="24">
        <v>-6.8990829739101756E-6</v>
      </c>
      <c r="AG38" s="24">
        <v>1.7819105919469891E-5</v>
      </c>
      <c r="AH38" s="24">
        <v>5.2175298017154148E-5</v>
      </c>
      <c r="AI38" s="24">
        <v>6.7469243991702399E-5</v>
      </c>
      <c r="AJ38" s="24">
        <v>1.754658280295196E-5</v>
      </c>
      <c r="AK38" s="24">
        <v>4.2575328395466627E-5</v>
      </c>
      <c r="AL38" s="24">
        <v>1.6871594818357316E-4</v>
      </c>
      <c r="AM38" s="24">
        <v>1.1471943760787973E-4</v>
      </c>
      <c r="AN38" s="24">
        <v>2.237336078509955E-4</v>
      </c>
      <c r="AO38" s="24">
        <v>2.7720027720024021E-4</v>
      </c>
      <c r="AP38" s="24">
        <v>1.4851342009314372E-4</v>
      </c>
    </row>
    <row r="39" spans="1:42" x14ac:dyDescent="0.25">
      <c r="A39" s="62"/>
      <c r="B39" s="62"/>
      <c r="C39" s="6" t="s">
        <v>44</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1.2553225676725788E-6</v>
      </c>
      <c r="AC39" s="24">
        <v>-2.5823245052292165E-6</v>
      </c>
      <c r="AD39" s="24">
        <v>3.8051702115904362E-6</v>
      </c>
      <c r="AE39" s="24">
        <v>3.8274435356644432E-6</v>
      </c>
      <c r="AF39" s="24">
        <v>1.1557694727937218E-5</v>
      </c>
      <c r="AG39" s="24">
        <v>5.1255175170794587E-6</v>
      </c>
      <c r="AH39" s="24">
        <v>5.1373997564940765E-6</v>
      </c>
      <c r="AI39" s="24">
        <v>-2.6777704883462761E-6</v>
      </c>
      <c r="AJ39" s="24">
        <v>-7.6644014102011937E-6</v>
      </c>
      <c r="AK39" s="24">
        <v>8.7334936968996857E-6</v>
      </c>
      <c r="AL39" s="24">
        <v>4.1189194451618505E-5</v>
      </c>
      <c r="AM39" s="24">
        <v>1.5063208990806487E-5</v>
      </c>
      <c r="AN39" s="24">
        <v>4.4544166813986763E-5</v>
      </c>
      <c r="AO39" s="24">
        <v>1.1176916288802019E-4</v>
      </c>
      <c r="AP39" s="24">
        <v>9.106281690174356E-5</v>
      </c>
    </row>
    <row r="40" spans="1:42" x14ac:dyDescent="0.25">
      <c r="A40" s="63"/>
      <c r="B40" s="63"/>
      <c r="C40" s="14" t="s">
        <v>53</v>
      </c>
      <c r="D40" s="26">
        <v>0</v>
      </c>
      <c r="E40" s="26">
        <v>0</v>
      </c>
      <c r="F40" s="26">
        <v>0</v>
      </c>
      <c r="G40" s="26">
        <v>0</v>
      </c>
      <c r="H40" s="26">
        <v>0</v>
      </c>
      <c r="I40" s="26">
        <v>0</v>
      </c>
      <c r="J40" s="26">
        <v>0</v>
      </c>
      <c r="K40" s="26">
        <v>0</v>
      </c>
      <c r="L40" s="26">
        <v>0</v>
      </c>
      <c r="M40" s="26">
        <v>0</v>
      </c>
      <c r="N40" s="26">
        <v>0</v>
      </c>
      <c r="O40" s="26">
        <v>0</v>
      </c>
      <c r="P40" s="26">
        <v>0</v>
      </c>
      <c r="Q40" s="26">
        <v>0</v>
      </c>
      <c r="R40" s="26">
        <v>0</v>
      </c>
      <c r="S40" s="26">
        <v>0</v>
      </c>
      <c r="T40" s="26">
        <v>0</v>
      </c>
      <c r="U40" s="26">
        <v>0</v>
      </c>
      <c r="V40" s="26">
        <v>0</v>
      </c>
      <c r="W40" s="26">
        <v>0</v>
      </c>
      <c r="X40" s="26">
        <v>0</v>
      </c>
      <c r="Y40" s="26">
        <v>0</v>
      </c>
      <c r="Z40" s="26">
        <v>0</v>
      </c>
      <c r="AA40" s="26">
        <v>0</v>
      </c>
      <c r="AB40" s="26">
        <v>3.2883955807250231E-6</v>
      </c>
      <c r="AC40" s="26">
        <v>-1.029565694865564E-5</v>
      </c>
      <c r="AD40" s="26">
        <v>-9.0134700676536283E-6</v>
      </c>
      <c r="AE40" s="26">
        <v>1.8957879612813144E-5</v>
      </c>
      <c r="AF40" s="26">
        <v>2.9251227089410747E-6</v>
      </c>
      <c r="AG40" s="26">
        <v>1.4554413713341319E-5</v>
      </c>
      <c r="AH40" s="26">
        <v>3.7375689333263296E-5</v>
      </c>
      <c r="AI40" s="26">
        <v>3.3832695406132984E-5</v>
      </c>
      <c r="AJ40" s="26">
        <v>1.8392527575850082E-5</v>
      </c>
      <c r="AK40" s="26">
        <v>3.7548813457410901E-5</v>
      </c>
      <c r="AL40" s="26">
        <v>1.2686559881425197E-4</v>
      </c>
      <c r="AM40" s="26">
        <v>7.5866479491981664E-5</v>
      </c>
      <c r="AN40" s="26">
        <v>1.6126760883294899E-4</v>
      </c>
      <c r="AO40" s="26">
        <v>1.8598284060522552E-4</v>
      </c>
      <c r="AP40" s="26">
        <v>1.6267411477710603E-4</v>
      </c>
    </row>
    <row r="41" spans="1:42" x14ac:dyDescent="0.25">
      <c r="A41" s="17" t="s">
        <v>54</v>
      </c>
    </row>
    <row r="42" spans="1:42" x14ac:dyDescent="0.25">
      <c r="A42" s="30" t="str">
        <f xml:space="preserve"> "(1) Lecture : le dénombrement des patients de l'ensemble du régime agricole ayant eu des soins en "&amp;TEXT($AP$4,"mmmm aaaa")&amp;" a été révisé de "&amp;ROUND($AP$40*100,3)&amp;" % par rapport aux données publiées le mois précédent. "</f>
        <v xml:space="preserve">(1) Lecture : le dénombrement des patients de l'ensemble du régime agricole ayant eu des soins en mars 2026 a été révisé de 0,016 % par rapport aux données publiées le mois précédent. </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2.5625"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E1E7E-33BD-4939-8730-7A83B922D1B7}">
  <sheetPr codeName="Feuil9">
    <tabColor theme="8" tint="-0.499984740745262"/>
  </sheetPr>
  <dimension ref="A1:AP43"/>
  <sheetViews>
    <sheetView showGridLines="0" zoomScaleNormal="100" workbookViewId="0">
      <pane xSplit="2" ySplit="4" topLeftCell="AB5" activePane="bottomRight" state="frozen"/>
      <selection activeCell="AB12" sqref="AB12"/>
      <selection pane="topRight" activeCell="AB12" sqref="AB12"/>
      <selection pane="bottomLeft" activeCell="AB12" sqref="AB12"/>
      <selection pane="bottomRight" activeCell="AP10" sqref="AP10"/>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8" width="11.42578125" style="6"/>
    <col min="9" max="9" width="11.7109375" style="6" customWidth="1"/>
    <col min="10" max="16384" width="11.42578125" style="6"/>
  </cols>
  <sheetData>
    <row r="1" spans="1:42" ht="21" x14ac:dyDescent="0.3">
      <c r="A1" s="29" t="s">
        <v>60</v>
      </c>
      <c r="B1" s="27"/>
      <c r="C1" s="27"/>
      <c r="D1" s="27"/>
      <c r="E1" s="27"/>
      <c r="F1" s="27"/>
      <c r="G1" s="27"/>
      <c r="H1" s="27"/>
      <c r="I1" s="27"/>
      <c r="J1" s="27"/>
    </row>
    <row r="2" spans="1:42" s="12" customFormat="1" ht="18.75" x14ac:dyDescent="0.3">
      <c r="A2" s="11" t="s">
        <v>57</v>
      </c>
      <c r="B2" s="27"/>
      <c r="C2" s="27"/>
      <c r="D2" s="27"/>
      <c r="E2" s="27"/>
      <c r="F2" s="27"/>
      <c r="G2" s="27"/>
      <c r="H2" s="27"/>
      <c r="I2" s="27"/>
      <c r="J2" s="27"/>
    </row>
    <row r="3" spans="1:42" ht="19.5" thickBot="1" x14ac:dyDescent="0.35">
      <c r="A3" s="11" t="s">
        <v>58</v>
      </c>
      <c r="B3" s="28"/>
      <c r="C3" s="28"/>
      <c r="D3" s="28"/>
      <c r="E3" s="28"/>
      <c r="F3" s="28"/>
      <c r="G3" s="28"/>
      <c r="H3" s="28"/>
      <c r="I3" s="28"/>
      <c r="J3" s="28"/>
    </row>
    <row r="4" spans="1:42"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row>
    <row r="5" spans="1:42" x14ac:dyDescent="0.25">
      <c r="A5" s="64" t="s">
        <v>49</v>
      </c>
      <c r="B5" s="64" t="s">
        <v>41</v>
      </c>
      <c r="C5" s="16" t="s">
        <v>42</v>
      </c>
      <c r="D5" s="24">
        <v>0</v>
      </c>
      <c r="E5" s="24">
        <v>0</v>
      </c>
      <c r="F5" s="24">
        <v>0</v>
      </c>
      <c r="G5" s="24">
        <v>0</v>
      </c>
      <c r="H5" s="24">
        <v>0</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0</v>
      </c>
      <c r="AE5" s="24">
        <v>0</v>
      </c>
      <c r="AF5" s="24">
        <v>0</v>
      </c>
      <c r="AG5" s="24">
        <v>0</v>
      </c>
      <c r="AH5" s="24">
        <v>0</v>
      </c>
      <c r="AI5" s="24">
        <v>0</v>
      </c>
      <c r="AJ5" s="24">
        <v>2.596728122565839E-4</v>
      </c>
      <c r="AK5" s="24">
        <v>2.5893319523562219E-4</v>
      </c>
      <c r="AL5" s="24">
        <v>2.5879917184257195E-4</v>
      </c>
      <c r="AM5" s="24">
        <v>5.1826898160145518E-4</v>
      </c>
      <c r="AN5" s="24">
        <v>5.1961548454149131E-4</v>
      </c>
      <c r="AO5" s="24">
        <v>7.804370447450637E-4</v>
      </c>
      <c r="AP5" s="24">
        <v>1.2993762993762648E-3</v>
      </c>
    </row>
    <row r="6" spans="1:42" x14ac:dyDescent="0.25">
      <c r="A6" s="62"/>
      <c r="B6" s="62"/>
      <c r="C6" s="6" t="s">
        <v>43</v>
      </c>
      <c r="D6" s="24">
        <v>0</v>
      </c>
      <c r="E6" s="24">
        <v>0</v>
      </c>
      <c r="F6" s="24">
        <v>0</v>
      </c>
      <c r="G6" s="24">
        <v>0</v>
      </c>
      <c r="H6" s="24">
        <v>0</v>
      </c>
      <c r="I6" s="24">
        <v>0</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7.4745398486397718E-5</v>
      </c>
      <c r="AC6" s="24">
        <v>7.4853100789695759E-5</v>
      </c>
      <c r="AD6" s="24">
        <v>7.4885331835528035E-5</v>
      </c>
      <c r="AE6" s="24">
        <v>7.4924607114112973E-5</v>
      </c>
      <c r="AF6" s="24">
        <v>7.5062395616276589E-5</v>
      </c>
      <c r="AG6" s="24">
        <v>9.3935522657240256E-5</v>
      </c>
      <c r="AH6" s="24">
        <v>7.5270031236973622E-5</v>
      </c>
      <c r="AI6" s="24">
        <v>9.4416224484028533E-5</v>
      </c>
      <c r="AJ6" s="24">
        <v>9.454834256761302E-5</v>
      </c>
      <c r="AK6" s="24">
        <v>1.3229013115623189E-4</v>
      </c>
      <c r="AL6" s="24">
        <v>1.7002947177502392E-4</v>
      </c>
      <c r="AM6" s="24">
        <v>1.8874690926939941E-4</v>
      </c>
      <c r="AN6" s="24">
        <v>2.0791592635993617E-4</v>
      </c>
      <c r="AO6" s="24">
        <v>3.213428349999603E-4</v>
      </c>
      <c r="AP6" s="24">
        <v>3.5914787441160279E-4</v>
      </c>
    </row>
    <row r="7" spans="1:42" x14ac:dyDescent="0.25">
      <c r="A7" s="62"/>
      <c r="B7" s="62"/>
      <c r="C7" s="6" t="s">
        <v>44</v>
      </c>
      <c r="D7" s="24">
        <v>0</v>
      </c>
      <c r="E7" s="24">
        <v>0</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8.8156989968002364E-6</v>
      </c>
      <c r="AC7" s="24">
        <v>8.8379560754248132E-6</v>
      </c>
      <c r="AD7" s="24">
        <v>2.9510015699951708E-6</v>
      </c>
      <c r="AE7" s="24">
        <v>2.9575036304407831E-6</v>
      </c>
      <c r="AF7" s="24">
        <v>5.92659321640987E-6</v>
      </c>
      <c r="AG7" s="24">
        <v>1.484155159525713E-5</v>
      </c>
      <c r="AH7" s="24">
        <v>1.4871657594950349E-5</v>
      </c>
      <c r="AI7" s="24">
        <v>1.1927374218290154E-5</v>
      </c>
      <c r="AJ7" s="24">
        <v>5.9749827472366235E-6</v>
      </c>
      <c r="AK7" s="24">
        <v>1.7978282235153742E-5</v>
      </c>
      <c r="AL7" s="24">
        <v>2.1040734862642907E-5</v>
      </c>
      <c r="AM7" s="24">
        <v>3.3195922333639771E-5</v>
      </c>
      <c r="AN7" s="24">
        <v>4.8554295841274353E-5</v>
      </c>
      <c r="AO7" s="24">
        <v>6.6961500181150768E-5</v>
      </c>
      <c r="AP7" s="24">
        <v>1.2801638609749588E-4</v>
      </c>
    </row>
    <row r="8" spans="1:42" x14ac:dyDescent="0.25">
      <c r="A8" s="62"/>
      <c r="B8" s="62"/>
      <c r="C8" s="9" t="s">
        <v>53</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1.760244623705276E-5</v>
      </c>
      <c r="AC8" s="25">
        <v>1.7643796945021606E-5</v>
      </c>
      <c r="AD8" s="25">
        <v>1.2621768511689169E-5</v>
      </c>
      <c r="AE8" s="25">
        <v>1.2646253926718032E-5</v>
      </c>
      <c r="AF8" s="25">
        <v>1.5203884085490671E-5</v>
      </c>
      <c r="AG8" s="25">
        <v>2.5381161594228985E-5</v>
      </c>
      <c r="AH8" s="25">
        <v>2.2887601532017854E-5</v>
      </c>
      <c r="AI8" s="25">
        <v>2.2948763061636512E-5</v>
      </c>
      <c r="AJ8" s="25">
        <v>2.0436158717496156E-5</v>
      </c>
      <c r="AK8" s="25">
        <v>3.5850370795342812E-5</v>
      </c>
      <c r="AL8" s="25">
        <v>4.3647492580012326E-5</v>
      </c>
      <c r="AM8" s="25">
        <v>5.9246894689835017E-5</v>
      </c>
      <c r="AN8" s="25">
        <v>7.5074492017490613E-5</v>
      </c>
      <c r="AO8" s="25">
        <v>1.0900766687260699E-4</v>
      </c>
      <c r="AP8" s="25">
        <v>1.7150251796871352E-4</v>
      </c>
    </row>
    <row r="9" spans="1:42" x14ac:dyDescent="0.25">
      <c r="A9" s="62"/>
      <c r="B9" s="62" t="s">
        <v>45</v>
      </c>
      <c r="C9" s="6" t="s">
        <v>42</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-1.6132544989666542E-5</v>
      </c>
      <c r="AC9" s="24">
        <v>8.091858780812089E-6</v>
      </c>
      <c r="AD9" s="24">
        <v>0</v>
      </c>
      <c r="AE9" s="24">
        <v>2.4387269845105308E-5</v>
      </c>
      <c r="AF9" s="24">
        <v>3.2552348244951901E-5</v>
      </c>
      <c r="AG9" s="24">
        <v>1.6307893020206521E-5</v>
      </c>
      <c r="AH9" s="24">
        <v>8.1704686580863495E-6</v>
      </c>
      <c r="AI9" s="24">
        <v>1.6403930381825305E-5</v>
      </c>
      <c r="AJ9" s="24">
        <v>-1.641618307324233E-5</v>
      </c>
      <c r="AK9" s="24">
        <v>8.2239547354312492E-6</v>
      </c>
      <c r="AL9" s="24">
        <v>1.6468902594768409E-5</v>
      </c>
      <c r="AM9" s="24">
        <v>-8.2335021200918845E-6</v>
      </c>
      <c r="AN9" s="24">
        <v>2.4786218862260512E-5</v>
      </c>
      <c r="AO9" s="24">
        <v>5.7965253970726494E-5</v>
      </c>
      <c r="AP9" s="24">
        <v>1.9878575037468593E-4</v>
      </c>
    </row>
    <row r="10" spans="1:42" x14ac:dyDescent="0.25">
      <c r="A10" s="62"/>
      <c r="B10" s="62"/>
      <c r="C10" s="6" t="s">
        <v>43</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-9.1315305662531543E-6</v>
      </c>
      <c r="AC10" s="24">
        <v>-1.2206733234099154E-5</v>
      </c>
      <c r="AD10" s="24">
        <v>-1.2237879909671179E-5</v>
      </c>
      <c r="AE10" s="24">
        <v>-9.2037244404652441E-6</v>
      </c>
      <c r="AF10" s="24">
        <v>-2.1543830924009022E-5</v>
      </c>
      <c r="AG10" s="24">
        <v>-1.8509891994811234E-5</v>
      </c>
      <c r="AH10" s="24">
        <v>0</v>
      </c>
      <c r="AI10" s="24">
        <v>2.1695806200705547E-5</v>
      </c>
      <c r="AJ10" s="24">
        <v>4.0343478166393609E-5</v>
      </c>
      <c r="AK10" s="24">
        <v>4.35590209175718E-5</v>
      </c>
      <c r="AL10" s="24">
        <v>3.4259054512375542E-5</v>
      </c>
      <c r="AM10" s="24">
        <v>3.1213226917126136E-5</v>
      </c>
      <c r="AN10" s="24">
        <v>5.3207971180135871E-5</v>
      </c>
      <c r="AO10" s="24">
        <v>5.3358443188988858E-5</v>
      </c>
      <c r="AP10" s="24">
        <v>4.7211381090317417E-5</v>
      </c>
    </row>
    <row r="11" spans="1:42" x14ac:dyDescent="0.25">
      <c r="A11" s="62"/>
      <c r="B11" s="62"/>
      <c r="C11" s="6" t="s">
        <v>44</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-8.9344346513309247E-6</v>
      </c>
      <c r="AC11" s="24">
        <v>-4.4812504481628324E-6</v>
      </c>
      <c r="AD11" s="24">
        <v>0</v>
      </c>
      <c r="AE11" s="24">
        <v>0</v>
      </c>
      <c r="AF11" s="24">
        <v>-4.5264434828107269E-6</v>
      </c>
      <c r="AG11" s="24">
        <v>-1.816489180539449E-5</v>
      </c>
      <c r="AH11" s="24">
        <v>-1.8215185089043295E-5</v>
      </c>
      <c r="AI11" s="24">
        <v>-1.8256670531013874E-5</v>
      </c>
      <c r="AJ11" s="24">
        <v>-9.1510564894647928E-6</v>
      </c>
      <c r="AK11" s="24">
        <v>-9.1799967869565791E-6</v>
      </c>
      <c r="AL11" s="24">
        <v>-1.3795196512567109E-5</v>
      </c>
      <c r="AM11" s="24">
        <v>-3.6876045781619737E-5</v>
      </c>
      <c r="AN11" s="24">
        <v>-6.4787819889833287E-5</v>
      </c>
      <c r="AO11" s="24">
        <v>-8.3596119282325354E-5</v>
      </c>
      <c r="AP11" s="24">
        <v>-1.6790261648247373E-4</v>
      </c>
    </row>
    <row r="12" spans="1:42" x14ac:dyDescent="0.25">
      <c r="A12" s="62"/>
      <c r="B12" s="62"/>
      <c r="C12" s="9" t="s">
        <v>53</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-1.0349548611787718E-5</v>
      </c>
      <c r="AC12" s="25">
        <v>-5.931013417392883E-6</v>
      </c>
      <c r="AD12" s="25">
        <v>-5.9482207385164187E-6</v>
      </c>
      <c r="AE12" s="25">
        <v>0</v>
      </c>
      <c r="AF12" s="25">
        <v>-5.9815588540068632E-6</v>
      </c>
      <c r="AG12" s="25">
        <v>-1.1994074927024201E-5</v>
      </c>
      <c r="AH12" s="25">
        <v>-4.5092778391264687E-6</v>
      </c>
      <c r="AI12" s="25">
        <v>7.5339441856225875E-6</v>
      </c>
      <c r="AJ12" s="25">
        <v>1.358248644023341E-5</v>
      </c>
      <c r="AK12" s="25">
        <v>1.9671218283834335E-5</v>
      </c>
      <c r="AL12" s="25">
        <v>1.5151721765915838E-5</v>
      </c>
      <c r="AM12" s="25">
        <v>1.5179689576427791E-6</v>
      </c>
      <c r="AN12" s="25">
        <v>9.1376217208338772E-6</v>
      </c>
      <c r="AO12" s="25">
        <v>9.1647407982620166E-6</v>
      </c>
      <c r="AP12" s="25">
        <v>4.5951447700254278E-6</v>
      </c>
    </row>
    <row r="13" spans="1:42" x14ac:dyDescent="0.25">
      <c r="A13" s="62"/>
      <c r="B13" s="62" t="s">
        <v>53</v>
      </c>
      <c r="C13" s="6" t="s">
        <v>42</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-1.5646024345228327E-5</v>
      </c>
      <c r="AC13" s="24">
        <v>7.8469530282454514E-6</v>
      </c>
      <c r="AD13" s="24">
        <v>0</v>
      </c>
      <c r="AE13" s="24">
        <v>2.3644574752346159E-5</v>
      </c>
      <c r="AF13" s="24">
        <v>3.1554700072655706E-5</v>
      </c>
      <c r="AG13" s="24">
        <v>1.5808652075177676E-5</v>
      </c>
      <c r="AH13" s="24">
        <v>7.9197883833259652E-6</v>
      </c>
      <c r="AI13" s="24">
        <v>1.590077913826704E-5</v>
      </c>
      <c r="AJ13" s="24">
        <v>-7.9565888512211913E-6</v>
      </c>
      <c r="AK13" s="24">
        <v>1.5941590014278972E-5</v>
      </c>
      <c r="AL13" s="24">
        <v>2.3941582538711259E-5</v>
      </c>
      <c r="AM13" s="24">
        <v>7.9799543546421603E-6</v>
      </c>
      <c r="AN13" s="24">
        <v>4.0037154479310999E-5</v>
      </c>
      <c r="AO13" s="24">
        <v>8.0252957321391705E-5</v>
      </c>
      <c r="AP13" s="24">
        <v>2.3278027949680258E-4</v>
      </c>
    </row>
    <row r="14" spans="1:42" x14ac:dyDescent="0.25">
      <c r="A14" s="62"/>
      <c r="B14" s="62"/>
      <c r="C14" s="6" t="s">
        <v>43</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2.6174790013211435E-6</v>
      </c>
      <c r="AC14" s="24">
        <v>0</v>
      </c>
      <c r="AD14" s="24">
        <v>0</v>
      </c>
      <c r="AE14" s="24">
        <v>2.6361436382682513E-6</v>
      </c>
      <c r="AF14" s="24">
        <v>-7.9321431593060154E-6</v>
      </c>
      <c r="AG14" s="24">
        <v>-2.6498559803078692E-6</v>
      </c>
      <c r="AH14" s="24">
        <v>1.062563753828627E-5</v>
      </c>
      <c r="AI14" s="24">
        <v>3.1948881789034544E-5</v>
      </c>
      <c r="AJ14" s="24">
        <v>4.7985156591545675E-5</v>
      </c>
      <c r="AK14" s="24">
        <v>5.6102180771899768E-5</v>
      </c>
      <c r="AL14" s="24">
        <v>5.3473791158165085E-5</v>
      </c>
      <c r="AM14" s="24">
        <v>5.3567889264360957E-5</v>
      </c>
      <c r="AN14" s="24">
        <v>7.5186556643735969E-5</v>
      </c>
      <c r="AO14" s="24">
        <v>9.1520122313948349E-5</v>
      </c>
      <c r="AP14" s="24">
        <v>9.1737425901738945E-5</v>
      </c>
    </row>
    <row r="15" spans="1:42" x14ac:dyDescent="0.25">
      <c r="A15" s="62"/>
      <c r="B15" s="62"/>
      <c r="C15" s="6" t="s">
        <v>44</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1.7725625049980209E-6</v>
      </c>
      <c r="AC15" s="24">
        <v>3.5549425254632894E-6</v>
      </c>
      <c r="AD15" s="24">
        <v>1.7819562672105604E-6</v>
      </c>
      <c r="AE15" s="24">
        <v>1.7868565975742712E-6</v>
      </c>
      <c r="AF15" s="24">
        <v>1.7908758458418106E-6</v>
      </c>
      <c r="AG15" s="24">
        <v>1.7950195387861356E-6</v>
      </c>
      <c r="AH15" s="24">
        <v>1.799185688655669E-6</v>
      </c>
      <c r="AI15" s="24">
        <v>0</v>
      </c>
      <c r="AJ15" s="24">
        <v>0</v>
      </c>
      <c r="AK15" s="24">
        <v>7.2516184705939679E-6</v>
      </c>
      <c r="AL15" s="24">
        <v>7.2706782634490708E-6</v>
      </c>
      <c r="AM15" s="24">
        <v>5.4713674224604603E-6</v>
      </c>
      <c r="AN15" s="24">
        <v>3.6655682180697369E-6</v>
      </c>
      <c r="AO15" s="24">
        <v>7.3547257790629317E-6</v>
      </c>
      <c r="AP15" s="24">
        <v>1.1060050544520195E-5</v>
      </c>
    </row>
    <row r="16" spans="1:42" x14ac:dyDescent="0.25">
      <c r="A16" s="63"/>
      <c r="B16" s="63"/>
      <c r="C16" s="21" t="s">
        <v>53</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2.8006994279294872E-6</v>
      </c>
      <c r="AD16" s="26">
        <v>9.3579422255629652E-7</v>
      </c>
      <c r="AE16" s="26">
        <v>4.6910344011497074E-6</v>
      </c>
      <c r="AF16" s="26">
        <v>1.8808341122333871E-6</v>
      </c>
      <c r="AG16" s="26">
        <v>1.8850336809261847E-6</v>
      </c>
      <c r="AH16" s="26">
        <v>5.6682862219492591E-6</v>
      </c>
      <c r="AI16" s="26">
        <v>1.325957222730878E-5</v>
      </c>
      <c r="AJ16" s="26">
        <v>1.6127792835662902E-5</v>
      </c>
      <c r="AK16" s="26">
        <v>2.5680631857705194E-5</v>
      </c>
      <c r="AL16" s="26">
        <v>2.5727149288945483E-5</v>
      </c>
      <c r="AM16" s="26">
        <v>2.2923052089840468E-5</v>
      </c>
      <c r="AN16" s="26">
        <v>3.3559975031405287E-5</v>
      </c>
      <c r="AO16" s="26">
        <v>4.6154866886416457E-5</v>
      </c>
      <c r="AP16" s="26">
        <v>6.6493398361844314E-5</v>
      </c>
    </row>
    <row r="17" spans="1:42" x14ac:dyDescent="0.25">
      <c r="A17" s="61" t="s">
        <v>50</v>
      </c>
      <c r="B17" s="61" t="s">
        <v>41</v>
      </c>
      <c r="C17" s="6" t="s">
        <v>42</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c r="AF17" s="24">
        <v>0</v>
      </c>
      <c r="AG17" s="24">
        <v>0</v>
      </c>
      <c r="AH17" s="24">
        <v>6.9324090121281046E-5</v>
      </c>
      <c r="AI17" s="24">
        <v>0</v>
      </c>
      <c r="AJ17" s="24">
        <v>2.0878279629754637E-4</v>
      </c>
      <c r="AK17" s="24">
        <v>4.1672454507568624E-4</v>
      </c>
      <c r="AL17" s="24">
        <v>2.7649132508478225E-4</v>
      </c>
      <c r="AM17" s="24">
        <v>1.3808340237497774E-4</v>
      </c>
      <c r="AN17" s="24">
        <v>-6.913716814160864E-5</v>
      </c>
      <c r="AO17" s="24">
        <v>2.7567195037914161E-4</v>
      </c>
      <c r="AP17" s="24">
        <v>3.4371348044270889E-4</v>
      </c>
    </row>
    <row r="18" spans="1:42" x14ac:dyDescent="0.25">
      <c r="A18" s="62"/>
      <c r="B18" s="62"/>
      <c r="C18" s="6" t="s">
        <v>43</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1.3552614638090432E-5</v>
      </c>
      <c r="AC18" s="24">
        <v>2.0315568497242253E-5</v>
      </c>
      <c r="AD18" s="24">
        <v>2.7023557786609587E-5</v>
      </c>
      <c r="AE18" s="24">
        <v>2.6992556802385437E-5</v>
      </c>
      <c r="AF18" s="24">
        <v>2.0258224839198036E-5</v>
      </c>
      <c r="AG18" s="24">
        <v>4.0462622652226443E-5</v>
      </c>
      <c r="AH18" s="24">
        <v>4.7177759056493684E-5</v>
      </c>
      <c r="AI18" s="24">
        <v>7.4222018299208159E-5</v>
      </c>
      <c r="AJ18" s="24">
        <v>6.7341427772982243E-5</v>
      </c>
      <c r="AK18" s="24">
        <v>6.0489562190069179E-5</v>
      </c>
      <c r="AL18" s="24">
        <v>1.0047356540487939E-4</v>
      </c>
      <c r="AM18" s="24">
        <v>1.7378633638354124E-4</v>
      </c>
      <c r="AN18" s="24">
        <v>2.2049095987064504E-4</v>
      </c>
      <c r="AO18" s="24">
        <v>2.9333724449664977E-4</v>
      </c>
      <c r="AP18" s="24">
        <v>4.2550928142115474E-4</v>
      </c>
    </row>
    <row r="19" spans="1:42" x14ac:dyDescent="0.25">
      <c r="A19" s="62"/>
      <c r="B19" s="62"/>
      <c r="C19" s="6" t="s">
        <v>44</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4.6522879952881624E-6</v>
      </c>
      <c r="AC19" s="24">
        <v>0</v>
      </c>
      <c r="AD19" s="24">
        <v>9.2376192808441004E-6</v>
      </c>
      <c r="AE19" s="24">
        <v>9.2053059383978564E-6</v>
      </c>
      <c r="AF19" s="24">
        <v>1.3758375410954926E-5</v>
      </c>
      <c r="AG19" s="24">
        <v>1.827176509827666E-5</v>
      </c>
      <c r="AH19" s="24">
        <v>9.1004645788039795E-6</v>
      </c>
      <c r="AI19" s="24">
        <v>1.3619030325040526E-5</v>
      </c>
      <c r="AJ19" s="24">
        <v>1.8097500282809875E-5</v>
      </c>
      <c r="AK19" s="24">
        <v>2.2546287528291131E-5</v>
      </c>
      <c r="AL19" s="24">
        <v>1.7990707799508954E-5</v>
      </c>
      <c r="AM19" s="24">
        <v>3.1408303458047016E-5</v>
      </c>
      <c r="AN19" s="24">
        <v>4.474733417758614E-5</v>
      </c>
      <c r="AO19" s="24">
        <v>6.6919473566739995E-5</v>
      </c>
      <c r="AP19" s="24">
        <v>1.2886998795735849E-4</v>
      </c>
    </row>
    <row r="20" spans="1:42" x14ac:dyDescent="0.25">
      <c r="A20" s="62"/>
      <c r="B20" s="62"/>
      <c r="C20" s="9" t="s">
        <v>53</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7.9598821938198228E-6</v>
      </c>
      <c r="AC20" s="25">
        <v>7.9413820122109513E-6</v>
      </c>
      <c r="AD20" s="25">
        <v>1.5832304233631689E-5</v>
      </c>
      <c r="AE20" s="25">
        <v>1.5792341240938867E-5</v>
      </c>
      <c r="AF20" s="25">
        <v>1.576449939832969E-5</v>
      </c>
      <c r="AG20" s="25">
        <v>2.6202772777317307E-5</v>
      </c>
      <c r="AH20" s="25">
        <v>2.6139075565367875E-5</v>
      </c>
      <c r="AI20" s="25">
        <v>3.656622273529031E-5</v>
      </c>
      <c r="AJ20" s="25">
        <v>4.4283403361822238E-5</v>
      </c>
      <c r="AK20" s="25">
        <v>5.1954799324516188E-5</v>
      </c>
      <c r="AL20" s="25">
        <v>5.9570522433549655E-5</v>
      </c>
      <c r="AM20" s="25">
        <v>9.0447690224371158E-5</v>
      </c>
      <c r="AN20" s="25">
        <v>1.083571762119373E-4</v>
      </c>
      <c r="AO20" s="25">
        <v>1.6209623885266033E-4</v>
      </c>
      <c r="AP20" s="25">
        <v>2.5128978327537688E-4</v>
      </c>
    </row>
    <row r="21" spans="1:42" x14ac:dyDescent="0.25">
      <c r="A21" s="62"/>
      <c r="B21" s="62" t="s">
        <v>45</v>
      </c>
      <c r="C21" s="6" t="s">
        <v>42</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-1.4083184677549099E-5</v>
      </c>
      <c r="AC21" s="24">
        <v>-1.411143802609871E-5</v>
      </c>
      <c r="AD21" s="24">
        <v>-1.6493912568082969E-5</v>
      </c>
      <c r="AE21" s="24">
        <v>-1.4166279061478271E-5</v>
      </c>
      <c r="AF21" s="24">
        <v>-1.4194430578595707E-5</v>
      </c>
      <c r="AG21" s="24">
        <v>-9.5036256332337032E-6</v>
      </c>
      <c r="AH21" s="24">
        <v>2.3843472372053753E-6</v>
      </c>
      <c r="AI21" s="24">
        <v>1.9131387192894422E-5</v>
      </c>
      <c r="AJ21" s="24">
        <v>2.8736870842038797E-5</v>
      </c>
      <c r="AK21" s="24">
        <v>1.9166405125004005E-5</v>
      </c>
      <c r="AL21" s="24">
        <v>4.0747647422678668E-5</v>
      </c>
      <c r="AM21" s="24">
        <v>2.3961623063506465E-6</v>
      </c>
      <c r="AN21" s="24">
        <v>-7.4522813596766824E-5</v>
      </c>
      <c r="AO21" s="24">
        <v>-7.9573294237911263E-5</v>
      </c>
      <c r="AP21" s="24">
        <v>-1.4733765684815658E-4</v>
      </c>
    </row>
    <row r="22" spans="1:42" x14ac:dyDescent="0.25">
      <c r="A22" s="62"/>
      <c r="B22" s="62"/>
      <c r="C22" s="6" t="s">
        <v>43</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7.7765680894792411E-6</v>
      </c>
      <c r="AC22" s="24">
        <v>1.111291387356772E-6</v>
      </c>
      <c r="AD22" s="24">
        <v>-8.8907954706174408E-6</v>
      </c>
      <c r="AE22" s="24">
        <v>-1.0008251247084488E-5</v>
      </c>
      <c r="AF22" s="24">
        <v>-2.2243773967201008E-6</v>
      </c>
      <c r="AG22" s="24">
        <v>-5.5701369362504138E-6</v>
      </c>
      <c r="AH22" s="24">
        <v>-1.3392064978301477E-5</v>
      </c>
      <c r="AI22" s="24">
        <v>-1.0061869316402294E-5</v>
      </c>
      <c r="AJ22" s="24">
        <v>-1.1187359179154477E-5</v>
      </c>
      <c r="AK22" s="24">
        <v>1.1203264183023975E-6</v>
      </c>
      <c r="AL22" s="24">
        <v>3.1394745192425688E-5</v>
      </c>
      <c r="AM22" s="24">
        <v>2.6926718934339178E-5</v>
      </c>
      <c r="AN22" s="24">
        <v>1.6876137029830929E-5</v>
      </c>
      <c r="AO22" s="24">
        <v>3.4970557047042661E-5</v>
      </c>
      <c r="AP22" s="24">
        <v>-1.2427187975894149E-5</v>
      </c>
    </row>
    <row r="23" spans="1:42" x14ac:dyDescent="0.25">
      <c r="A23" s="62"/>
      <c r="B23" s="62"/>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-1.6681587419853372E-5</v>
      </c>
      <c r="AC23" s="24">
        <v>-1.6611019750478739E-5</v>
      </c>
      <c r="AD23" s="24">
        <v>-2.2067869733355394E-5</v>
      </c>
      <c r="AE23" s="24">
        <v>-2.7518038073992557E-5</v>
      </c>
      <c r="AF23" s="24">
        <v>-2.7440111955656654E-5</v>
      </c>
      <c r="AG23" s="24">
        <v>-2.1910844772654592E-5</v>
      </c>
      <c r="AH23" s="24">
        <v>-1.0931829113602909E-5</v>
      </c>
      <c r="AI23" s="24">
        <v>-5.4524735145777825E-6</v>
      </c>
      <c r="AJ23" s="24">
        <v>-1.0865254545744385E-5</v>
      </c>
      <c r="AK23" s="24">
        <v>-2.16712898751803E-5</v>
      </c>
      <c r="AL23" s="24">
        <v>-1.0802694191958118E-5</v>
      </c>
      <c r="AM23" s="24">
        <v>0</v>
      </c>
      <c r="AN23" s="24">
        <v>5.3681763767521318E-6</v>
      </c>
      <c r="AO23" s="24">
        <v>-2.679815628681137E-5</v>
      </c>
      <c r="AP23" s="24">
        <v>-6.9511653896126013E-5</v>
      </c>
    </row>
    <row r="24" spans="1:42" x14ac:dyDescent="0.25">
      <c r="A24" s="62"/>
      <c r="B24" s="62"/>
      <c r="C24" s="9" t="s">
        <v>53</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-1.3280044939278923E-6</v>
      </c>
      <c r="AC24" s="25">
        <v>-5.3133410022887517E-6</v>
      </c>
      <c r="AD24" s="25">
        <v>-1.262068530316629E-5</v>
      </c>
      <c r="AE24" s="25">
        <v>-1.3293470646047467E-5</v>
      </c>
      <c r="AF24" s="25">
        <v>-8.6433641568461894E-6</v>
      </c>
      <c r="AG24" s="25">
        <v>-8.6603503844928653E-6</v>
      </c>
      <c r="AH24" s="25">
        <v>-8.6758804517250709E-6</v>
      </c>
      <c r="AI24" s="25">
        <v>-1.3368715867656533E-6</v>
      </c>
      <c r="AJ24" s="25">
        <v>0</v>
      </c>
      <c r="AK24" s="25">
        <v>3.345443839952722E-6</v>
      </c>
      <c r="AL24" s="25">
        <v>2.8777748776853684E-5</v>
      </c>
      <c r="AM24" s="25">
        <v>1.6731058935404164E-5</v>
      </c>
      <c r="AN24" s="25">
        <v>-1.0059741451184934E-5</v>
      </c>
      <c r="AO24" s="25">
        <v>-4.7050852561847378E-6</v>
      </c>
      <c r="AP24" s="25">
        <v>-5.7193225630691735E-5</v>
      </c>
    </row>
    <row r="25" spans="1:42" x14ac:dyDescent="0.25">
      <c r="A25" s="62"/>
      <c r="B25" s="62" t="s">
        <v>53</v>
      </c>
      <c r="C25" s="6" t="s">
        <v>42</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-1.3623699788190002E-5</v>
      </c>
      <c r="AC25" s="24">
        <v>-1.3649144198657481E-5</v>
      </c>
      <c r="AD25" s="24">
        <v>-1.5950925837282526E-5</v>
      </c>
      <c r="AE25" s="24">
        <v>-1.3698098475622977E-5</v>
      </c>
      <c r="AF25" s="24">
        <v>-1.3724763590960976E-5</v>
      </c>
      <c r="AG25" s="24">
        <v>-9.1884528712338209E-6</v>
      </c>
      <c r="AH25" s="24">
        <v>4.6101326105496554E-6</v>
      </c>
      <c r="AI25" s="24">
        <v>1.8495228231163452E-5</v>
      </c>
      <c r="AJ25" s="24">
        <v>3.4726161069142947E-5</v>
      </c>
      <c r="AK25" s="24">
        <v>3.2422793223574331E-5</v>
      </c>
      <c r="AL25" s="24">
        <v>4.8648385684302298E-5</v>
      </c>
      <c r="AM25" s="24">
        <v>6.9473713462109288E-6</v>
      </c>
      <c r="AN25" s="24">
        <v>-7.4341842376757228E-5</v>
      </c>
      <c r="AO25" s="24">
        <v>-6.7564104356265808E-5</v>
      </c>
      <c r="AP25" s="24">
        <v>-1.306695413966219E-4</v>
      </c>
    </row>
    <row r="26" spans="1:42" x14ac:dyDescent="0.25">
      <c r="A26" s="62"/>
      <c r="B26" s="62"/>
      <c r="C26" s="6" t="s">
        <v>43</v>
      </c>
      <c r="D26" s="24">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8.5901387116837924E-6</v>
      </c>
      <c r="AC26" s="24">
        <v>3.8185282629221717E-6</v>
      </c>
      <c r="AD26" s="24">
        <v>-3.8174277027236414E-6</v>
      </c>
      <c r="AE26" s="24">
        <v>-4.7735112134184021E-6</v>
      </c>
      <c r="AF26" s="24">
        <v>9.5491283547133321E-7</v>
      </c>
      <c r="AG26" s="24">
        <v>9.5608784156375748E-7</v>
      </c>
      <c r="AH26" s="24">
        <v>-4.7873094172201647E-6</v>
      </c>
      <c r="AI26" s="24">
        <v>1.9181524355538215E-6</v>
      </c>
      <c r="AJ26" s="24">
        <v>0</v>
      </c>
      <c r="AK26" s="24">
        <v>9.6026149840611197E-6</v>
      </c>
      <c r="AL26" s="24">
        <v>4.1300009028466533E-5</v>
      </c>
      <c r="AM26" s="24">
        <v>4.8034569519073145E-5</v>
      </c>
      <c r="AN26" s="24">
        <v>4.622073288751416E-5</v>
      </c>
      <c r="AO26" s="24">
        <v>7.236183231729143E-5</v>
      </c>
      <c r="AP26" s="24">
        <v>5.1179840164339296E-5</v>
      </c>
    </row>
    <row r="27" spans="1:42" x14ac:dyDescent="0.25">
      <c r="A27" s="62"/>
      <c r="B27" s="62"/>
      <c r="C27" s="6" t="s">
        <v>44</v>
      </c>
      <c r="D27" s="24">
        <v>0</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-5.0660229440335769E-6</v>
      </c>
      <c r="AC27" s="24">
        <v>-7.5700227100128359E-6</v>
      </c>
      <c r="AD27" s="24">
        <v>-5.0280944778879899E-6</v>
      </c>
      <c r="AE27" s="24">
        <v>-7.5194565939407099E-6</v>
      </c>
      <c r="AF27" s="24">
        <v>-4.9967021765739972E-6</v>
      </c>
      <c r="AG27" s="24">
        <v>0</v>
      </c>
      <c r="AH27" s="24">
        <v>0</v>
      </c>
      <c r="AI27" s="24">
        <v>4.9543825229036997E-6</v>
      </c>
      <c r="AJ27" s="24">
        <v>4.937076954147912E-6</v>
      </c>
      <c r="AK27" s="24">
        <v>2.4609811439813001E-6</v>
      </c>
      <c r="AL27" s="24">
        <v>4.9082645359188604E-6</v>
      </c>
      <c r="AM27" s="24">
        <v>1.7137708835157639E-5</v>
      </c>
      <c r="AN27" s="24">
        <v>2.684498242877531E-5</v>
      </c>
      <c r="AO27" s="24">
        <v>2.4346894553550769E-5</v>
      </c>
      <c r="AP27" s="24">
        <v>3.8830050576033059E-5</v>
      </c>
    </row>
    <row r="28" spans="1:42" x14ac:dyDescent="0.25">
      <c r="A28" s="63"/>
      <c r="B28" s="63"/>
      <c r="C28" s="21" t="s">
        <v>53</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5.3109311171084528E-7</v>
      </c>
      <c r="AC28" s="26">
        <v>-2.6547563677370434E-6</v>
      </c>
      <c r="AD28" s="26">
        <v>-6.898612158412476E-6</v>
      </c>
      <c r="AE28" s="26">
        <v>-7.4293061718133657E-6</v>
      </c>
      <c r="AF28" s="26">
        <v>-3.7142253770383604E-6</v>
      </c>
      <c r="AG28" s="26">
        <v>-1.5934282768803598E-6</v>
      </c>
      <c r="AH28" s="26">
        <v>-1.5949166815021343E-6</v>
      </c>
      <c r="AI28" s="26">
        <v>6.386725829088391E-6</v>
      </c>
      <c r="AJ28" s="26">
        <v>9.0453822791936034E-6</v>
      </c>
      <c r="AK28" s="26">
        <v>1.3301268408927314E-5</v>
      </c>
      <c r="AL28" s="26">
        <v>3.5100651117003778E-5</v>
      </c>
      <c r="AM28" s="26">
        <v>3.189468799291717E-5</v>
      </c>
      <c r="AN28" s="26">
        <v>1.437164761353138E-5</v>
      </c>
      <c r="AO28" s="26">
        <v>2.9844223810471249E-5</v>
      </c>
      <c r="AP28" s="26">
        <v>6.9289800861405126E-6</v>
      </c>
    </row>
    <row r="29" spans="1:42" x14ac:dyDescent="0.25">
      <c r="A29" s="61" t="s">
        <v>51</v>
      </c>
      <c r="B29" s="61" t="s">
        <v>41</v>
      </c>
      <c r="C29" s="15" t="s">
        <v>42</v>
      </c>
      <c r="D29" s="24">
        <v>0</v>
      </c>
      <c r="E29" s="24">
        <v>0</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4">
        <v>0</v>
      </c>
      <c r="AH29" s="24">
        <v>5.5797344046482067E-5</v>
      </c>
      <c r="AI29" s="24">
        <v>0</v>
      </c>
      <c r="AJ29" s="24">
        <v>1.680860600627998E-4</v>
      </c>
      <c r="AK29" s="24">
        <v>3.3545790003364218E-4</v>
      </c>
      <c r="AL29" s="24">
        <v>2.2274195344684777E-4</v>
      </c>
      <c r="AM29" s="24">
        <v>2.2265516281660958E-4</v>
      </c>
      <c r="AN29" s="24">
        <v>5.5735146583524298E-5</v>
      </c>
      <c r="AO29" s="24">
        <v>3.8921323324991874E-4</v>
      </c>
      <c r="AP29" s="24">
        <v>4.4395116537176982E-4</v>
      </c>
    </row>
    <row r="30" spans="1:42" x14ac:dyDescent="0.25">
      <c r="A30" s="62"/>
      <c r="B30" s="62"/>
      <c r="C30" s="6" t="s">
        <v>43</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2.5063787338686083E-5</v>
      </c>
      <c r="AC30" s="24">
        <v>3.0071871773618142E-5</v>
      </c>
      <c r="AD30" s="24">
        <v>2.5014758707531115E-5</v>
      </c>
      <c r="AE30" s="24">
        <v>2.5000500009975113E-5</v>
      </c>
      <c r="AF30" s="24">
        <v>2.0020821654531673E-5</v>
      </c>
      <c r="AG30" s="24">
        <v>4.0011003025863801E-5</v>
      </c>
      <c r="AH30" s="24">
        <v>2.5007502250762315E-5</v>
      </c>
      <c r="AI30" s="24">
        <v>5.0103965728798272E-5</v>
      </c>
      <c r="AJ30" s="24">
        <v>4.0044248895032553E-5</v>
      </c>
      <c r="AK30" s="24">
        <v>4.9978259457184038E-5</v>
      </c>
      <c r="AL30" s="24">
        <v>8.9725887413960592E-5</v>
      </c>
      <c r="AM30" s="24">
        <v>1.443044525386572E-4</v>
      </c>
      <c r="AN30" s="24">
        <v>1.7418394820256644E-4</v>
      </c>
      <c r="AO30" s="24">
        <v>2.1861398732037074E-4</v>
      </c>
      <c r="AP30" s="24">
        <v>2.8259511556649741E-4</v>
      </c>
    </row>
    <row r="31" spans="1:42" x14ac:dyDescent="0.25">
      <c r="A31" s="62"/>
      <c r="B31" s="62"/>
      <c r="C31" s="6" t="s">
        <v>44</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5.4103966180552021E-6</v>
      </c>
      <c r="AC31" s="24">
        <v>3.6076923215500045E-6</v>
      </c>
      <c r="AD31" s="24">
        <v>3.606170157155475E-6</v>
      </c>
      <c r="AE31" s="24">
        <v>3.606053120774888E-6</v>
      </c>
      <c r="AF31" s="24">
        <v>7.2105331467842149E-6</v>
      </c>
      <c r="AG31" s="24">
        <v>1.0809817476253869E-5</v>
      </c>
      <c r="AH31" s="24">
        <v>1.0806429825649388E-5</v>
      </c>
      <c r="AI31" s="24">
        <v>1.0813207251381129E-5</v>
      </c>
      <c r="AJ31" s="24">
        <v>5.405541761316357E-6</v>
      </c>
      <c r="AK31" s="24">
        <v>1.6224635486450367E-5</v>
      </c>
      <c r="AL31" s="24">
        <v>1.6238599150231181E-5</v>
      </c>
      <c r="AM31" s="24">
        <v>2.8908679288841554E-5</v>
      </c>
      <c r="AN31" s="24">
        <v>4.1649840734736543E-5</v>
      </c>
      <c r="AO31" s="24">
        <v>6.3415217477880148E-5</v>
      </c>
      <c r="AP31" s="24">
        <v>1.1949313186065957E-4</v>
      </c>
    </row>
    <row r="32" spans="1:42" x14ac:dyDescent="0.25">
      <c r="A32" s="62"/>
      <c r="B32" s="62"/>
      <c r="C32" s="6" t="s">
        <v>53</v>
      </c>
      <c r="D32" s="25">
        <v>0</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1.0364614170699227E-5</v>
      </c>
      <c r="AC32" s="25">
        <v>1.0365433352754749E-5</v>
      </c>
      <c r="AD32" s="25">
        <v>9.0623567823300277E-6</v>
      </c>
      <c r="AE32" s="25">
        <v>9.0604330886812079E-6</v>
      </c>
      <c r="AF32" s="25">
        <v>1.0355960243568774E-5</v>
      </c>
      <c r="AG32" s="25">
        <v>1.8112824785587733E-5</v>
      </c>
      <c r="AH32" s="25">
        <v>1.5522185730754146E-5</v>
      </c>
      <c r="AI32" s="25">
        <v>2.0716667206155392E-5</v>
      </c>
      <c r="AJ32" s="25">
        <v>1.8120326735315828E-5</v>
      </c>
      <c r="AK32" s="25">
        <v>3.2354711169579886E-5</v>
      </c>
      <c r="AL32" s="25">
        <v>4.011366400802352E-5</v>
      </c>
      <c r="AM32" s="25">
        <v>6.3438961361850232E-5</v>
      </c>
      <c r="AN32" s="25">
        <v>7.6513872354189161E-5</v>
      </c>
      <c r="AO32" s="25">
        <v>1.1151871634185184E-4</v>
      </c>
      <c r="AP32" s="25">
        <v>1.6967703078152319E-4</v>
      </c>
    </row>
    <row r="33" spans="1:42" x14ac:dyDescent="0.25">
      <c r="A33" s="62"/>
      <c r="B33" s="62" t="s">
        <v>45</v>
      </c>
      <c r="C33" s="6" t="s">
        <v>42</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-1.6672254959493316E-5</v>
      </c>
      <c r="AC33" s="24">
        <v>-1.2994317770465003E-5</v>
      </c>
      <c r="AD33" s="24">
        <v>-1.8599702776733729E-5</v>
      </c>
      <c r="AE33" s="24">
        <v>-1.1182471848170117E-5</v>
      </c>
      <c r="AF33" s="24">
        <v>-9.3354468785333822E-6</v>
      </c>
      <c r="AG33" s="24">
        <v>-7.4966593012204541E-6</v>
      </c>
      <c r="AH33" s="24">
        <v>0</v>
      </c>
      <c r="AI33" s="24">
        <v>1.5085971178274704E-5</v>
      </c>
      <c r="AJ33" s="24">
        <v>1.5107451750484557E-5</v>
      </c>
      <c r="AK33" s="24">
        <v>7.5616224972652191E-6</v>
      </c>
      <c r="AL33" s="24">
        <v>1.7026783129869827E-5</v>
      </c>
      <c r="AM33" s="24">
        <v>-2.2701647382827872E-5</v>
      </c>
      <c r="AN33" s="24">
        <v>-7.7815399098124516E-5</v>
      </c>
      <c r="AO33" s="24">
        <v>-8.7546509082936375E-5</v>
      </c>
      <c r="AP33" s="24">
        <v>-1.5628126816535914E-4</v>
      </c>
    </row>
    <row r="34" spans="1:42" x14ac:dyDescent="0.25">
      <c r="A34" s="62"/>
      <c r="B34" s="62"/>
      <c r="C34" s="6" t="s">
        <v>43</v>
      </c>
      <c r="D34" s="24">
        <v>0</v>
      </c>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-4.924107197767924E-6</v>
      </c>
      <c r="AD34" s="24">
        <v>-1.3139708774811965E-5</v>
      </c>
      <c r="AE34" s="24">
        <v>-1.6443514472386234E-5</v>
      </c>
      <c r="AF34" s="24">
        <v>-1.3167412957204583E-5</v>
      </c>
      <c r="AG34" s="24">
        <v>-1.5665309830992236E-5</v>
      </c>
      <c r="AH34" s="24">
        <v>-1.5697043750928508E-5</v>
      </c>
      <c r="AI34" s="24">
        <v>-7.4489190377002856E-6</v>
      </c>
      <c r="AJ34" s="24">
        <v>-4.1422240926181075E-6</v>
      </c>
      <c r="AK34" s="24">
        <v>4.9798854129257109E-6</v>
      </c>
      <c r="AL34" s="24">
        <v>2.1600299745738738E-5</v>
      </c>
      <c r="AM34" s="24">
        <v>1.3306564960124945E-5</v>
      </c>
      <c r="AN34" s="24">
        <v>3.3357545352608042E-6</v>
      </c>
      <c r="AO34" s="24">
        <v>-4.1805950157236538E-6</v>
      </c>
      <c r="AP34" s="24">
        <v>-5.9470710675024741E-5</v>
      </c>
    </row>
    <row r="35" spans="1:42" x14ac:dyDescent="0.25">
      <c r="A35" s="62"/>
      <c r="B35" s="62"/>
      <c r="C35" s="6" t="s">
        <v>44</v>
      </c>
      <c r="D35" s="24">
        <v>0</v>
      </c>
      <c r="E35" s="24">
        <v>0</v>
      </c>
      <c r="F35" s="24">
        <v>0</v>
      </c>
      <c r="G35" s="24">
        <v>0</v>
      </c>
      <c r="H35" s="24">
        <v>0</v>
      </c>
      <c r="I35" s="24">
        <v>0</v>
      </c>
      <c r="J35" s="24">
        <v>0</v>
      </c>
      <c r="K35" s="24">
        <v>0</v>
      </c>
      <c r="L35" s="24">
        <v>0</v>
      </c>
      <c r="M35" s="24">
        <v>0</v>
      </c>
      <c r="N35" s="24">
        <v>0</v>
      </c>
      <c r="O35" s="24">
        <v>0</v>
      </c>
      <c r="P35" s="24">
        <v>0</v>
      </c>
      <c r="Q35" s="24">
        <v>0</v>
      </c>
      <c r="R35" s="24">
        <v>0</v>
      </c>
      <c r="S35" s="24">
        <v>0</v>
      </c>
      <c r="T35" s="24">
        <v>0</v>
      </c>
      <c r="U35" s="24">
        <v>0</v>
      </c>
      <c r="V35" s="24">
        <v>0</v>
      </c>
      <c r="W35" s="24">
        <v>0</v>
      </c>
      <c r="X35" s="24">
        <v>0</v>
      </c>
      <c r="Y35" s="24">
        <v>0</v>
      </c>
      <c r="Z35" s="24">
        <v>0</v>
      </c>
      <c r="AA35" s="24">
        <v>0</v>
      </c>
      <c r="AB35" s="24">
        <v>-9.9297470397274878E-6</v>
      </c>
      <c r="AC35" s="24">
        <v>-9.9279725590539769E-6</v>
      </c>
      <c r="AD35" s="24">
        <v>-9.9321386626272101E-6</v>
      </c>
      <c r="AE35" s="24">
        <v>-9.9410248699527415E-6</v>
      </c>
      <c r="AF35" s="24">
        <v>-1.491516997076392E-5</v>
      </c>
      <c r="AG35" s="24">
        <v>-1.9906192069818474E-5</v>
      </c>
      <c r="AH35" s="24">
        <v>-1.7427544981685195E-5</v>
      </c>
      <c r="AI35" s="24">
        <v>-1.4939718236961497E-5</v>
      </c>
      <c r="AJ35" s="24">
        <v>-1.2446573085078683E-5</v>
      </c>
      <c r="AK35" s="24">
        <v>-1.4943104130971108E-5</v>
      </c>
      <c r="AL35" s="24">
        <v>-1.4937189119712535E-5</v>
      </c>
      <c r="AM35" s="24">
        <v>-2.2409298364833852E-5</v>
      </c>
      <c r="AN35" s="24">
        <v>-3.2381322453201022E-5</v>
      </c>
      <c r="AO35" s="24">
        <v>-6.234538344906948E-5</v>
      </c>
      <c r="AP35" s="24">
        <v>-1.3731359679236554E-4</v>
      </c>
    </row>
    <row r="36" spans="1:42" x14ac:dyDescent="0.25">
      <c r="A36" s="62"/>
      <c r="B36" s="62"/>
      <c r="C36" s="6" t="s">
        <v>53</v>
      </c>
      <c r="D36" s="25">
        <v>0</v>
      </c>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-6.0127006739074673E-6</v>
      </c>
      <c r="AC36" s="25">
        <v>-7.870027878387198E-6</v>
      </c>
      <c r="AD36" s="25">
        <v>-1.3901380824132836E-5</v>
      </c>
      <c r="AE36" s="25">
        <v>-1.3919744322188343E-5</v>
      </c>
      <c r="AF36" s="25">
        <v>-1.2540705038421862E-5</v>
      </c>
      <c r="AG36" s="25">
        <v>-1.4429833074758314E-5</v>
      </c>
      <c r="AH36" s="25">
        <v>-1.2126803453860191E-5</v>
      </c>
      <c r="AI36" s="25">
        <v>-3.2708186438190623E-6</v>
      </c>
      <c r="AJ36" s="25">
        <v>-9.3530583100687181E-7</v>
      </c>
      <c r="AK36" s="25">
        <v>1.8732230722129373E-6</v>
      </c>
      <c r="AL36" s="25">
        <v>1.3589834428895387E-5</v>
      </c>
      <c r="AM36" s="25">
        <v>-2.3445240592279148E-6</v>
      </c>
      <c r="AN36" s="25">
        <v>-2.3501950426885188E-5</v>
      </c>
      <c r="AO36" s="25">
        <v>-3.5808029385187012E-5</v>
      </c>
      <c r="AP36" s="25">
        <v>-9.8154738113254147E-5</v>
      </c>
    </row>
    <row r="37" spans="1:42" x14ac:dyDescent="0.25">
      <c r="A37" s="62"/>
      <c r="B37" s="62" t="s">
        <v>53</v>
      </c>
      <c r="C37" s="6" t="s">
        <v>42</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-1.6137795254445031E-5</v>
      </c>
      <c r="AC37" s="24">
        <v>-1.2576356449911508E-5</v>
      </c>
      <c r="AD37" s="24">
        <v>-1.7999143240743365E-5</v>
      </c>
      <c r="AE37" s="24">
        <v>-1.0820071232098272E-5</v>
      </c>
      <c r="AF37" s="24">
        <v>-9.0324608578162824E-6</v>
      </c>
      <c r="AG37" s="24">
        <v>-7.2528413005423786E-6</v>
      </c>
      <c r="AH37" s="24">
        <v>1.8186745136539173E-6</v>
      </c>
      <c r="AI37" s="24">
        <v>1.4594358915376304E-5</v>
      </c>
      <c r="AJ37" s="24">
        <v>2.009543504799538E-5</v>
      </c>
      <c r="AK37" s="24">
        <v>1.828578115947721E-5</v>
      </c>
      <c r="AL37" s="24">
        <v>2.3786129758729402E-5</v>
      </c>
      <c r="AM37" s="24">
        <v>-1.4636975561699295E-5</v>
      </c>
      <c r="AN37" s="24">
        <v>-7.3417396251995726E-5</v>
      </c>
      <c r="AO37" s="24">
        <v>-7.1767693496704865E-5</v>
      </c>
      <c r="AP37" s="24">
        <v>-1.3635149203539143E-4</v>
      </c>
    </row>
    <row r="38" spans="1:42" x14ac:dyDescent="0.25">
      <c r="A38" s="62"/>
      <c r="B38" s="62"/>
      <c r="C38" s="6" t="s">
        <v>43</v>
      </c>
      <c r="D38" s="24">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3.5237770379392686E-6</v>
      </c>
      <c r="AC38" s="24">
        <v>0</v>
      </c>
      <c r="AD38" s="24">
        <v>-7.7597852655708621E-6</v>
      </c>
      <c r="AE38" s="24">
        <v>-1.0591118570379976E-5</v>
      </c>
      <c r="AF38" s="24">
        <v>-8.4810868230533742E-6</v>
      </c>
      <c r="AG38" s="24">
        <v>-7.785868789689232E-6</v>
      </c>
      <c r="AH38" s="24">
        <v>-9.9265506158241479E-6</v>
      </c>
      <c r="AI38" s="24">
        <v>7.1032110771085399E-7</v>
      </c>
      <c r="AJ38" s="24">
        <v>2.1324083419038686E-6</v>
      </c>
      <c r="AK38" s="24">
        <v>1.1388435328552049E-5</v>
      </c>
      <c r="AL38" s="24">
        <v>3.133238101882263E-5</v>
      </c>
      <c r="AM38" s="24">
        <v>3.2065487701737894E-5</v>
      </c>
      <c r="AN38" s="24">
        <v>2.785582965381117E-5</v>
      </c>
      <c r="AO38" s="24">
        <v>2.791157041936998E-5</v>
      </c>
      <c r="AP38" s="24">
        <v>-1.0031764866913484E-5</v>
      </c>
    </row>
    <row r="39" spans="1:42" x14ac:dyDescent="0.25">
      <c r="A39" s="62"/>
      <c r="B39" s="62"/>
      <c r="C39" s="6" t="s">
        <v>44</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-1.0445849759621595E-6</v>
      </c>
      <c r="AC39" s="24">
        <v>-2.0892681606987651E-6</v>
      </c>
      <c r="AD39" s="24">
        <v>-2.089126306503708E-6</v>
      </c>
      <c r="AE39" s="24">
        <v>-2.0898728939622302E-6</v>
      </c>
      <c r="AF39" s="24">
        <v>-2.08982266813873E-6</v>
      </c>
      <c r="AG39" s="24">
        <v>-2.0900039292559569E-6</v>
      </c>
      <c r="AH39" s="24">
        <v>-1.0450543845852422E-6</v>
      </c>
      <c r="AI39" s="24">
        <v>0</v>
      </c>
      <c r="AJ39" s="24">
        <v>-2.0905129387571719E-6</v>
      </c>
      <c r="AK39" s="24">
        <v>3.137304114497752E-6</v>
      </c>
      <c r="AL39" s="24">
        <v>3.1383477854252106E-6</v>
      </c>
      <c r="AM39" s="24">
        <v>7.3291829216781679E-6</v>
      </c>
      <c r="AN39" s="24">
        <v>1.0485598554765829E-5</v>
      </c>
      <c r="AO39" s="24">
        <v>1.04941704883732E-5</v>
      </c>
      <c r="AP39" s="24">
        <v>1.1543999429042273E-5</v>
      </c>
    </row>
    <row r="40" spans="1:42" x14ac:dyDescent="0.25">
      <c r="A40" s="63"/>
      <c r="B40" s="63"/>
      <c r="C40" s="14" t="s">
        <v>53</v>
      </c>
      <c r="D40" s="26">
        <v>0</v>
      </c>
      <c r="E40" s="26">
        <v>0</v>
      </c>
      <c r="F40" s="26">
        <v>0</v>
      </c>
      <c r="G40" s="26">
        <v>0</v>
      </c>
      <c r="H40" s="26">
        <v>0</v>
      </c>
      <c r="I40" s="26">
        <v>0</v>
      </c>
      <c r="J40" s="26">
        <v>0</v>
      </c>
      <c r="K40" s="26">
        <v>0</v>
      </c>
      <c r="L40" s="26">
        <v>0</v>
      </c>
      <c r="M40" s="26">
        <v>0</v>
      </c>
      <c r="N40" s="26">
        <v>0</v>
      </c>
      <c r="O40" s="26">
        <v>0</v>
      </c>
      <c r="P40" s="26">
        <v>0</v>
      </c>
      <c r="Q40" s="26">
        <v>0</v>
      </c>
      <c r="R40" s="26">
        <v>0</v>
      </c>
      <c r="S40" s="26">
        <v>0</v>
      </c>
      <c r="T40" s="26">
        <v>0</v>
      </c>
      <c r="U40" s="26">
        <v>0</v>
      </c>
      <c r="V40" s="26">
        <v>0</v>
      </c>
      <c r="W40" s="26">
        <v>0</v>
      </c>
      <c r="X40" s="26">
        <v>0</v>
      </c>
      <c r="Y40" s="26">
        <v>0</v>
      </c>
      <c r="Z40" s="26">
        <v>0</v>
      </c>
      <c r="AA40" s="26">
        <v>0</v>
      </c>
      <c r="AB40" s="26">
        <v>-1.7041889305291491E-6</v>
      </c>
      <c r="AC40" s="26">
        <v>-3.0696922462825071E-6</v>
      </c>
      <c r="AD40" s="26">
        <v>-7.8485301920894202E-6</v>
      </c>
      <c r="AE40" s="26">
        <v>-7.8557224839626016E-6</v>
      </c>
      <c r="AF40" s="26">
        <v>-6.4946362849926942E-6</v>
      </c>
      <c r="AG40" s="26">
        <v>-5.8194066944183831E-6</v>
      </c>
      <c r="AH40" s="26">
        <v>-4.799290253543198E-6</v>
      </c>
      <c r="AI40" s="26">
        <v>3.0901690735163356E-6</v>
      </c>
      <c r="AJ40" s="26">
        <v>4.1223641347176709E-6</v>
      </c>
      <c r="AK40" s="26">
        <v>9.9723456539191346E-6</v>
      </c>
      <c r="AL40" s="26">
        <v>2.0641595843029492E-5</v>
      </c>
      <c r="AM40" s="26">
        <v>1.5146169138002818E-5</v>
      </c>
      <c r="AN40" s="26">
        <v>3.1049632838175967E-6</v>
      </c>
      <c r="AO40" s="26">
        <v>3.4559026818037353E-6</v>
      </c>
      <c r="AP40" s="26">
        <v>-2.6632927013992003E-5</v>
      </c>
    </row>
    <row r="41" spans="1:42" x14ac:dyDescent="0.25">
      <c r="A41" s="17" t="s">
        <v>54</v>
      </c>
    </row>
    <row r="42" spans="1:42" x14ac:dyDescent="0.25">
      <c r="A42" s="30" t="str">
        <f xml:space="preserve"> "(1) Lecture : le dénombrement des patients de l'ensemble du régime agricole ayant eu des soins sur les 12 derniers mois à fin "&amp;TEXT($AP$4,"mmmm aaaa")&amp;" a été révisé de "&amp;ROUND($AP$40*100,4)&amp;" % par rapport aux données publiées le mois précédent. "</f>
        <v xml:space="preserve">(1) Lecture : le dénombrement des patients de l'ensemble du régime agricole ayant eu des soins sur les 12 derniers mois à fin mars 2026 a été révisé de -0,0027 % par rapport aux données publiées le mois précédent. </v>
      </c>
    </row>
    <row r="43" spans="1:42" x14ac:dyDescent="0.25">
      <c r="A43" s="30"/>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METADONNEES_PATIENTS</vt:lpstr>
      <vt:lpstr>Patients_mois_DR</vt:lpstr>
      <vt:lpstr>Patients_ACM_DR</vt:lpstr>
      <vt:lpstr>Patients_mois_DS</vt:lpstr>
      <vt:lpstr>Patients_ACM_DS</vt:lpstr>
      <vt:lpstr>Patients_mois_taux_complétude</vt:lpstr>
      <vt:lpstr>Patients_ACM_taux_complétude</vt:lpstr>
      <vt:lpstr>Patients_mois_taux_révision</vt:lpstr>
      <vt:lpstr>Patients_ACM_taux_révision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Hengel</dc:creator>
  <cp:lastModifiedBy>Naila Boussaid</cp:lastModifiedBy>
  <dcterms:created xsi:type="dcterms:W3CDTF">2024-02-21T10:59:29Z</dcterms:created>
  <dcterms:modified xsi:type="dcterms:W3CDTF">2026-07-30T13:37:57Z</dcterms:modified>
</cp:coreProperties>
</file>