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21-STATISTIQUES\04_STATS_PRESTATIONS_MALADIE\10_TRANSVERSE\00_DEPARTEMENT_PMAL\03_LABELLISATION_LOGIGRAMMES\Labellisation_PMAL\Annee_2026\Patients\"/>
    </mc:Choice>
  </mc:AlternateContent>
  <xr:revisionPtr revIDLastSave="0" documentId="13_ncr:1_{B518730C-640A-4C89-8F2C-EEC80C9D29A3}" xr6:coauthVersionLast="47" xr6:coauthVersionMax="47" xr10:uidLastSave="{00000000-0000-0000-0000-000000000000}"/>
  <bookViews>
    <workbookView xWindow="-25320" yWindow="360" windowWidth="25440" windowHeight="1527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2" i="10" l="1"/>
  <c r="A42" i="8" l="1"/>
  <c r="A42" i="9"/>
  <c r="A42" i="11" l="1"/>
</calcChain>
</file>

<file path=xl/sharedStrings.xml><?xml version="1.0" encoding="utf-8"?>
<sst xmlns="http://schemas.openxmlformats.org/spreadsheetml/2006/main" count="495" uniqueCount="70">
  <si>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</si>
  <si>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</si>
  <si>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</si>
  <si>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</si>
  <si>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</si>
  <si>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</si>
  <si>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</si>
  <si>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</si>
  <si>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</si>
  <si>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</si>
  <si>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</si>
  <si>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</si>
  <si>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</si>
  <si>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</si>
  <si>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</si>
  <si>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</si>
  <si>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</si>
  <si>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</si>
  <si>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</si>
  <si>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</si>
  <si>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</si>
  <si>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</si>
  <si>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</si>
  <si>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</si>
  <si>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</si>
  <si>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</si>
  <si>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</si>
  <si>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</si>
  <si>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</si>
  <si>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</si>
  <si>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</si>
  <si>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</si>
  <si>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</si>
  <si>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</si>
  <si>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</si>
  <si>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</si>
  <si>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</si>
  <si>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</si>
  <si>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</si>
  <si>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</si>
  <si>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</si>
  <si>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</si>
  <si>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</si>
  <si>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</si>
  <si>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</si>
  <si>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</si>
  <si>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</si>
  <si>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</si>
  <si>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</si>
  <si>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</si>
  <si>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</si>
  <si>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</si>
  <si>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</si>
  <si>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</si>
  <si>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</si>
  <si>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</si>
  <si>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</si>
  <si>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</si>
  <si>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</si>
  <si>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</si>
  <si>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</si>
  <si>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</si>
  <si>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</si>
  <si>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</si>
  <si>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</si>
  <si>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</si>
  <si>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2026 pour les séries en dates de remboursement</t>
  </si>
  <si>
    <t>Années 2023 à 2026 pour les séries en dates de soins</t>
  </si>
  <si>
    <t>Version Mai 2026</t>
  </si>
  <si>
    <t>Extraction datant du 10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</si>
</sst>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70">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0" fillId="2" borderId="0" xfId="0" applyFont="1" applyFill="1"/>
    <xf numFmtId="0" fontId="8" fillId="2" borderId="0" xfId="0" applyFont="1" applyFill="1"/>
    <xf numFmtId="10" fontId="0" fillId="2" borderId="4" xfId="1" applyNumberFormat="1" applyFont="1" applyFill="1" applyBorder="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B34" sqref="B34"/>
    </sheetView>
  </sheetViews>
  <sheetFormatPr baseColWidth="10" defaultColWidth="10.81640625" defaultRowHeight="14.5" x14ac:dyDescent="0.35"/>
  <sheetData>
    <row r="2" spans="1:21" x14ac:dyDescent="0.35">
      <c r="A2" s="1" t="s">
        <v>0</v>
      </c>
      <c r="B2" s="1" t="s">
        <v>1</v>
      </c>
      <c r="C2" s="2"/>
      <c r="D2" s="2"/>
      <c r="E2" s="2"/>
      <c r="F2" s="2"/>
      <c r="G2" s="2"/>
      <c r="H2" s="2"/>
      <c r="I2" s="2"/>
      <c r="J2" s="2"/>
      <c r="K2" s="2"/>
      <c r="L2" s="2"/>
      <c r="M2" s="2"/>
      <c r="N2" s="2"/>
      <c r="O2" s="2"/>
      <c r="P2" s="2"/>
      <c r="Q2" s="2"/>
      <c r="R2" s="2"/>
    </row>
    <row r="3" spans="1:21" x14ac:dyDescent="0.35">
      <c r="A3" s="2"/>
      <c r="B3" s="2" t="s">
        <v>2</v>
      </c>
      <c r="C3" s="2"/>
      <c r="D3" s="2"/>
      <c r="E3" s="2"/>
      <c r="F3" s="2"/>
      <c r="G3" s="2"/>
      <c r="H3" s="2"/>
      <c r="I3" s="2"/>
      <c r="J3" s="2"/>
      <c r="K3" s="2"/>
      <c r="L3" s="2"/>
      <c r="M3" s="2"/>
      <c r="N3" s="2"/>
      <c r="O3" s="2"/>
      <c r="P3" s="2"/>
      <c r="Q3" s="2"/>
      <c r="R3" s="2"/>
    </row>
    <row r="4" spans="1:21" x14ac:dyDescent="0.35">
      <c r="A4" s="1" t="s">
        <v>3</v>
      </c>
      <c r="B4" s="1" t="s">
        <v>4</v>
      </c>
      <c r="C4" s="2"/>
      <c r="D4" s="2"/>
      <c r="E4" s="2"/>
      <c r="F4" s="2"/>
      <c r="G4" s="2"/>
      <c r="H4" s="2"/>
      <c r="I4" s="2"/>
      <c r="J4" s="2"/>
      <c r="K4" s="2"/>
      <c r="L4" s="2"/>
      <c r="M4" s="2"/>
      <c r="N4" s="2"/>
      <c r="O4" s="2"/>
      <c r="P4" s="2"/>
      <c r="Q4" s="2"/>
      <c r="R4" s="2"/>
      <c r="T4" t="s">
        <v>5</v>
      </c>
    </row>
    <row r="5" spans="1:21" x14ac:dyDescent="0.35">
      <c r="A5" s="2"/>
      <c r="B5" s="2" t="s">
        <v>6</v>
      </c>
      <c r="C5" s="2"/>
      <c r="D5" s="2"/>
      <c r="E5" s="2"/>
      <c r="F5" s="2"/>
      <c r="G5" s="2"/>
      <c r="H5" s="2"/>
      <c r="I5" s="2"/>
      <c r="J5" s="2"/>
      <c r="K5" s="2"/>
      <c r="L5" s="2"/>
      <c r="M5" s="2"/>
      <c r="N5" s="2"/>
      <c r="O5" s="2"/>
      <c r="P5" s="2"/>
      <c r="Q5" s="2"/>
      <c r="R5" s="2"/>
    </row>
    <row r="6" spans="1:21" x14ac:dyDescent="0.35">
      <c r="A6" s="1" t="s">
        <v>7</v>
      </c>
      <c r="B6" s="1" t="s">
        <v>8</v>
      </c>
      <c r="C6" s="2"/>
      <c r="D6" s="2"/>
      <c r="E6" s="2"/>
      <c r="F6" s="2"/>
      <c r="G6" s="2"/>
      <c r="H6" s="2"/>
      <c r="I6" s="2"/>
      <c r="J6" s="2"/>
      <c r="K6" s="2"/>
      <c r="L6" s="2"/>
      <c r="M6" s="2"/>
      <c r="N6" s="2"/>
      <c r="O6" s="2"/>
      <c r="P6" s="2"/>
      <c r="Q6" s="2"/>
      <c r="R6" s="2"/>
    </row>
    <row r="7" spans="1:21" x14ac:dyDescent="0.35">
      <c r="A7" s="2"/>
      <c r="B7" s="3" t="s">
        <v>63</v>
      </c>
      <c r="C7" s="2"/>
      <c r="D7" s="2"/>
      <c r="E7" s="2"/>
      <c r="F7" s="2"/>
      <c r="G7" s="2"/>
      <c r="H7" s="2"/>
      <c r="I7" s="2"/>
      <c r="J7" s="2"/>
      <c r="K7" s="2"/>
      <c r="L7" s="2"/>
      <c r="M7" s="2"/>
      <c r="N7" s="2"/>
      <c r="O7" s="2"/>
      <c r="P7" s="2"/>
      <c r="Q7" s="2"/>
      <c r="R7" s="2"/>
      <c r="U7" t="s">
        <v>5</v>
      </c>
    </row>
    <row r="8" spans="1:21" x14ac:dyDescent="0.35">
      <c r="A8" s="1" t="s">
        <v>9</v>
      </c>
      <c r="B8" s="1" t="s">
        <v>10</v>
      </c>
      <c r="C8" s="2"/>
      <c r="D8" s="2"/>
      <c r="E8" s="2"/>
      <c r="F8" s="2"/>
      <c r="G8" s="2"/>
      <c r="H8" s="2"/>
      <c r="I8" s="2"/>
      <c r="J8" s="2"/>
      <c r="K8" s="2"/>
      <c r="L8" s="2"/>
      <c r="M8" s="2"/>
      <c r="N8" s="2"/>
      <c r="O8" s="2"/>
      <c r="P8" s="2"/>
      <c r="Q8" s="2"/>
      <c r="R8" s="2"/>
    </row>
    <row r="9" spans="1:21" ht="32.15" customHeight="1" x14ac:dyDescent="0.35">
      <c r="A9" s="3"/>
      <c r="B9" s="59" t="s">
        <v>64</v>
      </c>
      <c r="C9" s="59"/>
      <c r="D9" s="59"/>
      <c r="E9" s="59"/>
      <c r="F9" s="59"/>
      <c r="G9" s="59"/>
      <c r="H9" s="59"/>
      <c r="I9" s="59"/>
      <c r="J9" s="59"/>
      <c r="K9" s="59"/>
      <c r="L9" s="59"/>
      <c r="M9" s="59"/>
      <c r="N9" s="59"/>
      <c r="O9" s="59"/>
      <c r="P9" s="59"/>
      <c r="Q9" s="59"/>
      <c r="R9" s="59"/>
    </row>
    <row r="10" spans="1:21" x14ac:dyDescent="0.35">
      <c r="A10" s="1" t="s">
        <v>11</v>
      </c>
      <c r="B10" s="1" t="s">
        <v>12</v>
      </c>
      <c r="C10" s="2"/>
      <c r="D10" s="2"/>
      <c r="E10" s="2"/>
      <c r="F10" s="2"/>
      <c r="G10" s="2"/>
      <c r="H10" s="2"/>
      <c r="I10" s="2"/>
      <c r="J10" s="2"/>
      <c r="K10" s="2"/>
      <c r="L10" s="2"/>
      <c r="M10" s="2"/>
      <c r="N10" s="2"/>
      <c r="O10" s="2"/>
      <c r="P10" s="2"/>
      <c r="Q10" s="2"/>
      <c r="R10" s="2"/>
    </row>
    <row r="11" spans="1:21" x14ac:dyDescent="0.35">
      <c r="A11" s="2"/>
      <c r="B11" s="2" t="s">
        <v>52</v>
      </c>
      <c r="C11" s="2"/>
      <c r="D11" s="2"/>
      <c r="E11" s="2"/>
      <c r="F11" s="2"/>
      <c r="G11" s="2"/>
      <c r="H11" s="2"/>
      <c r="I11" s="2"/>
      <c r="J11" s="2"/>
      <c r="K11" s="2"/>
      <c r="L11" s="2"/>
      <c r="M11" s="2"/>
      <c r="N11" s="2"/>
      <c r="O11" s="2"/>
      <c r="P11" s="2"/>
      <c r="Q11" s="2"/>
      <c r="R11" s="2"/>
    </row>
    <row r="12" spans="1:21" x14ac:dyDescent="0.35">
      <c r="A12" s="4" t="s">
        <v>13</v>
      </c>
      <c r="B12" s="4" t="s">
        <v>14</v>
      </c>
      <c r="C12" s="2"/>
      <c r="D12" s="2"/>
      <c r="E12" s="2"/>
      <c r="F12" s="2"/>
      <c r="G12" s="2"/>
      <c r="H12" s="2"/>
      <c r="I12" s="2"/>
      <c r="J12" s="2"/>
      <c r="K12" s="2"/>
      <c r="L12" s="2"/>
      <c r="M12" s="2"/>
      <c r="N12" s="2"/>
      <c r="O12" s="2"/>
      <c r="P12" s="2"/>
      <c r="Q12" s="2"/>
      <c r="R12" s="2"/>
    </row>
    <row r="13" spans="1:21" x14ac:dyDescent="0.35">
      <c r="A13" s="3"/>
      <c r="B13" s="3" t="s">
        <v>61</v>
      </c>
      <c r="C13" s="2"/>
      <c r="D13" s="2"/>
      <c r="E13" s="2"/>
      <c r="F13" s="2"/>
      <c r="G13" s="2"/>
      <c r="H13" s="2"/>
      <c r="I13" s="2"/>
      <c r="J13" s="2"/>
      <c r="K13" s="2"/>
      <c r="L13" s="2"/>
      <c r="M13" s="2"/>
      <c r="N13" s="2"/>
      <c r="O13" s="2"/>
      <c r="P13" s="2"/>
      <c r="Q13" s="2"/>
      <c r="R13" s="2"/>
    </row>
    <row r="14" spans="1:21" x14ac:dyDescent="0.35">
      <c r="A14" s="4" t="s">
        <v>15</v>
      </c>
      <c r="B14" s="4" t="s">
        <v>16</v>
      </c>
      <c r="C14" s="2"/>
      <c r="D14" s="2"/>
      <c r="E14" s="2"/>
      <c r="F14" s="2"/>
      <c r="G14" s="2"/>
      <c r="H14" s="2"/>
      <c r="I14" s="2"/>
      <c r="J14" s="2"/>
      <c r="K14" s="2"/>
      <c r="L14" s="2"/>
      <c r="M14" s="2"/>
      <c r="N14" s="2"/>
      <c r="O14" s="2"/>
      <c r="P14" s="2"/>
      <c r="Q14" s="2"/>
      <c r="R14" s="2"/>
    </row>
    <row r="15" spans="1:21" x14ac:dyDescent="0.35">
      <c r="A15" s="3"/>
      <c r="B15" s="3" t="s">
        <v>17</v>
      </c>
      <c r="C15" s="2"/>
      <c r="D15" s="2"/>
      <c r="E15" s="2"/>
      <c r="F15" s="2"/>
      <c r="G15" s="2"/>
      <c r="H15" s="2"/>
      <c r="I15" s="2"/>
      <c r="J15" s="2"/>
      <c r="K15" s="2"/>
      <c r="L15" s="2"/>
      <c r="M15" s="2"/>
      <c r="N15" s="2"/>
      <c r="O15" s="2"/>
      <c r="P15" s="2"/>
      <c r="Q15" s="2"/>
      <c r="R15" s="2"/>
    </row>
    <row r="16" spans="1:21" x14ac:dyDescent="0.35">
      <c r="A16" s="1" t="s">
        <v>18</v>
      </c>
      <c r="B16" s="1" t="s">
        <v>19</v>
      </c>
      <c r="C16" s="2"/>
      <c r="D16" s="2"/>
      <c r="E16" s="2"/>
      <c r="F16" s="2"/>
      <c r="G16" s="2"/>
      <c r="H16" s="2"/>
      <c r="I16" s="2"/>
      <c r="J16" s="2"/>
      <c r="K16" s="2"/>
      <c r="L16" s="2"/>
      <c r="M16" s="2"/>
      <c r="N16" s="2"/>
      <c r="O16" s="2"/>
      <c r="P16" s="2"/>
      <c r="Q16" s="2"/>
      <c r="R16" s="2"/>
    </row>
    <row r="17" spans="1:21" x14ac:dyDescent="0.35">
      <c r="A17" s="2"/>
      <c r="B17" s="31" t="s">
        <v>66</v>
      </c>
      <c r="C17" s="2"/>
      <c r="D17" s="2"/>
      <c r="E17" s="2"/>
      <c r="F17" s="2"/>
      <c r="G17" s="2"/>
      <c r="H17" s="2"/>
      <c r="I17" s="2"/>
      <c r="J17" s="2"/>
      <c r="K17" s="2"/>
      <c r="L17" s="2"/>
      <c r="M17" s="2"/>
      <c r="N17" s="2"/>
      <c r="O17" s="2"/>
      <c r="P17" s="2"/>
      <c r="Q17" s="2"/>
      <c r="R17" s="2"/>
    </row>
    <row r="18" spans="1:21" x14ac:dyDescent="0.35">
      <c r="A18" s="2"/>
      <c r="B18" s="31" t="s">
        <v>67</v>
      </c>
      <c r="C18" s="2"/>
      <c r="D18" s="2"/>
      <c r="E18" s="2"/>
      <c r="F18" s="2"/>
      <c r="G18" s="2"/>
      <c r="H18" s="2"/>
      <c r="I18" s="2"/>
      <c r="J18" s="2"/>
      <c r="K18" s="2"/>
      <c r="L18" s="2"/>
      <c r="M18" s="2"/>
      <c r="N18" s="2"/>
      <c r="O18" s="2"/>
      <c r="P18" s="2"/>
      <c r="Q18" s="2"/>
      <c r="R18" s="2"/>
    </row>
    <row r="19" spans="1:21" x14ac:dyDescent="0.35">
      <c r="A19" s="1" t="s">
        <v>20</v>
      </c>
      <c r="B19" s="1" t="s">
        <v>21</v>
      </c>
      <c r="C19" s="2"/>
      <c r="D19" s="2"/>
      <c r="E19" s="2"/>
      <c r="F19" s="2"/>
      <c r="G19" s="2"/>
      <c r="H19" s="2"/>
      <c r="I19" s="2"/>
      <c r="J19" s="2"/>
      <c r="K19" s="2"/>
      <c r="L19" s="2"/>
      <c r="M19" s="2"/>
      <c r="N19" s="2"/>
      <c r="O19" s="2"/>
      <c r="P19" s="2"/>
      <c r="Q19" s="2"/>
      <c r="R19" s="2"/>
    </row>
    <row r="20" spans="1:21" x14ac:dyDescent="0.35">
      <c r="A20" s="2"/>
      <c r="B20" s="2" t="s">
        <v>22</v>
      </c>
      <c r="C20" s="2"/>
      <c r="D20" s="2"/>
      <c r="E20" s="2"/>
      <c r="F20" s="2"/>
      <c r="G20" s="2"/>
      <c r="H20" s="2"/>
      <c r="I20" s="2"/>
      <c r="J20" s="2"/>
      <c r="K20" s="2"/>
      <c r="L20" s="2"/>
      <c r="M20" s="2"/>
      <c r="N20" s="2"/>
      <c r="O20" s="2"/>
      <c r="P20" s="2"/>
      <c r="Q20" s="2"/>
      <c r="R20" s="2"/>
    </row>
    <row r="21" spans="1:21" x14ac:dyDescent="0.35">
      <c r="A21" s="1" t="s">
        <v>23</v>
      </c>
      <c r="B21" s="1" t="s">
        <v>24</v>
      </c>
      <c r="C21" s="2"/>
      <c r="D21" s="2"/>
      <c r="E21" s="2"/>
      <c r="F21" s="2"/>
      <c r="G21" s="2"/>
      <c r="H21" s="2"/>
      <c r="I21" s="2"/>
      <c r="J21" s="2"/>
      <c r="K21" s="2"/>
      <c r="L21" s="2"/>
      <c r="M21" s="2"/>
      <c r="N21" s="2"/>
      <c r="O21" s="2"/>
      <c r="P21" s="2"/>
      <c r="Q21" s="2"/>
      <c r="R21" s="2"/>
    </row>
    <row r="22" spans="1:21" x14ac:dyDescent="0.35">
      <c r="A22" s="2"/>
      <c r="B22" s="2" t="s">
        <v>25</v>
      </c>
      <c r="C22" s="2"/>
      <c r="D22" s="2"/>
      <c r="E22" s="2"/>
      <c r="F22" s="2"/>
      <c r="G22" s="2"/>
      <c r="H22" s="2"/>
      <c r="I22" s="2"/>
      <c r="J22" s="2"/>
      <c r="K22" s="2"/>
      <c r="L22" s="2"/>
      <c r="M22" s="2"/>
      <c r="N22" s="2"/>
      <c r="O22" s="2"/>
      <c r="P22" s="2"/>
      <c r="Q22" s="2"/>
      <c r="R22" s="2"/>
    </row>
    <row r="23" spans="1:21" x14ac:dyDescent="0.35">
      <c r="A23" s="1" t="s">
        <v>26</v>
      </c>
      <c r="B23" s="1" t="s">
        <v>27</v>
      </c>
      <c r="C23" s="2"/>
      <c r="D23" s="2"/>
      <c r="E23" s="2"/>
      <c r="F23" s="2"/>
      <c r="G23" s="2"/>
      <c r="H23" s="2"/>
      <c r="I23" s="2"/>
      <c r="J23" s="2"/>
      <c r="K23" s="2"/>
      <c r="L23" s="2"/>
      <c r="M23" s="2"/>
      <c r="N23" s="2"/>
      <c r="O23" s="2"/>
      <c r="P23" s="2"/>
      <c r="Q23" s="2"/>
      <c r="R23" s="2"/>
    </row>
    <row r="24" spans="1:21" x14ac:dyDescent="0.35">
      <c r="A24" s="2"/>
      <c r="B24" s="2" t="s">
        <v>28</v>
      </c>
      <c r="C24" s="2"/>
      <c r="D24" s="2"/>
      <c r="E24" s="2"/>
      <c r="F24" s="2"/>
      <c r="G24" s="2"/>
      <c r="H24" s="2"/>
      <c r="I24" s="2"/>
      <c r="J24" s="2"/>
      <c r="K24" s="2"/>
      <c r="L24" s="2"/>
      <c r="M24" s="2"/>
      <c r="N24" s="2"/>
      <c r="O24" s="2"/>
      <c r="P24" s="2"/>
      <c r="Q24" s="2"/>
      <c r="R24" s="2"/>
    </row>
    <row r="25" spans="1:21" x14ac:dyDescent="0.35">
      <c r="A25" s="1" t="s">
        <v>29</v>
      </c>
      <c r="B25" s="1" t="s">
        <v>30</v>
      </c>
      <c r="C25" s="2"/>
      <c r="D25" s="2"/>
      <c r="E25" s="2"/>
      <c r="F25" s="2"/>
      <c r="G25" s="2"/>
      <c r="H25" s="2"/>
      <c r="I25" s="2"/>
      <c r="J25" s="2"/>
      <c r="K25" s="2"/>
      <c r="L25" s="2"/>
      <c r="M25" s="2"/>
      <c r="N25" s="2"/>
      <c r="O25" s="2"/>
      <c r="P25" s="2"/>
      <c r="Q25" s="2"/>
      <c r="R25" s="2"/>
    </row>
    <row r="26" spans="1:21" ht="32.15" customHeight="1" x14ac:dyDescent="0.35">
      <c r="A26" s="2"/>
      <c r="B26" s="59" t="s">
        <v>65</v>
      </c>
      <c r="C26" s="59"/>
      <c r="D26" s="59"/>
      <c r="E26" s="59"/>
      <c r="F26" s="59"/>
      <c r="G26" s="59"/>
      <c r="H26" s="59"/>
      <c r="I26" s="59"/>
      <c r="J26" s="59"/>
      <c r="K26" s="59"/>
      <c r="L26" s="59"/>
      <c r="M26" s="59"/>
      <c r="N26" s="59"/>
      <c r="O26" s="59"/>
      <c r="P26" s="59"/>
      <c r="Q26" s="59"/>
      <c r="R26" s="59"/>
      <c r="U26" t="s">
        <v>5</v>
      </c>
    </row>
    <row r="27" spans="1:21" x14ac:dyDescent="0.35">
      <c r="A27" s="1" t="s">
        <v>31</v>
      </c>
      <c r="B27" s="1" t="s">
        <v>32</v>
      </c>
      <c r="C27" s="2"/>
      <c r="D27" s="2"/>
      <c r="E27" s="2"/>
      <c r="F27" s="2"/>
      <c r="G27" s="2"/>
      <c r="H27" s="2"/>
      <c r="I27" s="2"/>
      <c r="J27" s="2"/>
      <c r="K27" s="2"/>
      <c r="L27" s="2"/>
      <c r="M27" s="2"/>
      <c r="N27" s="2"/>
      <c r="O27" s="2"/>
      <c r="P27" s="2"/>
      <c r="Q27" s="2"/>
      <c r="R27" s="2"/>
    </row>
    <row r="28" spans="1:21" ht="107.25" customHeight="1" x14ac:dyDescent="0.35">
      <c r="A28" s="3"/>
      <c r="B28" s="60" t="s">
        <v>62</v>
      </c>
      <c r="C28" s="60"/>
      <c r="D28" s="60"/>
      <c r="E28" s="60"/>
      <c r="F28" s="60"/>
      <c r="G28" s="60"/>
      <c r="H28" s="60"/>
      <c r="I28" s="60"/>
      <c r="J28" s="60"/>
      <c r="K28" s="60"/>
      <c r="L28" s="60"/>
      <c r="M28" s="60"/>
      <c r="N28" s="60"/>
      <c r="O28" s="60"/>
      <c r="P28" s="60"/>
      <c r="Q28" s="60"/>
      <c r="R28" s="60"/>
    </row>
    <row r="29" spans="1:21" x14ac:dyDescent="0.35">
      <c r="A29" s="1" t="s">
        <v>33</v>
      </c>
      <c r="B29" s="1" t="s">
        <v>34</v>
      </c>
      <c r="C29" s="2"/>
      <c r="D29" s="2"/>
      <c r="E29" s="2"/>
      <c r="F29" s="2"/>
      <c r="G29" s="2"/>
      <c r="H29" s="2"/>
      <c r="I29" s="2"/>
      <c r="J29" s="2"/>
      <c r="K29" s="2"/>
      <c r="L29" s="2"/>
      <c r="M29" s="2"/>
      <c r="N29" s="2"/>
      <c r="O29" s="2"/>
      <c r="P29" s="2"/>
      <c r="Q29" s="2"/>
      <c r="R29" s="2"/>
    </row>
    <row r="30" spans="1:21" x14ac:dyDescent="0.35">
      <c r="A30" s="2"/>
      <c r="B30" s="2" t="s">
        <v>35</v>
      </c>
      <c r="C30" s="2"/>
      <c r="D30" s="2"/>
      <c r="E30" s="2"/>
      <c r="F30" s="2"/>
      <c r="G30" s="2"/>
      <c r="H30" s="2"/>
      <c r="I30" s="2"/>
      <c r="J30" s="2"/>
      <c r="K30" s="2"/>
      <c r="L30" s="2"/>
      <c r="M30" s="2"/>
      <c r="N30" s="2"/>
      <c r="O30" s="2"/>
      <c r="P30" s="2"/>
      <c r="Q30" s="2"/>
      <c r="R30" s="2"/>
    </row>
    <row r="31" spans="1:21" x14ac:dyDescent="0.35">
      <c r="A31" s="1" t="s">
        <v>36</v>
      </c>
      <c r="B31" s="1" t="s">
        <v>37</v>
      </c>
      <c r="C31" s="2"/>
      <c r="D31" s="2"/>
      <c r="E31" s="2"/>
      <c r="F31" s="2"/>
      <c r="G31" s="2"/>
      <c r="H31" s="2"/>
      <c r="I31" s="2"/>
      <c r="J31" s="2"/>
      <c r="K31" s="2"/>
      <c r="L31" s="2"/>
      <c r="M31" s="2"/>
      <c r="N31" s="2"/>
      <c r="O31" s="2"/>
      <c r="P31" s="2"/>
      <c r="Q31" s="2"/>
      <c r="R31" s="2"/>
    </row>
    <row r="32" spans="1:21" x14ac:dyDescent="0.35">
      <c r="A32" s="2"/>
      <c r="B32" s="2" t="s">
        <v>68</v>
      </c>
      <c r="C32" s="2"/>
      <c r="D32" s="2"/>
      <c r="E32" s="2"/>
      <c r="F32" s="2"/>
      <c r="G32" s="2"/>
      <c r="H32" s="2"/>
      <c r="I32" s="2"/>
      <c r="J32" s="2"/>
      <c r="K32" s="2"/>
      <c r="L32" s="2"/>
      <c r="M32" s="2"/>
      <c r="N32" s="2"/>
      <c r="O32" s="2"/>
      <c r="P32" s="2"/>
      <c r="Q32" s="2"/>
      <c r="R32" s="2"/>
    </row>
    <row r="33" spans="1:18" x14ac:dyDescent="0.35">
      <c r="A33" s="1" t="s">
        <v>38</v>
      </c>
      <c r="B33" s="1" t="s">
        <v>39</v>
      </c>
      <c r="C33" s="2"/>
      <c r="D33" s="2"/>
      <c r="E33" s="2"/>
      <c r="F33" s="2"/>
      <c r="G33" s="2"/>
      <c r="H33" s="2"/>
      <c r="I33" s="2"/>
      <c r="J33" s="2"/>
      <c r="K33" s="2"/>
      <c r="L33" s="2"/>
      <c r="M33" s="2"/>
      <c r="N33" s="2"/>
      <c r="O33" s="2"/>
      <c r="P33" s="2"/>
      <c r="Q33" s="2"/>
      <c r="R33" s="2"/>
    </row>
    <row r="34" spans="1:18" x14ac:dyDescent="0.35">
      <c r="A34" s="2"/>
      <c r="B34" s="3" t="s">
        <v>69</v>
      </c>
      <c r="C34" s="2"/>
      <c r="D34" s="2"/>
      <c r="E34" s="2"/>
      <c r="F34" s="2"/>
      <c r="G34" s="2"/>
      <c r="H34" s="2"/>
      <c r="I34" s="2"/>
      <c r="J34" s="2"/>
      <c r="K34" s="2"/>
      <c r="L34" s="2"/>
      <c r="M34" s="2"/>
      <c r="N34" s="2"/>
      <c r="O34" s="2"/>
      <c r="P34" s="2"/>
      <c r="Q34" s="2"/>
      <c r="R34" s="2"/>
    </row>
    <row r="35" spans="1:18" x14ac:dyDescent="0.35">
      <c r="B35" s="1"/>
      <c r="C35" s="5"/>
      <c r="D35" s="5"/>
      <c r="E35" s="5"/>
      <c r="F35" s="5"/>
      <c r="G35" s="5"/>
      <c r="H35" s="5"/>
      <c r="I35" s="5"/>
      <c r="J35" s="5"/>
      <c r="K35" s="5"/>
      <c r="L35" s="5"/>
      <c r="M35" s="5"/>
      <c r="N35" s="5"/>
      <c r="O35" s="5"/>
      <c r="P35" s="5"/>
      <c r="Q35" s="5"/>
      <c r="R35" s="5"/>
    </row>
    <row r="36" spans="1:18" x14ac:dyDescent="0.35">
      <c r="B36" s="56"/>
    </row>
    <row r="39" spans="1:18" x14ac:dyDescent="0.3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R41"/>
  <sheetViews>
    <sheetView showGridLines="0" zoomScaleNormal="100" workbookViewId="0">
      <pane xSplit="3" ySplit="4" topLeftCell="AE5" activePane="bottomRight" state="frozen"/>
      <selection activeCell="B29" sqref="B29:B32"/>
      <selection pane="topRight" activeCell="B29" sqref="B29:B32"/>
      <selection pane="bottomLeft" activeCell="B29" sqref="B29:B32"/>
      <selection pane="bottomRight" activeCell="A41" sqref="A41"/>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39" width="11.453125" style="6"/>
    <col min="40" max="40" width="11.453125" style="6" customWidth="1"/>
    <col min="41" max="16384" width="11.453125" style="6"/>
  </cols>
  <sheetData>
    <row r="1" spans="1:44" ht="18.5" x14ac:dyDescent="0.45">
      <c r="A1" s="10" t="s">
        <v>52</v>
      </c>
    </row>
    <row r="2" spans="1:44" s="12" customFormat="1" ht="18.5" x14ac:dyDescent="0.45">
      <c r="A2" s="11" t="s">
        <v>57</v>
      </c>
    </row>
    <row r="3" spans="1:44" ht="19" thickBot="1" x14ac:dyDescent="0.5">
      <c r="A3" s="11" t="s">
        <v>56</v>
      </c>
    </row>
    <row r="4" spans="1:44"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c r="AQ4" s="8">
        <v>46113</v>
      </c>
      <c r="AR4" s="8">
        <v>46143</v>
      </c>
    </row>
    <row r="5" spans="1:44" x14ac:dyDescent="0.35">
      <c r="A5" s="64" t="s">
        <v>49</v>
      </c>
      <c r="B5" s="64"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2453</v>
      </c>
      <c r="AI5" s="18">
        <v>2129</v>
      </c>
      <c r="AJ5" s="18">
        <v>2384</v>
      </c>
      <c r="AK5" s="18">
        <v>2461</v>
      </c>
      <c r="AL5" s="18">
        <v>2390</v>
      </c>
      <c r="AM5" s="18">
        <v>2573</v>
      </c>
      <c r="AN5" s="18">
        <v>2386</v>
      </c>
      <c r="AO5" s="18">
        <v>2418</v>
      </c>
      <c r="AP5" s="18">
        <v>2508</v>
      </c>
      <c r="AQ5" s="18">
        <v>2461</v>
      </c>
      <c r="AR5" s="18">
        <v>2299</v>
      </c>
    </row>
    <row r="6" spans="1:44" x14ac:dyDescent="0.35">
      <c r="A6" s="62"/>
      <c r="B6" s="62"/>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44763</v>
      </c>
      <c r="AI6" s="19">
        <v>43774</v>
      </c>
      <c r="AJ6" s="19">
        <v>44279</v>
      </c>
      <c r="AK6" s="19">
        <v>45147</v>
      </c>
      <c r="AL6" s="19">
        <v>43984</v>
      </c>
      <c r="AM6" s="19">
        <v>45299</v>
      </c>
      <c r="AN6" s="19">
        <v>45794</v>
      </c>
      <c r="AO6" s="19">
        <v>43852</v>
      </c>
      <c r="AP6" s="19">
        <v>44764</v>
      </c>
      <c r="AQ6" s="19">
        <v>44675</v>
      </c>
      <c r="AR6" s="19">
        <v>42989</v>
      </c>
    </row>
    <row r="7" spans="1:44" x14ac:dyDescent="0.35">
      <c r="A7" s="62"/>
      <c r="B7" s="62"/>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294242</v>
      </c>
      <c r="AI7" s="19">
        <v>290362</v>
      </c>
      <c r="AJ7" s="19">
        <v>290948</v>
      </c>
      <c r="AK7" s="19">
        <v>293327</v>
      </c>
      <c r="AL7" s="19">
        <v>288986</v>
      </c>
      <c r="AM7" s="19">
        <v>291879</v>
      </c>
      <c r="AN7" s="19">
        <v>290602</v>
      </c>
      <c r="AO7" s="19">
        <v>284033</v>
      </c>
      <c r="AP7" s="19">
        <v>286994</v>
      </c>
      <c r="AQ7" s="19">
        <v>286682</v>
      </c>
      <c r="AR7" s="19">
        <v>280232</v>
      </c>
    </row>
    <row r="8" spans="1:44" x14ac:dyDescent="0.35">
      <c r="A8" s="62"/>
      <c r="B8" s="62"/>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341458</v>
      </c>
      <c r="AI8" s="20">
        <v>336265</v>
      </c>
      <c r="AJ8" s="20">
        <v>337611</v>
      </c>
      <c r="AK8" s="20">
        <v>340935</v>
      </c>
      <c r="AL8" s="20">
        <v>335360</v>
      </c>
      <c r="AM8" s="20">
        <v>339751</v>
      </c>
      <c r="AN8" s="20">
        <v>338782</v>
      </c>
      <c r="AO8" s="20">
        <v>330303</v>
      </c>
      <c r="AP8" s="20">
        <v>334266</v>
      </c>
      <c r="AQ8" s="20">
        <v>333818</v>
      </c>
      <c r="AR8" s="20">
        <v>325520</v>
      </c>
    </row>
    <row r="9" spans="1:44" x14ac:dyDescent="0.35">
      <c r="A9" s="62"/>
      <c r="B9" s="62"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44493</v>
      </c>
      <c r="AI9" s="19">
        <v>34951</v>
      </c>
      <c r="AJ9" s="19">
        <v>44910</v>
      </c>
      <c r="AK9" s="19">
        <v>48622</v>
      </c>
      <c r="AL9" s="19">
        <v>42637</v>
      </c>
      <c r="AM9" s="19">
        <v>49511</v>
      </c>
      <c r="AN9" s="19">
        <v>45296</v>
      </c>
      <c r="AO9" s="19">
        <v>46454</v>
      </c>
      <c r="AP9" s="19">
        <v>46688</v>
      </c>
      <c r="AQ9" s="19">
        <v>45313</v>
      </c>
      <c r="AR9" s="19">
        <v>39190</v>
      </c>
    </row>
    <row r="10" spans="1:44" x14ac:dyDescent="0.35">
      <c r="A10" s="62"/>
      <c r="B10" s="62"/>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156539</v>
      </c>
      <c r="AI10" s="19">
        <v>143988</v>
      </c>
      <c r="AJ10" s="19">
        <v>155970</v>
      </c>
      <c r="AK10" s="19">
        <v>162580</v>
      </c>
      <c r="AL10" s="19">
        <v>153428</v>
      </c>
      <c r="AM10" s="19">
        <v>166065</v>
      </c>
      <c r="AN10" s="19">
        <v>178207</v>
      </c>
      <c r="AO10" s="19">
        <v>158016</v>
      </c>
      <c r="AP10" s="19">
        <v>163202</v>
      </c>
      <c r="AQ10" s="19">
        <v>157464</v>
      </c>
      <c r="AR10" s="19">
        <v>143696</v>
      </c>
    </row>
    <row r="11" spans="1:44" x14ac:dyDescent="0.35">
      <c r="A11" s="62"/>
      <c r="B11" s="62"/>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173215</v>
      </c>
      <c r="AI11" s="19">
        <v>166819</v>
      </c>
      <c r="AJ11" s="19">
        <v>169759</v>
      </c>
      <c r="AK11" s="19">
        <v>177107</v>
      </c>
      <c r="AL11" s="19">
        <v>175970</v>
      </c>
      <c r="AM11" s="19">
        <v>178960</v>
      </c>
      <c r="AN11" s="19">
        <v>178165</v>
      </c>
      <c r="AO11" s="19">
        <v>165002</v>
      </c>
      <c r="AP11" s="19">
        <v>170439</v>
      </c>
      <c r="AQ11" s="19">
        <v>168500</v>
      </c>
      <c r="AR11" s="19">
        <v>160543</v>
      </c>
    </row>
    <row r="12" spans="1:44" x14ac:dyDescent="0.35">
      <c r="A12" s="62"/>
      <c r="B12" s="62"/>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374247</v>
      </c>
      <c r="AI12" s="20">
        <v>345758</v>
      </c>
      <c r="AJ12" s="20">
        <v>370639</v>
      </c>
      <c r="AK12" s="20">
        <v>388309</v>
      </c>
      <c r="AL12" s="20">
        <v>372035</v>
      </c>
      <c r="AM12" s="20">
        <v>394536</v>
      </c>
      <c r="AN12" s="20">
        <v>401668</v>
      </c>
      <c r="AO12" s="20">
        <v>369472</v>
      </c>
      <c r="AP12" s="20">
        <v>380329</v>
      </c>
      <c r="AQ12" s="20">
        <v>371277</v>
      </c>
      <c r="AR12" s="20">
        <v>343429</v>
      </c>
    </row>
    <row r="13" spans="1:44" x14ac:dyDescent="0.35">
      <c r="A13" s="62"/>
      <c r="B13" s="62"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46946</v>
      </c>
      <c r="AI13" s="19">
        <v>37080</v>
      </c>
      <c r="AJ13" s="19">
        <v>47294</v>
      </c>
      <c r="AK13" s="19">
        <v>51083</v>
      </c>
      <c r="AL13" s="19">
        <v>45027</v>
      </c>
      <c r="AM13" s="19">
        <v>52084</v>
      </c>
      <c r="AN13" s="19">
        <v>47682</v>
      </c>
      <c r="AO13" s="19">
        <v>48872</v>
      </c>
      <c r="AP13" s="19">
        <v>49196</v>
      </c>
      <c r="AQ13" s="19">
        <v>47774</v>
      </c>
      <c r="AR13" s="19">
        <v>41489</v>
      </c>
    </row>
    <row r="14" spans="1:44" x14ac:dyDescent="0.35">
      <c r="A14" s="62"/>
      <c r="B14" s="62"/>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201302</v>
      </c>
      <c r="AI14" s="19">
        <v>187762</v>
      </c>
      <c r="AJ14" s="19">
        <v>200249</v>
      </c>
      <c r="AK14" s="19">
        <v>207727</v>
      </c>
      <c r="AL14" s="19">
        <v>197412</v>
      </c>
      <c r="AM14" s="19">
        <v>211364</v>
      </c>
      <c r="AN14" s="19">
        <v>224001</v>
      </c>
      <c r="AO14" s="19">
        <v>201868</v>
      </c>
      <c r="AP14" s="19">
        <v>207966</v>
      </c>
      <c r="AQ14" s="19">
        <v>202139</v>
      </c>
      <c r="AR14" s="19">
        <v>186685</v>
      </c>
    </row>
    <row r="15" spans="1:44" x14ac:dyDescent="0.35">
      <c r="A15" s="62"/>
      <c r="B15" s="62"/>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467457</v>
      </c>
      <c r="AI15" s="19">
        <v>457181</v>
      </c>
      <c r="AJ15" s="19">
        <v>460707</v>
      </c>
      <c r="AK15" s="19">
        <v>470434</v>
      </c>
      <c r="AL15" s="19">
        <v>464956</v>
      </c>
      <c r="AM15" s="19">
        <v>470839</v>
      </c>
      <c r="AN15" s="19">
        <v>468767</v>
      </c>
      <c r="AO15" s="19">
        <v>449035</v>
      </c>
      <c r="AP15" s="19">
        <v>457433</v>
      </c>
      <c r="AQ15" s="19">
        <v>455182</v>
      </c>
      <c r="AR15" s="19">
        <v>440775</v>
      </c>
    </row>
    <row r="16" spans="1:44" x14ac:dyDescent="0.35">
      <c r="A16" s="63"/>
      <c r="B16" s="63"/>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715705</v>
      </c>
      <c r="AI16" s="22">
        <v>682023</v>
      </c>
      <c r="AJ16" s="22">
        <v>708250</v>
      </c>
      <c r="AK16" s="22">
        <v>729244</v>
      </c>
      <c r="AL16" s="22">
        <v>707395</v>
      </c>
      <c r="AM16" s="22">
        <v>734287</v>
      </c>
      <c r="AN16" s="22">
        <v>740450</v>
      </c>
      <c r="AO16" s="22">
        <v>699775</v>
      </c>
      <c r="AP16" s="22">
        <v>714595</v>
      </c>
      <c r="AQ16" s="22">
        <v>705095</v>
      </c>
      <c r="AR16" s="22">
        <v>668949</v>
      </c>
    </row>
    <row r="17" spans="1:44" x14ac:dyDescent="0.35">
      <c r="A17" s="61" t="s">
        <v>50</v>
      </c>
      <c r="B17" s="61"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9032</v>
      </c>
      <c r="AI17" s="19">
        <v>7759</v>
      </c>
      <c r="AJ17" s="19">
        <v>9041</v>
      </c>
      <c r="AK17" s="19">
        <v>9444</v>
      </c>
      <c r="AL17" s="19">
        <v>8989</v>
      </c>
      <c r="AM17" s="19">
        <v>9544</v>
      </c>
      <c r="AN17" s="19">
        <v>9174</v>
      </c>
      <c r="AO17" s="19">
        <v>9217</v>
      </c>
      <c r="AP17" s="19">
        <v>9450</v>
      </c>
      <c r="AQ17" s="19">
        <v>9363</v>
      </c>
      <c r="AR17" s="19">
        <v>8734</v>
      </c>
    </row>
    <row r="18" spans="1:44" x14ac:dyDescent="0.35">
      <c r="A18" s="62"/>
      <c r="B18" s="62"/>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120920</v>
      </c>
      <c r="AI18" s="19">
        <v>116632</v>
      </c>
      <c r="AJ18" s="19">
        <v>120135</v>
      </c>
      <c r="AK18" s="19">
        <v>122947</v>
      </c>
      <c r="AL18" s="19">
        <v>119360</v>
      </c>
      <c r="AM18" s="19">
        <v>122637</v>
      </c>
      <c r="AN18" s="19">
        <v>124791</v>
      </c>
      <c r="AO18" s="19">
        <v>120438</v>
      </c>
      <c r="AP18" s="19">
        <v>123373</v>
      </c>
      <c r="AQ18" s="19">
        <v>123810</v>
      </c>
      <c r="AR18" s="19">
        <v>119387</v>
      </c>
    </row>
    <row r="19" spans="1:44" x14ac:dyDescent="0.35">
      <c r="A19" s="62"/>
      <c r="B19" s="62"/>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193491</v>
      </c>
      <c r="AI19" s="19">
        <v>189870</v>
      </c>
      <c r="AJ19" s="19">
        <v>193515</v>
      </c>
      <c r="AK19" s="19">
        <v>198047</v>
      </c>
      <c r="AL19" s="19">
        <v>195479</v>
      </c>
      <c r="AM19" s="19">
        <v>198705</v>
      </c>
      <c r="AN19" s="19">
        <v>199894</v>
      </c>
      <c r="AO19" s="19">
        <v>196498</v>
      </c>
      <c r="AP19" s="19">
        <v>199944</v>
      </c>
      <c r="AQ19" s="19">
        <v>201220</v>
      </c>
      <c r="AR19" s="19">
        <v>197358</v>
      </c>
    </row>
    <row r="20" spans="1:44" x14ac:dyDescent="0.35">
      <c r="A20" s="62"/>
      <c r="B20" s="62"/>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323443</v>
      </c>
      <c r="AI20" s="20">
        <v>314261</v>
      </c>
      <c r="AJ20" s="20">
        <v>322691</v>
      </c>
      <c r="AK20" s="20">
        <v>330438</v>
      </c>
      <c r="AL20" s="20">
        <v>323828</v>
      </c>
      <c r="AM20" s="20">
        <v>330886</v>
      </c>
      <c r="AN20" s="20">
        <v>333859</v>
      </c>
      <c r="AO20" s="20">
        <v>326153</v>
      </c>
      <c r="AP20" s="20">
        <v>332767</v>
      </c>
      <c r="AQ20" s="20">
        <v>334393</v>
      </c>
      <c r="AR20" s="20">
        <v>325479</v>
      </c>
    </row>
    <row r="21" spans="1:44" x14ac:dyDescent="0.35">
      <c r="A21" s="62"/>
      <c r="B21" s="62"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154431</v>
      </c>
      <c r="AI21" s="19">
        <v>120289</v>
      </c>
      <c r="AJ21" s="19">
        <v>160723</v>
      </c>
      <c r="AK21" s="19">
        <v>171217</v>
      </c>
      <c r="AL21" s="19">
        <v>152934</v>
      </c>
      <c r="AM21" s="19">
        <v>177779</v>
      </c>
      <c r="AN21" s="19">
        <v>163148</v>
      </c>
      <c r="AO21" s="19">
        <v>162260</v>
      </c>
      <c r="AP21" s="19">
        <v>166776</v>
      </c>
      <c r="AQ21" s="19">
        <v>159398</v>
      </c>
      <c r="AR21" s="19">
        <v>140498</v>
      </c>
    </row>
    <row r="22" spans="1:44" x14ac:dyDescent="0.35">
      <c r="A22" s="62"/>
      <c r="B22" s="62"/>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440814</v>
      </c>
      <c r="AI22" s="19">
        <v>403106</v>
      </c>
      <c r="AJ22" s="19">
        <v>438947</v>
      </c>
      <c r="AK22" s="19">
        <v>458006</v>
      </c>
      <c r="AL22" s="19">
        <v>420063</v>
      </c>
      <c r="AM22" s="19">
        <v>447221</v>
      </c>
      <c r="AN22" s="19">
        <v>481498</v>
      </c>
      <c r="AO22" s="19">
        <v>430916</v>
      </c>
      <c r="AP22" s="19">
        <v>449788</v>
      </c>
      <c r="AQ22" s="19">
        <v>442506</v>
      </c>
      <c r="AR22" s="19">
        <v>403208</v>
      </c>
    </row>
    <row r="23" spans="1:44" x14ac:dyDescent="0.35">
      <c r="A23" s="62"/>
      <c r="B23" s="62"/>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138953</v>
      </c>
      <c r="AI23" s="19">
        <v>131818</v>
      </c>
      <c r="AJ23" s="19">
        <v>139196</v>
      </c>
      <c r="AK23" s="19">
        <v>148537</v>
      </c>
      <c r="AL23" s="19">
        <v>146820</v>
      </c>
      <c r="AM23" s="19">
        <v>147792</v>
      </c>
      <c r="AN23" s="19">
        <v>150929</v>
      </c>
      <c r="AO23" s="19">
        <v>140067</v>
      </c>
      <c r="AP23" s="19">
        <v>145761</v>
      </c>
      <c r="AQ23" s="19">
        <v>145664</v>
      </c>
      <c r="AR23" s="19">
        <v>138674</v>
      </c>
    </row>
    <row r="24" spans="1:44" x14ac:dyDescent="0.35">
      <c r="A24" s="62"/>
      <c r="B24" s="62"/>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734198</v>
      </c>
      <c r="AI24" s="20">
        <v>655213</v>
      </c>
      <c r="AJ24" s="20">
        <v>738866</v>
      </c>
      <c r="AK24" s="20">
        <v>777760</v>
      </c>
      <c r="AL24" s="20">
        <v>719817</v>
      </c>
      <c r="AM24" s="20">
        <v>772792</v>
      </c>
      <c r="AN24" s="20">
        <v>795575</v>
      </c>
      <c r="AO24" s="20">
        <v>733243</v>
      </c>
      <c r="AP24" s="20">
        <v>762325</v>
      </c>
      <c r="AQ24" s="20">
        <v>747568</v>
      </c>
      <c r="AR24" s="20">
        <v>682380</v>
      </c>
    </row>
    <row r="25" spans="1:44" x14ac:dyDescent="0.35">
      <c r="A25" s="62"/>
      <c r="B25" s="62"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163463</v>
      </c>
      <c r="AI25" s="19">
        <v>128048</v>
      </c>
      <c r="AJ25" s="19">
        <v>169764</v>
      </c>
      <c r="AK25" s="19">
        <v>180661</v>
      </c>
      <c r="AL25" s="19">
        <v>161923</v>
      </c>
      <c r="AM25" s="19">
        <v>187323</v>
      </c>
      <c r="AN25" s="19">
        <v>172322</v>
      </c>
      <c r="AO25" s="19">
        <v>171477</v>
      </c>
      <c r="AP25" s="19">
        <v>176226</v>
      </c>
      <c r="AQ25" s="19">
        <v>168761</v>
      </c>
      <c r="AR25" s="19">
        <v>149232</v>
      </c>
    </row>
    <row r="26" spans="1:44" x14ac:dyDescent="0.35">
      <c r="A26" s="62"/>
      <c r="B26" s="62"/>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561734</v>
      </c>
      <c r="AI26" s="19">
        <v>519738</v>
      </c>
      <c r="AJ26" s="19">
        <v>559082</v>
      </c>
      <c r="AK26" s="19">
        <v>580953</v>
      </c>
      <c r="AL26" s="19">
        <v>539423</v>
      </c>
      <c r="AM26" s="19">
        <v>569858</v>
      </c>
      <c r="AN26" s="19">
        <v>606289</v>
      </c>
      <c r="AO26" s="19">
        <v>551354</v>
      </c>
      <c r="AP26" s="19">
        <v>573161</v>
      </c>
      <c r="AQ26" s="19">
        <v>566316</v>
      </c>
      <c r="AR26" s="19">
        <v>522595</v>
      </c>
    </row>
    <row r="27" spans="1:44" x14ac:dyDescent="0.35">
      <c r="A27" s="62"/>
      <c r="B27" s="62"/>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332444</v>
      </c>
      <c r="AI27" s="19">
        <v>321688</v>
      </c>
      <c r="AJ27" s="19">
        <v>332711</v>
      </c>
      <c r="AK27" s="19">
        <v>346584</v>
      </c>
      <c r="AL27" s="19">
        <v>342299</v>
      </c>
      <c r="AM27" s="19">
        <v>346497</v>
      </c>
      <c r="AN27" s="19">
        <v>350823</v>
      </c>
      <c r="AO27" s="19">
        <v>336565</v>
      </c>
      <c r="AP27" s="19">
        <v>345705</v>
      </c>
      <c r="AQ27" s="19">
        <v>346884</v>
      </c>
      <c r="AR27" s="19">
        <v>336032</v>
      </c>
    </row>
    <row r="28" spans="1:44" x14ac:dyDescent="0.35">
      <c r="A28" s="63"/>
      <c r="B28" s="63"/>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1057641</v>
      </c>
      <c r="AI28" s="22">
        <v>969474</v>
      </c>
      <c r="AJ28" s="22">
        <v>1061557</v>
      </c>
      <c r="AK28" s="22">
        <v>1108198</v>
      </c>
      <c r="AL28" s="22">
        <v>1043645</v>
      </c>
      <c r="AM28" s="22">
        <v>1103678</v>
      </c>
      <c r="AN28" s="22">
        <v>1129434</v>
      </c>
      <c r="AO28" s="22">
        <v>1059396</v>
      </c>
      <c r="AP28" s="22">
        <v>1095092</v>
      </c>
      <c r="AQ28" s="22">
        <v>1081961</v>
      </c>
      <c r="AR28" s="22">
        <v>1007859</v>
      </c>
    </row>
    <row r="29" spans="1:44" x14ac:dyDescent="0.35">
      <c r="A29" s="61" t="s">
        <v>51</v>
      </c>
      <c r="B29" s="61"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11421</v>
      </c>
      <c r="AI29" s="19">
        <v>9834</v>
      </c>
      <c r="AJ29" s="19">
        <v>11374</v>
      </c>
      <c r="AK29" s="19">
        <v>11841</v>
      </c>
      <c r="AL29" s="19">
        <v>11318</v>
      </c>
      <c r="AM29" s="19">
        <v>12045</v>
      </c>
      <c r="AN29" s="19">
        <v>11505</v>
      </c>
      <c r="AO29" s="19">
        <v>11577</v>
      </c>
      <c r="AP29" s="19">
        <v>11881</v>
      </c>
      <c r="AQ29" s="19">
        <v>11753</v>
      </c>
      <c r="AR29" s="19">
        <v>10985</v>
      </c>
    </row>
    <row r="30" spans="1:44" x14ac:dyDescent="0.35">
      <c r="A30" s="62"/>
      <c r="B30" s="62"/>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165406</v>
      </c>
      <c r="AI30" s="19">
        <v>160176</v>
      </c>
      <c r="AJ30" s="19">
        <v>164138</v>
      </c>
      <c r="AK30" s="19">
        <v>167806</v>
      </c>
      <c r="AL30" s="19">
        <v>163094</v>
      </c>
      <c r="AM30" s="19">
        <v>167674</v>
      </c>
      <c r="AN30" s="19">
        <v>170292</v>
      </c>
      <c r="AO30" s="19">
        <v>164020</v>
      </c>
      <c r="AP30" s="19">
        <v>167850</v>
      </c>
      <c r="AQ30" s="19">
        <v>168212</v>
      </c>
      <c r="AR30" s="19">
        <v>162125</v>
      </c>
    </row>
    <row r="31" spans="1:44" x14ac:dyDescent="0.35">
      <c r="A31" s="62"/>
      <c r="B31" s="62"/>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487643</v>
      </c>
      <c r="AI31" s="19">
        <v>480153</v>
      </c>
      <c r="AJ31" s="19">
        <v>484383</v>
      </c>
      <c r="AK31" s="19">
        <v>491258</v>
      </c>
      <c r="AL31" s="19">
        <v>484371</v>
      </c>
      <c r="AM31" s="19">
        <v>490492</v>
      </c>
      <c r="AN31" s="19">
        <v>490379</v>
      </c>
      <c r="AO31" s="19">
        <v>480437</v>
      </c>
      <c r="AP31" s="19">
        <v>486841</v>
      </c>
      <c r="AQ31" s="19">
        <v>487806</v>
      </c>
      <c r="AR31" s="19">
        <v>477510</v>
      </c>
    </row>
    <row r="32" spans="1:44" s="9" customFormat="1" x14ac:dyDescent="0.35">
      <c r="A32" s="62"/>
      <c r="B32" s="62"/>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664470</v>
      </c>
      <c r="AI32" s="20">
        <v>650163</v>
      </c>
      <c r="AJ32" s="20">
        <v>659895</v>
      </c>
      <c r="AK32" s="20">
        <v>670905</v>
      </c>
      <c r="AL32" s="20">
        <v>658783</v>
      </c>
      <c r="AM32" s="20">
        <v>670211</v>
      </c>
      <c r="AN32" s="20">
        <v>672176</v>
      </c>
      <c r="AO32" s="20">
        <v>656034</v>
      </c>
      <c r="AP32" s="20">
        <v>666572</v>
      </c>
      <c r="AQ32" s="20">
        <v>667771</v>
      </c>
      <c r="AR32" s="20">
        <v>650620</v>
      </c>
    </row>
    <row r="33" spans="1:44" x14ac:dyDescent="0.35">
      <c r="A33" s="62"/>
      <c r="B33" s="62"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198157</v>
      </c>
      <c r="AI33" s="19">
        <v>154728</v>
      </c>
      <c r="AJ33" s="19">
        <v>204832</v>
      </c>
      <c r="AK33" s="19">
        <v>218916</v>
      </c>
      <c r="AL33" s="19">
        <v>194813</v>
      </c>
      <c r="AM33" s="19">
        <v>226178</v>
      </c>
      <c r="AN33" s="19">
        <v>207530</v>
      </c>
      <c r="AO33" s="19">
        <v>207770</v>
      </c>
      <c r="AP33" s="19">
        <v>212527</v>
      </c>
      <c r="AQ33" s="19">
        <v>203870</v>
      </c>
      <c r="AR33" s="19">
        <v>179047</v>
      </c>
    </row>
    <row r="34" spans="1:44" x14ac:dyDescent="0.35">
      <c r="A34" s="62"/>
      <c r="B34" s="62"/>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596568</v>
      </c>
      <c r="AI34" s="19">
        <v>546425</v>
      </c>
      <c r="AJ34" s="19">
        <v>594149</v>
      </c>
      <c r="AK34" s="19">
        <v>619775</v>
      </c>
      <c r="AL34" s="19">
        <v>572791</v>
      </c>
      <c r="AM34" s="19">
        <v>612491</v>
      </c>
      <c r="AN34" s="19">
        <v>658744</v>
      </c>
      <c r="AO34" s="19">
        <v>588122</v>
      </c>
      <c r="AP34" s="19">
        <v>612102</v>
      </c>
      <c r="AQ34" s="19">
        <v>599145</v>
      </c>
      <c r="AR34" s="19">
        <v>546224</v>
      </c>
    </row>
    <row r="35" spans="1:44" x14ac:dyDescent="0.35">
      <c r="A35" s="62"/>
      <c r="B35" s="62"/>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312086</v>
      </c>
      <c r="AI35" s="19">
        <v>298566</v>
      </c>
      <c r="AJ35" s="19">
        <v>308881</v>
      </c>
      <c r="AK35" s="19">
        <v>325556</v>
      </c>
      <c r="AL35" s="19">
        <v>322708</v>
      </c>
      <c r="AM35" s="19">
        <v>326664</v>
      </c>
      <c r="AN35" s="19">
        <v>328976</v>
      </c>
      <c r="AO35" s="19">
        <v>304984</v>
      </c>
      <c r="AP35" s="19">
        <v>316110</v>
      </c>
      <c r="AQ35" s="19">
        <v>314083</v>
      </c>
      <c r="AR35" s="19">
        <v>299145</v>
      </c>
    </row>
    <row r="36" spans="1:44" x14ac:dyDescent="0.35">
      <c r="A36" s="62"/>
      <c r="B36" s="62"/>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1106811</v>
      </c>
      <c r="AI36" s="20">
        <v>999719</v>
      </c>
      <c r="AJ36" s="20">
        <v>1107862</v>
      </c>
      <c r="AK36" s="20">
        <v>1164247</v>
      </c>
      <c r="AL36" s="20">
        <v>1090312</v>
      </c>
      <c r="AM36" s="20">
        <v>1165333</v>
      </c>
      <c r="AN36" s="20">
        <v>1195250</v>
      </c>
      <c r="AO36" s="20">
        <v>1100876</v>
      </c>
      <c r="AP36" s="20">
        <v>1140739</v>
      </c>
      <c r="AQ36" s="20">
        <v>1117098</v>
      </c>
      <c r="AR36" s="20">
        <v>1024416</v>
      </c>
    </row>
    <row r="37" spans="1:44" x14ac:dyDescent="0.35">
      <c r="A37" s="62"/>
      <c r="B37" s="62"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209578</v>
      </c>
      <c r="AI37" s="19">
        <v>164562</v>
      </c>
      <c r="AJ37" s="19">
        <v>216206</v>
      </c>
      <c r="AK37" s="19">
        <v>230757</v>
      </c>
      <c r="AL37" s="19">
        <v>206131</v>
      </c>
      <c r="AM37" s="19">
        <v>238223</v>
      </c>
      <c r="AN37" s="19">
        <v>219035</v>
      </c>
      <c r="AO37" s="19">
        <v>219347</v>
      </c>
      <c r="AP37" s="19">
        <v>224408</v>
      </c>
      <c r="AQ37" s="19">
        <v>215623</v>
      </c>
      <c r="AR37" s="19">
        <v>190032</v>
      </c>
    </row>
    <row r="38" spans="1:44" x14ac:dyDescent="0.35">
      <c r="A38" s="62"/>
      <c r="B38" s="62"/>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761974</v>
      </c>
      <c r="AI38" s="19">
        <v>706601</v>
      </c>
      <c r="AJ38" s="19">
        <v>758287</v>
      </c>
      <c r="AK38" s="19">
        <v>787581</v>
      </c>
      <c r="AL38" s="19">
        <v>735885</v>
      </c>
      <c r="AM38" s="19">
        <v>780165</v>
      </c>
      <c r="AN38" s="19">
        <v>829036</v>
      </c>
      <c r="AO38" s="19">
        <v>752142</v>
      </c>
      <c r="AP38" s="19">
        <v>779952</v>
      </c>
      <c r="AQ38" s="19">
        <v>767357</v>
      </c>
      <c r="AR38" s="19">
        <v>708349</v>
      </c>
    </row>
    <row r="39" spans="1:44" x14ac:dyDescent="0.35">
      <c r="A39" s="62"/>
      <c r="B39" s="62"/>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799729</v>
      </c>
      <c r="AI39" s="19">
        <v>778719</v>
      </c>
      <c r="AJ39" s="19">
        <v>793264</v>
      </c>
      <c r="AK39" s="19">
        <v>816814</v>
      </c>
      <c r="AL39" s="19">
        <v>807079</v>
      </c>
      <c r="AM39" s="19">
        <v>817156</v>
      </c>
      <c r="AN39" s="19">
        <v>819355</v>
      </c>
      <c r="AO39" s="19">
        <v>785421</v>
      </c>
      <c r="AP39" s="19">
        <v>802951</v>
      </c>
      <c r="AQ39" s="19">
        <v>801889</v>
      </c>
      <c r="AR39" s="19">
        <v>776655</v>
      </c>
    </row>
    <row r="40" spans="1:44" x14ac:dyDescent="0.35">
      <c r="A40" s="63"/>
      <c r="B40" s="63"/>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1771281</v>
      </c>
      <c r="AI40" s="22">
        <v>1649882</v>
      </c>
      <c r="AJ40" s="22">
        <v>1767757</v>
      </c>
      <c r="AK40" s="22">
        <v>1835152</v>
      </c>
      <c r="AL40" s="22">
        <v>1749095</v>
      </c>
      <c r="AM40" s="22">
        <v>1835544</v>
      </c>
      <c r="AN40" s="22">
        <v>1867426</v>
      </c>
      <c r="AO40" s="22">
        <v>1756910</v>
      </c>
      <c r="AP40" s="22">
        <v>1807311</v>
      </c>
      <c r="AQ40" s="22">
        <v>1784869</v>
      </c>
      <c r="AR40" s="22">
        <v>1675036</v>
      </c>
    </row>
    <row r="41" spans="1:44"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R41"/>
  <sheetViews>
    <sheetView showGridLines="0" zoomScaleNormal="100" workbookViewId="0">
      <pane xSplit="3" ySplit="4" topLeftCell="AE5" activePane="bottomRight" state="frozen"/>
      <selection activeCell="AP16" sqref="AP16"/>
      <selection pane="topRight" activeCell="AP16" sqref="AP16"/>
      <selection pane="bottomLeft" activeCell="AP16" sqref="AP16"/>
      <selection pane="bottomRight" activeCell="AG8" sqref="AG8"/>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25" width="11.453125" style="6" customWidth="1"/>
    <col min="26" max="16384" width="11.453125" style="6"/>
  </cols>
  <sheetData>
    <row r="1" spans="1:44" ht="18.5" x14ac:dyDescent="0.45">
      <c r="A1" s="10" t="s">
        <v>52</v>
      </c>
    </row>
    <row r="2" spans="1:44" s="12" customFormat="1" ht="18.5" x14ac:dyDescent="0.45">
      <c r="A2" s="11" t="s">
        <v>55</v>
      </c>
    </row>
    <row r="3" spans="1:44" ht="19" thickBot="1" x14ac:dyDescent="0.5">
      <c r="A3" s="11" t="s">
        <v>56</v>
      </c>
    </row>
    <row r="4" spans="1:44"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c r="AQ4" s="8">
        <v>46113</v>
      </c>
      <c r="AR4" s="8">
        <v>46143</v>
      </c>
    </row>
    <row r="5" spans="1:44" x14ac:dyDescent="0.35">
      <c r="A5" s="64" t="s">
        <v>49</v>
      </c>
      <c r="B5" s="64"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3844</v>
      </c>
      <c r="AI5" s="18">
        <v>3832</v>
      </c>
      <c r="AJ5" s="18">
        <v>3829</v>
      </c>
      <c r="AK5" s="18">
        <v>3829</v>
      </c>
      <c r="AL5" s="18">
        <v>3837</v>
      </c>
      <c r="AM5" s="18">
        <v>3822</v>
      </c>
      <c r="AN5" s="18">
        <v>3807</v>
      </c>
      <c r="AO5" s="18">
        <v>3811</v>
      </c>
      <c r="AP5" s="18">
        <v>3824</v>
      </c>
      <c r="AQ5" s="18">
        <v>3828</v>
      </c>
      <c r="AR5" s="18">
        <v>3837</v>
      </c>
    </row>
    <row r="6" spans="1:44" x14ac:dyDescent="0.35">
      <c r="A6" s="62"/>
      <c r="B6" s="62"/>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53183</v>
      </c>
      <c r="AI6" s="19">
        <v>52991</v>
      </c>
      <c r="AJ6" s="19">
        <v>52948</v>
      </c>
      <c r="AK6" s="19">
        <v>52978</v>
      </c>
      <c r="AL6" s="19">
        <v>53004</v>
      </c>
      <c r="AM6" s="19">
        <v>53099</v>
      </c>
      <c r="AN6" s="19">
        <v>52936</v>
      </c>
      <c r="AO6" s="19">
        <v>52980</v>
      </c>
      <c r="AP6" s="19">
        <v>52939</v>
      </c>
      <c r="AQ6" s="19">
        <v>52930</v>
      </c>
      <c r="AR6" s="19">
        <v>52803</v>
      </c>
    </row>
    <row r="7" spans="1:44" x14ac:dyDescent="0.35">
      <c r="A7" s="62"/>
      <c r="B7" s="62"/>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343391</v>
      </c>
      <c r="AI7" s="19">
        <v>342554</v>
      </c>
      <c r="AJ7" s="19">
        <v>341883</v>
      </c>
      <c r="AK7" s="19">
        <v>340811</v>
      </c>
      <c r="AL7" s="19">
        <v>339735</v>
      </c>
      <c r="AM7" s="19">
        <v>339028</v>
      </c>
      <c r="AN7" s="19">
        <v>336964</v>
      </c>
      <c r="AO7" s="19">
        <v>336051</v>
      </c>
      <c r="AP7" s="19">
        <v>335049</v>
      </c>
      <c r="AQ7" s="19">
        <v>334605</v>
      </c>
      <c r="AR7" s="19">
        <v>333744</v>
      </c>
    </row>
    <row r="8" spans="1:44" x14ac:dyDescent="0.35">
      <c r="A8" s="62"/>
      <c r="B8" s="62"/>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400418</v>
      </c>
      <c r="AI8" s="20">
        <v>399377</v>
      </c>
      <c r="AJ8" s="20">
        <v>398660</v>
      </c>
      <c r="AK8" s="20">
        <v>397618</v>
      </c>
      <c r="AL8" s="20">
        <v>396576</v>
      </c>
      <c r="AM8" s="20">
        <v>395949</v>
      </c>
      <c r="AN8" s="20">
        <v>393707</v>
      </c>
      <c r="AO8" s="20">
        <v>392842</v>
      </c>
      <c r="AP8" s="20">
        <v>391812</v>
      </c>
      <c r="AQ8" s="20">
        <v>391363</v>
      </c>
      <c r="AR8" s="20">
        <v>390384</v>
      </c>
    </row>
    <row r="9" spans="1:44" x14ac:dyDescent="0.35">
      <c r="A9" s="62"/>
      <c r="B9" s="62"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121024</v>
      </c>
      <c r="AI9" s="19">
        <v>120703</v>
      </c>
      <c r="AJ9" s="19">
        <v>120524</v>
      </c>
      <c r="AK9" s="19">
        <v>120449</v>
      </c>
      <c r="AL9" s="19">
        <v>120196</v>
      </c>
      <c r="AM9" s="19">
        <v>120269</v>
      </c>
      <c r="AN9" s="19">
        <v>119792</v>
      </c>
      <c r="AO9" s="19">
        <v>119642</v>
      </c>
      <c r="AP9" s="19">
        <v>119721</v>
      </c>
      <c r="AQ9" s="19">
        <v>119727</v>
      </c>
      <c r="AR9" s="19">
        <v>119409</v>
      </c>
    </row>
    <row r="10" spans="1:44" x14ac:dyDescent="0.35">
      <c r="A10" s="62"/>
      <c r="B10" s="62"/>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324541</v>
      </c>
      <c r="AI10" s="19">
        <v>323511</v>
      </c>
      <c r="AJ10" s="19">
        <v>323246</v>
      </c>
      <c r="AK10" s="19">
        <v>322699</v>
      </c>
      <c r="AL10" s="19">
        <v>322243</v>
      </c>
      <c r="AM10" s="19">
        <v>322845</v>
      </c>
      <c r="AN10" s="19">
        <v>320727</v>
      </c>
      <c r="AO10" s="19">
        <v>319920</v>
      </c>
      <c r="AP10" s="19">
        <v>319154</v>
      </c>
      <c r="AQ10" s="19">
        <v>318475</v>
      </c>
      <c r="AR10" s="19">
        <v>317336</v>
      </c>
    </row>
    <row r="11" spans="1:44" x14ac:dyDescent="0.35">
      <c r="A11" s="62"/>
      <c r="B11" s="62"/>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222241</v>
      </c>
      <c r="AI11" s="19">
        <v>221796</v>
      </c>
      <c r="AJ11" s="19">
        <v>221145</v>
      </c>
      <c r="AK11" s="19">
        <v>220326</v>
      </c>
      <c r="AL11" s="19">
        <v>219686</v>
      </c>
      <c r="AM11" s="19">
        <v>219248</v>
      </c>
      <c r="AN11" s="19">
        <v>218351</v>
      </c>
      <c r="AO11" s="19">
        <v>217568</v>
      </c>
      <c r="AP11" s="19">
        <v>216571</v>
      </c>
      <c r="AQ11" s="19">
        <v>215669</v>
      </c>
      <c r="AR11" s="19">
        <v>215040</v>
      </c>
    </row>
    <row r="12" spans="1:44" x14ac:dyDescent="0.35">
      <c r="A12" s="62"/>
      <c r="B12" s="62"/>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667806</v>
      </c>
      <c r="AI12" s="20">
        <v>666010</v>
      </c>
      <c r="AJ12" s="20">
        <v>664915</v>
      </c>
      <c r="AK12" s="20">
        <v>663474</v>
      </c>
      <c r="AL12" s="20">
        <v>662125</v>
      </c>
      <c r="AM12" s="20">
        <v>662362</v>
      </c>
      <c r="AN12" s="20">
        <v>658870</v>
      </c>
      <c r="AO12" s="20">
        <v>657130</v>
      </c>
      <c r="AP12" s="20">
        <v>655446</v>
      </c>
      <c r="AQ12" s="20">
        <v>653871</v>
      </c>
      <c r="AR12" s="20">
        <v>651785</v>
      </c>
    </row>
    <row r="13" spans="1:44" x14ac:dyDescent="0.35">
      <c r="A13" s="62"/>
      <c r="B13" s="62"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124868</v>
      </c>
      <c r="AI13" s="19">
        <v>124535</v>
      </c>
      <c r="AJ13" s="19">
        <v>124353</v>
      </c>
      <c r="AK13" s="19">
        <v>124278</v>
      </c>
      <c r="AL13" s="19">
        <v>124033</v>
      </c>
      <c r="AM13" s="19">
        <v>124091</v>
      </c>
      <c r="AN13" s="19">
        <v>123599</v>
      </c>
      <c r="AO13" s="19">
        <v>123453</v>
      </c>
      <c r="AP13" s="19">
        <v>123545</v>
      </c>
      <c r="AQ13" s="19">
        <v>123555</v>
      </c>
      <c r="AR13" s="19">
        <v>123246</v>
      </c>
    </row>
    <row r="14" spans="1:44" x14ac:dyDescent="0.35">
      <c r="A14" s="62"/>
      <c r="B14" s="62"/>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377724</v>
      </c>
      <c r="AI14" s="19">
        <v>376502</v>
      </c>
      <c r="AJ14" s="19">
        <v>376194</v>
      </c>
      <c r="AK14" s="19">
        <v>375677</v>
      </c>
      <c r="AL14" s="19">
        <v>375247</v>
      </c>
      <c r="AM14" s="19">
        <v>375944</v>
      </c>
      <c r="AN14" s="19">
        <v>373663</v>
      </c>
      <c r="AO14" s="19">
        <v>372900</v>
      </c>
      <c r="AP14" s="19">
        <v>372093</v>
      </c>
      <c r="AQ14" s="19">
        <v>371405</v>
      </c>
      <c r="AR14" s="19">
        <v>370139</v>
      </c>
    </row>
    <row r="15" spans="1:44" x14ac:dyDescent="0.35">
      <c r="A15" s="62"/>
      <c r="B15" s="62"/>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565632</v>
      </c>
      <c r="AI15" s="19">
        <v>564350</v>
      </c>
      <c r="AJ15" s="19">
        <v>563028</v>
      </c>
      <c r="AK15" s="19">
        <v>561137</v>
      </c>
      <c r="AL15" s="19">
        <v>559421</v>
      </c>
      <c r="AM15" s="19">
        <v>558276</v>
      </c>
      <c r="AN15" s="19">
        <v>555315</v>
      </c>
      <c r="AO15" s="19">
        <v>553619</v>
      </c>
      <c r="AP15" s="19">
        <v>551620</v>
      </c>
      <c r="AQ15" s="19">
        <v>550274</v>
      </c>
      <c r="AR15" s="19">
        <v>548784</v>
      </c>
    </row>
    <row r="16" spans="1:44" x14ac:dyDescent="0.35">
      <c r="A16" s="63"/>
      <c r="B16" s="63"/>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1068224</v>
      </c>
      <c r="AI16" s="22">
        <v>1065387</v>
      </c>
      <c r="AJ16" s="22">
        <v>1063575</v>
      </c>
      <c r="AK16" s="22">
        <v>1061092</v>
      </c>
      <c r="AL16" s="22">
        <v>1058701</v>
      </c>
      <c r="AM16" s="22">
        <v>1058311</v>
      </c>
      <c r="AN16" s="22">
        <v>1052577</v>
      </c>
      <c r="AO16" s="22">
        <v>1049972</v>
      </c>
      <c r="AP16" s="22">
        <v>1047258</v>
      </c>
      <c r="AQ16" s="22">
        <v>1045234</v>
      </c>
      <c r="AR16" s="22">
        <v>1042169</v>
      </c>
    </row>
    <row r="17" spans="1:44" x14ac:dyDescent="0.35">
      <c r="A17" s="61" t="s">
        <v>50</v>
      </c>
      <c r="B17" s="61"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14251</v>
      </c>
      <c r="AI17" s="19">
        <v>14200</v>
      </c>
      <c r="AJ17" s="19">
        <v>14191</v>
      </c>
      <c r="AK17" s="19">
        <v>14175</v>
      </c>
      <c r="AL17" s="19">
        <v>14234</v>
      </c>
      <c r="AM17" s="19">
        <v>14308</v>
      </c>
      <c r="AN17" s="19">
        <v>14292</v>
      </c>
      <c r="AO17" s="19">
        <v>14370</v>
      </c>
      <c r="AP17" s="19">
        <v>14420</v>
      </c>
      <c r="AQ17" s="19">
        <v>14475</v>
      </c>
      <c r="AR17" s="19">
        <v>14390</v>
      </c>
    </row>
    <row r="18" spans="1:44" x14ac:dyDescent="0.35">
      <c r="A18" s="62"/>
      <c r="B18" s="62"/>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148817</v>
      </c>
      <c r="AI18" s="19">
        <v>148550</v>
      </c>
      <c r="AJ18" s="19">
        <v>148790</v>
      </c>
      <c r="AK18" s="19">
        <v>149173</v>
      </c>
      <c r="AL18" s="19">
        <v>149607</v>
      </c>
      <c r="AM18" s="19">
        <v>150219</v>
      </c>
      <c r="AN18" s="19">
        <v>149953</v>
      </c>
      <c r="AO18" s="19">
        <v>150380</v>
      </c>
      <c r="AP18" s="19">
        <v>150908</v>
      </c>
      <c r="AQ18" s="19">
        <v>151313</v>
      </c>
      <c r="AR18" s="19">
        <v>151305</v>
      </c>
    </row>
    <row r="19" spans="1:44" x14ac:dyDescent="0.35">
      <c r="A19" s="62"/>
      <c r="B19" s="62"/>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223122</v>
      </c>
      <c r="AI19" s="19">
        <v>223600</v>
      </c>
      <c r="AJ19" s="19">
        <v>224324</v>
      </c>
      <c r="AK19" s="19">
        <v>224983</v>
      </c>
      <c r="AL19" s="19">
        <v>225498</v>
      </c>
      <c r="AM19" s="19">
        <v>226385</v>
      </c>
      <c r="AN19" s="19">
        <v>226909</v>
      </c>
      <c r="AO19" s="19">
        <v>227628</v>
      </c>
      <c r="AP19" s="19">
        <v>228394</v>
      </c>
      <c r="AQ19" s="19">
        <v>229319</v>
      </c>
      <c r="AR19" s="19">
        <v>229930</v>
      </c>
    </row>
    <row r="20" spans="1:44" x14ac:dyDescent="0.35">
      <c r="A20" s="62"/>
      <c r="B20" s="62"/>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386190</v>
      </c>
      <c r="AI20" s="20">
        <v>386350</v>
      </c>
      <c r="AJ20" s="20">
        <v>387305</v>
      </c>
      <c r="AK20" s="20">
        <v>388331</v>
      </c>
      <c r="AL20" s="20">
        <v>389339</v>
      </c>
      <c r="AM20" s="20">
        <v>390912</v>
      </c>
      <c r="AN20" s="20">
        <v>391154</v>
      </c>
      <c r="AO20" s="20">
        <v>392378</v>
      </c>
      <c r="AP20" s="20">
        <v>393722</v>
      </c>
      <c r="AQ20" s="20">
        <v>395107</v>
      </c>
      <c r="AR20" s="20">
        <v>395625</v>
      </c>
    </row>
    <row r="21" spans="1:44" x14ac:dyDescent="0.35">
      <c r="A21" s="62"/>
      <c r="B21" s="62"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412312</v>
      </c>
      <c r="AI21" s="19">
        <v>410950</v>
      </c>
      <c r="AJ21" s="19">
        <v>410490</v>
      </c>
      <c r="AK21" s="19">
        <v>410290</v>
      </c>
      <c r="AL21" s="19">
        <v>409869</v>
      </c>
      <c r="AM21" s="19">
        <v>410157</v>
      </c>
      <c r="AN21" s="19">
        <v>408915</v>
      </c>
      <c r="AO21" s="19">
        <v>407945</v>
      </c>
      <c r="AP21" s="19">
        <v>407453</v>
      </c>
      <c r="AQ21" s="19">
        <v>406612</v>
      </c>
      <c r="AR21" s="19">
        <v>404356</v>
      </c>
    </row>
    <row r="22" spans="1:44" x14ac:dyDescent="0.35">
      <c r="A22" s="62"/>
      <c r="B22" s="62"/>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907160</v>
      </c>
      <c r="AI22" s="19">
        <v>905028</v>
      </c>
      <c r="AJ22" s="19">
        <v>904720</v>
      </c>
      <c r="AK22" s="19">
        <v>903327</v>
      </c>
      <c r="AL22" s="19">
        <v>902148</v>
      </c>
      <c r="AM22" s="19">
        <v>905681</v>
      </c>
      <c r="AN22" s="19">
        <v>898823</v>
      </c>
      <c r="AO22" s="19">
        <v>897348</v>
      </c>
      <c r="AP22" s="19">
        <v>896031</v>
      </c>
      <c r="AQ22" s="19">
        <v>895073</v>
      </c>
      <c r="AR22" s="19">
        <v>891939</v>
      </c>
    </row>
    <row r="23" spans="1:44" x14ac:dyDescent="0.35">
      <c r="A23" s="62"/>
      <c r="B23" s="62"/>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185195</v>
      </c>
      <c r="AI23" s="19">
        <v>185773</v>
      </c>
      <c r="AJ23" s="19">
        <v>186322</v>
      </c>
      <c r="AK23" s="19">
        <v>186568</v>
      </c>
      <c r="AL23" s="19">
        <v>187003</v>
      </c>
      <c r="AM23" s="19">
        <v>187599</v>
      </c>
      <c r="AN23" s="19">
        <v>188277</v>
      </c>
      <c r="AO23" s="19">
        <v>188609</v>
      </c>
      <c r="AP23" s="19">
        <v>188956</v>
      </c>
      <c r="AQ23" s="19">
        <v>189330</v>
      </c>
      <c r="AR23" s="19">
        <v>189711</v>
      </c>
    </row>
    <row r="24" spans="1:44" x14ac:dyDescent="0.35">
      <c r="A24" s="62"/>
      <c r="B24" s="62"/>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1504667</v>
      </c>
      <c r="AI24" s="20">
        <v>1501751</v>
      </c>
      <c r="AJ24" s="20">
        <v>1501532</v>
      </c>
      <c r="AK24" s="20">
        <v>1500185</v>
      </c>
      <c r="AL24" s="20">
        <v>1499020</v>
      </c>
      <c r="AM24" s="20">
        <v>1503437</v>
      </c>
      <c r="AN24" s="20">
        <v>1496015</v>
      </c>
      <c r="AO24" s="20">
        <v>1493902</v>
      </c>
      <c r="AP24" s="20">
        <v>1492440</v>
      </c>
      <c r="AQ24" s="20">
        <v>1491015</v>
      </c>
      <c r="AR24" s="20">
        <v>1486006</v>
      </c>
    </row>
    <row r="25" spans="1:44" x14ac:dyDescent="0.35">
      <c r="A25" s="62"/>
      <c r="B25" s="62"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426563</v>
      </c>
      <c r="AI25" s="19">
        <v>425150</v>
      </c>
      <c r="AJ25" s="19">
        <v>424681</v>
      </c>
      <c r="AK25" s="19">
        <v>424465</v>
      </c>
      <c r="AL25" s="19">
        <v>424103</v>
      </c>
      <c r="AM25" s="19">
        <v>424465</v>
      </c>
      <c r="AN25" s="19">
        <v>423207</v>
      </c>
      <c r="AO25" s="19">
        <v>422315</v>
      </c>
      <c r="AP25" s="19">
        <v>421873</v>
      </c>
      <c r="AQ25" s="19">
        <v>421087</v>
      </c>
      <c r="AR25" s="19">
        <v>418746</v>
      </c>
    </row>
    <row r="26" spans="1:44" x14ac:dyDescent="0.35">
      <c r="A26" s="62"/>
      <c r="B26" s="62"/>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1055977</v>
      </c>
      <c r="AI26" s="19">
        <v>1053578</v>
      </c>
      <c r="AJ26" s="19">
        <v>1053510</v>
      </c>
      <c r="AK26" s="19">
        <v>1052500</v>
      </c>
      <c r="AL26" s="19">
        <v>1051755</v>
      </c>
      <c r="AM26" s="19">
        <v>1055900</v>
      </c>
      <c r="AN26" s="19">
        <v>1048776</v>
      </c>
      <c r="AO26" s="19">
        <v>1047728</v>
      </c>
      <c r="AP26" s="19">
        <v>1046939</v>
      </c>
      <c r="AQ26" s="19">
        <v>1046386</v>
      </c>
      <c r="AR26" s="19">
        <v>1043244</v>
      </c>
    </row>
    <row r="27" spans="1:44" x14ac:dyDescent="0.35">
      <c r="A27" s="62"/>
      <c r="B27" s="62"/>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408317</v>
      </c>
      <c r="AI27" s="19">
        <v>409373</v>
      </c>
      <c r="AJ27" s="19">
        <v>410646</v>
      </c>
      <c r="AK27" s="19">
        <v>411551</v>
      </c>
      <c r="AL27" s="19">
        <v>412501</v>
      </c>
      <c r="AM27" s="19">
        <v>413984</v>
      </c>
      <c r="AN27" s="19">
        <v>415186</v>
      </c>
      <c r="AO27" s="19">
        <v>416237</v>
      </c>
      <c r="AP27" s="19">
        <v>417350</v>
      </c>
      <c r="AQ27" s="19">
        <v>418649</v>
      </c>
      <c r="AR27" s="19">
        <v>419641</v>
      </c>
    </row>
    <row r="28" spans="1:44" x14ac:dyDescent="0.35">
      <c r="A28" s="63"/>
      <c r="B28" s="63"/>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1890857</v>
      </c>
      <c r="AI28" s="22">
        <v>1888101</v>
      </c>
      <c r="AJ28" s="22">
        <v>1888837</v>
      </c>
      <c r="AK28" s="22">
        <v>1888516</v>
      </c>
      <c r="AL28" s="22">
        <v>1888359</v>
      </c>
      <c r="AM28" s="22">
        <v>1894349</v>
      </c>
      <c r="AN28" s="22">
        <v>1887169</v>
      </c>
      <c r="AO28" s="22">
        <v>1886280</v>
      </c>
      <c r="AP28" s="22">
        <v>1886162</v>
      </c>
      <c r="AQ28" s="22">
        <v>1886122</v>
      </c>
      <c r="AR28" s="22">
        <v>1881631</v>
      </c>
    </row>
    <row r="29" spans="1:44" x14ac:dyDescent="0.35">
      <c r="A29" s="61" t="s">
        <v>51</v>
      </c>
      <c r="B29" s="61"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17719</v>
      </c>
      <c r="AI29" s="19">
        <v>17657</v>
      </c>
      <c r="AJ29" s="19">
        <v>17642</v>
      </c>
      <c r="AK29" s="19">
        <v>17632</v>
      </c>
      <c r="AL29" s="19">
        <v>17698</v>
      </c>
      <c r="AM29" s="19">
        <v>17756</v>
      </c>
      <c r="AN29" s="19">
        <v>17734</v>
      </c>
      <c r="AO29" s="19">
        <v>17809</v>
      </c>
      <c r="AP29" s="19">
        <v>17864</v>
      </c>
      <c r="AQ29" s="19">
        <v>17922</v>
      </c>
      <c r="AR29" s="19">
        <v>17850</v>
      </c>
    </row>
    <row r="30" spans="1:44" x14ac:dyDescent="0.35">
      <c r="A30" s="62"/>
      <c r="B30" s="62"/>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200382</v>
      </c>
      <c r="AI30" s="19">
        <v>199951</v>
      </c>
      <c r="AJ30" s="19">
        <v>200113</v>
      </c>
      <c r="AK30" s="19">
        <v>200487</v>
      </c>
      <c r="AL30" s="19">
        <v>200967</v>
      </c>
      <c r="AM30" s="19">
        <v>201639</v>
      </c>
      <c r="AN30" s="19">
        <v>201213</v>
      </c>
      <c r="AO30" s="19">
        <v>201665</v>
      </c>
      <c r="AP30" s="19">
        <v>202171</v>
      </c>
      <c r="AQ30" s="19">
        <v>202568</v>
      </c>
      <c r="AR30" s="19">
        <v>202435</v>
      </c>
    </row>
    <row r="31" spans="1:44" x14ac:dyDescent="0.35">
      <c r="A31" s="62"/>
      <c r="B31" s="62"/>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565738</v>
      </c>
      <c r="AI31" s="19">
        <v>565374</v>
      </c>
      <c r="AJ31" s="19">
        <v>565440</v>
      </c>
      <c r="AK31" s="19">
        <v>564999</v>
      </c>
      <c r="AL31" s="19">
        <v>564433</v>
      </c>
      <c r="AM31" s="19">
        <v>564612</v>
      </c>
      <c r="AN31" s="19">
        <v>563072</v>
      </c>
      <c r="AO31" s="19">
        <v>562873</v>
      </c>
      <c r="AP31" s="19">
        <v>562628</v>
      </c>
      <c r="AQ31" s="19">
        <v>563096</v>
      </c>
      <c r="AR31" s="19">
        <v>562857</v>
      </c>
    </row>
    <row r="32" spans="1:44" x14ac:dyDescent="0.35">
      <c r="A32" s="62"/>
      <c r="B32" s="62"/>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783839</v>
      </c>
      <c r="AI32" s="20">
        <v>782982</v>
      </c>
      <c r="AJ32" s="20">
        <v>783195</v>
      </c>
      <c r="AK32" s="20">
        <v>783118</v>
      </c>
      <c r="AL32" s="20">
        <v>783098</v>
      </c>
      <c r="AM32" s="20">
        <v>784007</v>
      </c>
      <c r="AN32" s="20">
        <v>782019</v>
      </c>
      <c r="AO32" s="20">
        <v>782347</v>
      </c>
      <c r="AP32" s="20">
        <v>782663</v>
      </c>
      <c r="AQ32" s="20">
        <v>783586</v>
      </c>
      <c r="AR32" s="20">
        <v>783142</v>
      </c>
    </row>
    <row r="33" spans="1:44" x14ac:dyDescent="0.35">
      <c r="A33" s="62"/>
      <c r="B33" s="62"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523509</v>
      </c>
      <c r="AI33" s="19">
        <v>521856</v>
      </c>
      <c r="AJ33" s="19">
        <v>521187</v>
      </c>
      <c r="AK33" s="19">
        <v>520754</v>
      </c>
      <c r="AL33" s="19">
        <v>520055</v>
      </c>
      <c r="AM33" s="19">
        <v>520218</v>
      </c>
      <c r="AN33" s="19">
        <v>518571</v>
      </c>
      <c r="AO33" s="19">
        <v>517483</v>
      </c>
      <c r="AP33" s="19">
        <v>517030</v>
      </c>
      <c r="AQ33" s="19">
        <v>516148</v>
      </c>
      <c r="AR33" s="19">
        <v>513640</v>
      </c>
    </row>
    <row r="34" spans="1:44" x14ac:dyDescent="0.35">
      <c r="A34" s="62"/>
      <c r="B34" s="62"/>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1222577</v>
      </c>
      <c r="AI34" s="19">
        <v>1219434</v>
      </c>
      <c r="AJ34" s="19">
        <v>1218696</v>
      </c>
      <c r="AK34" s="19">
        <v>1216611</v>
      </c>
      <c r="AL34" s="19">
        <v>1214872</v>
      </c>
      <c r="AM34" s="19">
        <v>1218781</v>
      </c>
      <c r="AN34" s="19">
        <v>1210057</v>
      </c>
      <c r="AO34" s="19">
        <v>1207775</v>
      </c>
      <c r="AP34" s="19">
        <v>1205642</v>
      </c>
      <c r="AQ34" s="19">
        <v>1204005</v>
      </c>
      <c r="AR34" s="19">
        <v>1199824</v>
      </c>
    </row>
    <row r="35" spans="1:44" x14ac:dyDescent="0.35">
      <c r="A35" s="62"/>
      <c r="B35" s="62"/>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406511</v>
      </c>
      <c r="AI35" s="19">
        <v>406645</v>
      </c>
      <c r="AJ35" s="19">
        <v>406516</v>
      </c>
      <c r="AK35" s="19">
        <v>405951</v>
      </c>
      <c r="AL35" s="19">
        <v>405741</v>
      </c>
      <c r="AM35" s="19">
        <v>405882</v>
      </c>
      <c r="AN35" s="19">
        <v>405690</v>
      </c>
      <c r="AO35" s="19">
        <v>405232</v>
      </c>
      <c r="AP35" s="19">
        <v>404592</v>
      </c>
      <c r="AQ35" s="19">
        <v>404042</v>
      </c>
      <c r="AR35" s="19">
        <v>403813</v>
      </c>
    </row>
    <row r="36" spans="1:44" x14ac:dyDescent="0.35">
      <c r="A36" s="62"/>
      <c r="B36" s="62"/>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2152597</v>
      </c>
      <c r="AI36" s="20">
        <v>2147935</v>
      </c>
      <c r="AJ36" s="20">
        <v>2146399</v>
      </c>
      <c r="AK36" s="20">
        <v>2143316</v>
      </c>
      <c r="AL36" s="20">
        <v>2140668</v>
      </c>
      <c r="AM36" s="20">
        <v>2144881</v>
      </c>
      <c r="AN36" s="20">
        <v>2134318</v>
      </c>
      <c r="AO36" s="20">
        <v>2130490</v>
      </c>
      <c r="AP36" s="20">
        <v>2127264</v>
      </c>
      <c r="AQ36" s="20">
        <v>2124195</v>
      </c>
      <c r="AR36" s="20">
        <v>2117277</v>
      </c>
    </row>
    <row r="37" spans="1:44" x14ac:dyDescent="0.35">
      <c r="A37" s="62"/>
      <c r="B37" s="62"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541228</v>
      </c>
      <c r="AI37" s="19">
        <v>539513</v>
      </c>
      <c r="AJ37" s="19">
        <v>538829</v>
      </c>
      <c r="AK37" s="19">
        <v>538386</v>
      </c>
      <c r="AL37" s="19">
        <v>537753</v>
      </c>
      <c r="AM37" s="19">
        <v>537974</v>
      </c>
      <c r="AN37" s="19">
        <v>536305</v>
      </c>
      <c r="AO37" s="19">
        <v>535292</v>
      </c>
      <c r="AP37" s="19">
        <v>534894</v>
      </c>
      <c r="AQ37" s="19">
        <v>534070</v>
      </c>
      <c r="AR37" s="19">
        <v>531490</v>
      </c>
    </row>
    <row r="38" spans="1:44" x14ac:dyDescent="0.35">
      <c r="A38" s="62"/>
      <c r="B38" s="62"/>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1422959</v>
      </c>
      <c r="AI38" s="19">
        <v>1419385</v>
      </c>
      <c r="AJ38" s="19">
        <v>1418809</v>
      </c>
      <c r="AK38" s="19">
        <v>1417098</v>
      </c>
      <c r="AL38" s="19">
        <v>1415839</v>
      </c>
      <c r="AM38" s="19">
        <v>1420420</v>
      </c>
      <c r="AN38" s="19">
        <v>1411270</v>
      </c>
      <c r="AO38" s="19">
        <v>1409440</v>
      </c>
      <c r="AP38" s="19">
        <v>1407813</v>
      </c>
      <c r="AQ38" s="19">
        <v>1406573</v>
      </c>
      <c r="AR38" s="19">
        <v>1402259</v>
      </c>
    </row>
    <row r="39" spans="1:44" x14ac:dyDescent="0.35">
      <c r="A39" s="62"/>
      <c r="B39" s="62"/>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972249</v>
      </c>
      <c r="AI39" s="19">
        <v>972019</v>
      </c>
      <c r="AJ39" s="19">
        <v>971956</v>
      </c>
      <c r="AK39" s="19">
        <v>970950</v>
      </c>
      <c r="AL39" s="19">
        <v>970174</v>
      </c>
      <c r="AM39" s="19">
        <v>970494</v>
      </c>
      <c r="AN39" s="19">
        <v>968762</v>
      </c>
      <c r="AO39" s="19">
        <v>968105</v>
      </c>
      <c r="AP39" s="19">
        <v>967220</v>
      </c>
      <c r="AQ39" s="19">
        <v>967138</v>
      </c>
      <c r="AR39" s="19">
        <v>966670</v>
      </c>
    </row>
    <row r="40" spans="1:44" x14ac:dyDescent="0.35">
      <c r="A40" s="63"/>
      <c r="B40" s="63"/>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2936436</v>
      </c>
      <c r="AI40" s="22">
        <v>2930917</v>
      </c>
      <c r="AJ40" s="22">
        <v>2929594</v>
      </c>
      <c r="AK40" s="22">
        <v>2926434</v>
      </c>
      <c r="AL40" s="22">
        <v>2923766</v>
      </c>
      <c r="AM40" s="22">
        <v>2928888</v>
      </c>
      <c r="AN40" s="22">
        <v>2916337</v>
      </c>
      <c r="AO40" s="22">
        <v>2912837</v>
      </c>
      <c r="AP40" s="22">
        <v>2909927</v>
      </c>
      <c r="AQ40" s="22">
        <v>2907781</v>
      </c>
      <c r="AR40" s="22">
        <v>2900419</v>
      </c>
    </row>
    <row r="41" spans="1:44"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P41"/>
  <sheetViews>
    <sheetView showGridLines="0" zoomScaleNormal="100" workbookViewId="0">
      <pane xSplit="3" ySplit="4" topLeftCell="Z5" activePane="bottomRight" state="frozen"/>
      <selection activeCell="AB1" sqref="AB1:AB1048576"/>
      <selection pane="topRight" activeCell="AB1" sqref="AB1:AB1048576"/>
      <selection pane="bottomLeft" activeCell="AB1" sqref="AB1:AB1048576"/>
      <selection pane="bottomRight" activeCell="AP24" sqref="AP24"/>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8.7265625" style="6" bestFit="1" customWidth="1"/>
    <col min="22" max="42" width="8.54296875" style="6" customWidth="1"/>
    <col min="43" max="16384" width="11.453125" style="6"/>
  </cols>
  <sheetData>
    <row r="1" spans="1:42" ht="18.5" x14ac:dyDescent="0.45">
      <c r="A1" s="10" t="s">
        <v>52</v>
      </c>
    </row>
    <row r="2" spans="1:42" s="12" customFormat="1" ht="18.5" x14ac:dyDescent="0.45">
      <c r="A2" s="11" t="s">
        <v>57</v>
      </c>
    </row>
    <row r="3" spans="1:42" ht="19" thickBot="1" x14ac:dyDescent="0.5">
      <c r="A3" s="11" t="s">
        <v>58</v>
      </c>
    </row>
    <row r="4" spans="1:42"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row>
    <row r="5" spans="1:42" x14ac:dyDescent="0.35">
      <c r="A5" s="64" t="s">
        <v>49</v>
      </c>
      <c r="B5" s="64" t="s">
        <v>41</v>
      </c>
      <c r="C5" s="16" t="s">
        <v>42</v>
      </c>
      <c r="D5" s="50">
        <v>2498</v>
      </c>
      <c r="E5" s="50">
        <v>2425</v>
      </c>
      <c r="F5" s="50">
        <v>2572</v>
      </c>
      <c r="G5" s="50">
        <v>2428</v>
      </c>
      <c r="H5" s="50">
        <v>2410</v>
      </c>
      <c r="I5" s="50">
        <v>2506</v>
      </c>
      <c r="J5" s="50">
        <v>2353</v>
      </c>
      <c r="K5" s="50">
        <v>2195</v>
      </c>
      <c r="L5" s="50">
        <v>2463</v>
      </c>
      <c r="M5" s="50">
        <v>2525</v>
      </c>
      <c r="N5" s="50">
        <v>2575</v>
      </c>
      <c r="O5" s="50">
        <v>2564</v>
      </c>
      <c r="P5" s="50">
        <v>2592</v>
      </c>
      <c r="Q5" s="50">
        <v>2556</v>
      </c>
      <c r="R5" s="50">
        <v>2577</v>
      </c>
      <c r="S5" s="50">
        <v>2541</v>
      </c>
      <c r="T5" s="50">
        <v>2469</v>
      </c>
      <c r="U5" s="50">
        <v>2477</v>
      </c>
      <c r="V5" s="50">
        <v>2490</v>
      </c>
      <c r="W5" s="50">
        <v>2230</v>
      </c>
      <c r="X5" s="50">
        <v>2488</v>
      </c>
      <c r="Y5" s="50">
        <v>2562</v>
      </c>
      <c r="Z5" s="50">
        <v>2495</v>
      </c>
      <c r="AA5" s="50">
        <v>2479</v>
      </c>
      <c r="AB5" s="50">
        <v>2565</v>
      </c>
      <c r="AC5" s="50">
        <v>2464</v>
      </c>
      <c r="AD5" s="50">
        <v>2522</v>
      </c>
      <c r="AE5" s="50">
        <v>2482</v>
      </c>
      <c r="AF5" s="50">
        <v>2470</v>
      </c>
      <c r="AG5" s="50">
        <v>2468</v>
      </c>
      <c r="AH5" s="50">
        <v>2464</v>
      </c>
      <c r="AI5" s="50">
        <v>2154</v>
      </c>
      <c r="AJ5" s="50">
        <v>2483</v>
      </c>
      <c r="AK5" s="50">
        <v>2557</v>
      </c>
      <c r="AL5" s="50">
        <v>2508</v>
      </c>
      <c r="AM5" s="50">
        <v>2591</v>
      </c>
      <c r="AN5" s="50">
        <v>2493</v>
      </c>
      <c r="AO5" s="50">
        <v>2484</v>
      </c>
      <c r="AP5" s="50">
        <v>2544</v>
      </c>
    </row>
    <row r="6" spans="1:42" x14ac:dyDescent="0.35">
      <c r="A6" s="62"/>
      <c r="B6" s="62"/>
      <c r="C6" s="6" t="s">
        <v>43</v>
      </c>
      <c r="D6" s="51">
        <v>46054</v>
      </c>
      <c r="E6" s="51">
        <v>44524</v>
      </c>
      <c r="F6" s="51">
        <v>46184</v>
      </c>
      <c r="G6" s="51">
        <v>44474</v>
      </c>
      <c r="H6" s="51">
        <v>44941</v>
      </c>
      <c r="I6" s="51">
        <v>45309</v>
      </c>
      <c r="J6" s="51">
        <v>44169</v>
      </c>
      <c r="K6" s="51">
        <v>43863</v>
      </c>
      <c r="L6" s="51">
        <v>44787</v>
      </c>
      <c r="M6" s="51">
        <v>45266</v>
      </c>
      <c r="N6" s="51">
        <v>45573</v>
      </c>
      <c r="O6" s="51">
        <v>45221</v>
      </c>
      <c r="P6" s="51">
        <v>46207</v>
      </c>
      <c r="Q6" s="51">
        <v>45686</v>
      </c>
      <c r="R6" s="51">
        <v>45895</v>
      </c>
      <c r="S6" s="51">
        <v>45597</v>
      </c>
      <c r="T6" s="51">
        <v>45349</v>
      </c>
      <c r="U6" s="51">
        <v>44889</v>
      </c>
      <c r="V6" s="51">
        <v>45156</v>
      </c>
      <c r="W6" s="51">
        <v>43680</v>
      </c>
      <c r="X6" s="51">
        <v>44782</v>
      </c>
      <c r="Y6" s="51">
        <v>45624</v>
      </c>
      <c r="Z6" s="51">
        <v>45145</v>
      </c>
      <c r="AA6" s="51">
        <v>45507</v>
      </c>
      <c r="AB6" s="51">
        <v>45151</v>
      </c>
      <c r="AC6" s="51">
        <v>43728</v>
      </c>
      <c r="AD6" s="51">
        <v>44651</v>
      </c>
      <c r="AE6" s="51">
        <v>44426</v>
      </c>
      <c r="AF6" s="51">
        <v>43968</v>
      </c>
      <c r="AG6" s="51">
        <v>43937</v>
      </c>
      <c r="AH6" s="51">
        <v>43993</v>
      </c>
      <c r="AI6" s="51">
        <v>42189</v>
      </c>
      <c r="AJ6" s="51">
        <v>43838</v>
      </c>
      <c r="AK6" s="51">
        <v>44372</v>
      </c>
      <c r="AL6" s="51">
        <v>43947</v>
      </c>
      <c r="AM6" s="51">
        <v>44710</v>
      </c>
      <c r="AN6" s="51">
        <v>44171</v>
      </c>
      <c r="AO6" s="51">
        <v>43311</v>
      </c>
      <c r="AP6" s="51">
        <v>44369</v>
      </c>
    </row>
    <row r="7" spans="1:42" x14ac:dyDescent="0.35">
      <c r="A7" s="62"/>
      <c r="B7" s="62"/>
      <c r="C7" s="6" t="s">
        <v>44</v>
      </c>
      <c r="D7" s="51">
        <v>308312</v>
      </c>
      <c r="E7" s="51">
        <v>302062</v>
      </c>
      <c r="F7" s="51">
        <v>307638</v>
      </c>
      <c r="G7" s="51">
        <v>301869</v>
      </c>
      <c r="H7" s="51">
        <v>303899</v>
      </c>
      <c r="I7" s="51">
        <v>304662</v>
      </c>
      <c r="J7" s="51">
        <v>300525</v>
      </c>
      <c r="K7" s="51">
        <v>299981</v>
      </c>
      <c r="L7" s="51">
        <v>301191</v>
      </c>
      <c r="M7" s="51">
        <v>304034</v>
      </c>
      <c r="N7" s="51">
        <v>304586</v>
      </c>
      <c r="O7" s="51">
        <v>301348</v>
      </c>
      <c r="P7" s="51">
        <v>300011</v>
      </c>
      <c r="Q7" s="51">
        <v>296203</v>
      </c>
      <c r="R7" s="51">
        <v>297179</v>
      </c>
      <c r="S7" s="51">
        <v>296028</v>
      </c>
      <c r="T7" s="51">
        <v>295206</v>
      </c>
      <c r="U7" s="51">
        <v>293293</v>
      </c>
      <c r="V7" s="51">
        <v>294891</v>
      </c>
      <c r="W7" s="51">
        <v>290503</v>
      </c>
      <c r="X7" s="51">
        <v>292139</v>
      </c>
      <c r="Y7" s="51">
        <v>295892</v>
      </c>
      <c r="Z7" s="51">
        <v>294917</v>
      </c>
      <c r="AA7" s="51">
        <v>293309</v>
      </c>
      <c r="AB7" s="51">
        <v>293627</v>
      </c>
      <c r="AC7" s="51">
        <v>287409</v>
      </c>
      <c r="AD7" s="51">
        <v>289940</v>
      </c>
      <c r="AE7" s="51">
        <v>289075</v>
      </c>
      <c r="AF7" s="51">
        <v>287458</v>
      </c>
      <c r="AG7" s="51">
        <v>287268</v>
      </c>
      <c r="AH7" s="51">
        <v>287718</v>
      </c>
      <c r="AI7" s="51">
        <v>282211</v>
      </c>
      <c r="AJ7" s="51">
        <v>286762</v>
      </c>
      <c r="AK7" s="51">
        <v>288520</v>
      </c>
      <c r="AL7" s="51">
        <v>286351</v>
      </c>
      <c r="AM7" s="51">
        <v>286148</v>
      </c>
      <c r="AN7" s="51">
        <v>283406</v>
      </c>
      <c r="AO7" s="51">
        <v>278293</v>
      </c>
      <c r="AP7" s="51">
        <v>282369</v>
      </c>
    </row>
    <row r="8" spans="1:42" x14ac:dyDescent="0.35">
      <c r="A8" s="62"/>
      <c r="B8" s="62"/>
      <c r="C8" s="9" t="s">
        <v>53</v>
      </c>
      <c r="D8" s="52">
        <v>356864</v>
      </c>
      <c r="E8" s="52">
        <v>349011</v>
      </c>
      <c r="F8" s="52">
        <v>356394</v>
      </c>
      <c r="G8" s="52">
        <v>348771</v>
      </c>
      <c r="H8" s="52">
        <v>351250</v>
      </c>
      <c r="I8" s="52">
        <v>352477</v>
      </c>
      <c r="J8" s="52">
        <v>347047</v>
      </c>
      <c r="K8" s="52">
        <v>346039</v>
      </c>
      <c r="L8" s="52">
        <v>348441</v>
      </c>
      <c r="M8" s="52">
        <v>351825</v>
      </c>
      <c r="N8" s="52">
        <v>352734</v>
      </c>
      <c r="O8" s="52">
        <v>349133</v>
      </c>
      <c r="P8" s="52">
        <v>348810</v>
      </c>
      <c r="Q8" s="52">
        <v>344445</v>
      </c>
      <c r="R8" s="52">
        <v>345651</v>
      </c>
      <c r="S8" s="52">
        <v>344166</v>
      </c>
      <c r="T8" s="52">
        <v>343024</v>
      </c>
      <c r="U8" s="52">
        <v>340659</v>
      </c>
      <c r="V8" s="52">
        <v>342537</v>
      </c>
      <c r="W8" s="52">
        <v>336413</v>
      </c>
      <c r="X8" s="52">
        <v>339409</v>
      </c>
      <c r="Y8" s="52">
        <v>344078</v>
      </c>
      <c r="Z8" s="52">
        <v>342557</v>
      </c>
      <c r="AA8" s="52">
        <v>341295</v>
      </c>
      <c r="AB8" s="20">
        <v>341343</v>
      </c>
      <c r="AC8" s="20">
        <v>333601</v>
      </c>
      <c r="AD8" s="20">
        <v>337113</v>
      </c>
      <c r="AE8" s="20">
        <v>335983</v>
      </c>
      <c r="AF8" s="20">
        <v>333896</v>
      </c>
      <c r="AG8" s="20">
        <v>333673</v>
      </c>
      <c r="AH8" s="20">
        <v>334175</v>
      </c>
      <c r="AI8" s="20">
        <v>326554</v>
      </c>
      <c r="AJ8" s="20">
        <v>333083</v>
      </c>
      <c r="AK8" s="20">
        <v>335449</v>
      </c>
      <c r="AL8" s="20">
        <v>332806</v>
      </c>
      <c r="AM8" s="20">
        <v>333449</v>
      </c>
      <c r="AN8" s="20">
        <v>330070</v>
      </c>
      <c r="AO8" s="20">
        <v>324088</v>
      </c>
      <c r="AP8" s="20">
        <v>329282</v>
      </c>
    </row>
    <row r="9" spans="1:42" x14ac:dyDescent="0.35">
      <c r="A9" s="62"/>
      <c r="B9" s="62" t="s">
        <v>45</v>
      </c>
      <c r="C9" s="6" t="s">
        <v>42</v>
      </c>
      <c r="D9" s="51">
        <v>49674</v>
      </c>
      <c r="E9" s="51">
        <v>48151</v>
      </c>
      <c r="F9" s="51">
        <v>51082</v>
      </c>
      <c r="G9" s="51">
        <v>44870</v>
      </c>
      <c r="H9" s="51">
        <v>43213</v>
      </c>
      <c r="I9" s="51">
        <v>45873</v>
      </c>
      <c r="J9" s="51">
        <v>42239</v>
      </c>
      <c r="K9" s="51">
        <v>38611</v>
      </c>
      <c r="L9" s="51">
        <v>46076</v>
      </c>
      <c r="M9" s="51">
        <v>48814</v>
      </c>
      <c r="N9" s="51">
        <v>48925</v>
      </c>
      <c r="O9" s="51">
        <v>48541</v>
      </c>
      <c r="P9" s="51">
        <v>50048</v>
      </c>
      <c r="Q9" s="51">
        <v>49426</v>
      </c>
      <c r="R9" s="51">
        <v>47648</v>
      </c>
      <c r="S9" s="51">
        <v>47402</v>
      </c>
      <c r="T9" s="51">
        <v>43002</v>
      </c>
      <c r="U9" s="51">
        <v>44955</v>
      </c>
      <c r="V9" s="51">
        <v>44890</v>
      </c>
      <c r="W9" s="51">
        <v>38073</v>
      </c>
      <c r="X9" s="51">
        <v>45126</v>
      </c>
      <c r="Y9" s="51">
        <v>49597</v>
      </c>
      <c r="Z9" s="51">
        <v>44856</v>
      </c>
      <c r="AA9" s="51">
        <v>47695</v>
      </c>
      <c r="AB9" s="19">
        <v>51112</v>
      </c>
      <c r="AC9" s="19">
        <v>47352</v>
      </c>
      <c r="AD9" s="19">
        <v>46802</v>
      </c>
      <c r="AE9" s="19">
        <v>46017</v>
      </c>
      <c r="AF9" s="19">
        <v>42583</v>
      </c>
      <c r="AG9" s="19">
        <v>43026</v>
      </c>
      <c r="AH9" s="19">
        <v>44220</v>
      </c>
      <c r="AI9" s="19">
        <v>35962</v>
      </c>
      <c r="AJ9" s="19">
        <v>45070</v>
      </c>
      <c r="AK9" s="19">
        <v>49045</v>
      </c>
      <c r="AL9" s="19">
        <v>44003</v>
      </c>
      <c r="AM9" s="19">
        <v>48550</v>
      </c>
      <c r="AN9" s="19">
        <v>47161</v>
      </c>
      <c r="AO9" s="19">
        <v>46353</v>
      </c>
      <c r="AP9" s="19">
        <v>47103</v>
      </c>
    </row>
    <row r="10" spans="1:42" x14ac:dyDescent="0.35">
      <c r="A10" s="62"/>
      <c r="B10" s="62"/>
      <c r="C10" s="6" t="s">
        <v>43</v>
      </c>
      <c r="D10" s="51">
        <v>175221</v>
      </c>
      <c r="E10" s="51">
        <v>162504</v>
      </c>
      <c r="F10" s="51">
        <v>174227</v>
      </c>
      <c r="G10" s="51">
        <v>155525</v>
      </c>
      <c r="H10" s="51">
        <v>154874</v>
      </c>
      <c r="I10" s="51">
        <v>160924</v>
      </c>
      <c r="J10" s="51">
        <v>148071</v>
      </c>
      <c r="K10" s="51">
        <v>141237</v>
      </c>
      <c r="L10" s="51">
        <v>155281</v>
      </c>
      <c r="M10" s="51">
        <v>158469</v>
      </c>
      <c r="N10" s="51">
        <v>163532</v>
      </c>
      <c r="O10" s="51">
        <v>162206</v>
      </c>
      <c r="P10" s="51">
        <v>169652</v>
      </c>
      <c r="Q10" s="51">
        <v>166319</v>
      </c>
      <c r="R10" s="51">
        <v>165244</v>
      </c>
      <c r="S10" s="51">
        <v>159131</v>
      </c>
      <c r="T10" s="51">
        <v>154187</v>
      </c>
      <c r="U10" s="51">
        <v>153589</v>
      </c>
      <c r="V10" s="51">
        <v>152998</v>
      </c>
      <c r="W10" s="51">
        <v>136194</v>
      </c>
      <c r="X10" s="51">
        <v>154646</v>
      </c>
      <c r="Y10" s="51">
        <v>159294</v>
      </c>
      <c r="Z10" s="51">
        <v>156500</v>
      </c>
      <c r="AA10" s="51">
        <v>160154</v>
      </c>
      <c r="AB10" s="19">
        <v>169628</v>
      </c>
      <c r="AC10" s="19">
        <v>159972</v>
      </c>
      <c r="AD10" s="19">
        <v>162167</v>
      </c>
      <c r="AE10" s="19">
        <v>154955</v>
      </c>
      <c r="AF10" s="19">
        <v>149421</v>
      </c>
      <c r="AG10" s="19">
        <v>150693</v>
      </c>
      <c r="AH10" s="19">
        <v>149404</v>
      </c>
      <c r="AI10" s="19">
        <v>131526</v>
      </c>
      <c r="AJ10" s="19">
        <v>153331</v>
      </c>
      <c r="AK10" s="19">
        <v>154790</v>
      </c>
      <c r="AL10" s="19">
        <v>153196</v>
      </c>
      <c r="AM10" s="19">
        <v>159342</v>
      </c>
      <c r="AN10" s="19">
        <v>160011</v>
      </c>
      <c r="AO10" s="19">
        <v>153563</v>
      </c>
      <c r="AP10" s="19">
        <v>159880</v>
      </c>
    </row>
    <row r="11" spans="1:42" x14ac:dyDescent="0.35">
      <c r="A11" s="62"/>
      <c r="B11" s="62"/>
      <c r="C11" s="6" t="s">
        <v>44</v>
      </c>
      <c r="D11" s="51">
        <v>193195</v>
      </c>
      <c r="E11" s="51">
        <v>183836</v>
      </c>
      <c r="F11" s="51">
        <v>192520</v>
      </c>
      <c r="G11" s="51">
        <v>182273</v>
      </c>
      <c r="H11" s="51">
        <v>184796</v>
      </c>
      <c r="I11" s="51">
        <v>186145</v>
      </c>
      <c r="J11" s="51">
        <v>177407</v>
      </c>
      <c r="K11" s="51">
        <v>174607</v>
      </c>
      <c r="L11" s="51">
        <v>179866</v>
      </c>
      <c r="M11" s="51">
        <v>186467</v>
      </c>
      <c r="N11" s="51">
        <v>193459</v>
      </c>
      <c r="O11" s="51">
        <v>184035</v>
      </c>
      <c r="P11" s="51">
        <v>179449</v>
      </c>
      <c r="Q11" s="51">
        <v>175694</v>
      </c>
      <c r="R11" s="51">
        <v>176939</v>
      </c>
      <c r="S11" s="51">
        <v>174374</v>
      </c>
      <c r="T11" s="51">
        <v>172892</v>
      </c>
      <c r="U11" s="51">
        <v>170834</v>
      </c>
      <c r="V11" s="51">
        <v>170879</v>
      </c>
      <c r="W11" s="51">
        <v>162280</v>
      </c>
      <c r="X11" s="51">
        <v>169075</v>
      </c>
      <c r="Y11" s="51">
        <v>177415</v>
      </c>
      <c r="Z11" s="51">
        <v>181146</v>
      </c>
      <c r="AA11" s="51">
        <v>175291</v>
      </c>
      <c r="AB11" s="19">
        <v>175332</v>
      </c>
      <c r="AC11" s="19">
        <v>167588</v>
      </c>
      <c r="AD11" s="19">
        <v>172152</v>
      </c>
      <c r="AE11" s="19">
        <v>169323</v>
      </c>
      <c r="AF11" s="19">
        <v>166898</v>
      </c>
      <c r="AG11" s="19">
        <v>167384</v>
      </c>
      <c r="AH11" s="19">
        <v>166301</v>
      </c>
      <c r="AI11" s="19">
        <v>155533</v>
      </c>
      <c r="AJ11" s="19">
        <v>167137</v>
      </c>
      <c r="AK11" s="19">
        <v>172846</v>
      </c>
      <c r="AL11" s="19">
        <v>175256</v>
      </c>
      <c r="AM11" s="19">
        <v>171455</v>
      </c>
      <c r="AN11" s="19">
        <v>166511</v>
      </c>
      <c r="AO11" s="19">
        <v>161157</v>
      </c>
      <c r="AP11" s="19">
        <v>167255</v>
      </c>
    </row>
    <row r="12" spans="1:42" x14ac:dyDescent="0.35">
      <c r="A12" s="62"/>
      <c r="B12" s="62"/>
      <c r="C12" s="9" t="s">
        <v>53</v>
      </c>
      <c r="D12" s="52">
        <v>418090</v>
      </c>
      <c r="E12" s="52">
        <v>394491</v>
      </c>
      <c r="F12" s="52">
        <v>417829</v>
      </c>
      <c r="G12" s="52">
        <v>382668</v>
      </c>
      <c r="H12" s="52">
        <v>382883</v>
      </c>
      <c r="I12" s="52">
        <v>392942</v>
      </c>
      <c r="J12" s="52">
        <v>367717</v>
      </c>
      <c r="K12" s="52">
        <v>354455</v>
      </c>
      <c r="L12" s="52">
        <v>381223</v>
      </c>
      <c r="M12" s="52">
        <v>393750</v>
      </c>
      <c r="N12" s="52">
        <v>405916</v>
      </c>
      <c r="O12" s="52">
        <v>394782</v>
      </c>
      <c r="P12" s="52">
        <v>399149</v>
      </c>
      <c r="Q12" s="52">
        <v>391439</v>
      </c>
      <c r="R12" s="52">
        <v>389831</v>
      </c>
      <c r="S12" s="52">
        <v>380907</v>
      </c>
      <c r="T12" s="52">
        <v>370081</v>
      </c>
      <c r="U12" s="52">
        <v>369378</v>
      </c>
      <c r="V12" s="52">
        <v>368767</v>
      </c>
      <c r="W12" s="52">
        <v>336547</v>
      </c>
      <c r="X12" s="52">
        <v>368847</v>
      </c>
      <c r="Y12" s="52">
        <v>386306</v>
      </c>
      <c r="Z12" s="52">
        <v>382502</v>
      </c>
      <c r="AA12" s="52">
        <v>383140</v>
      </c>
      <c r="AB12" s="52">
        <v>396072</v>
      </c>
      <c r="AC12" s="52">
        <v>374912</v>
      </c>
      <c r="AD12" s="52">
        <v>381121</v>
      </c>
      <c r="AE12" s="52">
        <v>370295</v>
      </c>
      <c r="AF12" s="52">
        <v>358902</v>
      </c>
      <c r="AG12" s="52">
        <v>361103</v>
      </c>
      <c r="AH12" s="52">
        <v>359925</v>
      </c>
      <c r="AI12" s="52">
        <v>323021</v>
      </c>
      <c r="AJ12" s="52">
        <v>365538</v>
      </c>
      <c r="AK12" s="52">
        <v>376681</v>
      </c>
      <c r="AL12" s="52">
        <v>372455</v>
      </c>
      <c r="AM12" s="52">
        <v>379347</v>
      </c>
      <c r="AN12" s="52">
        <v>373683</v>
      </c>
      <c r="AO12" s="52">
        <v>361073</v>
      </c>
      <c r="AP12" s="52">
        <v>374238</v>
      </c>
    </row>
    <row r="13" spans="1:42" x14ac:dyDescent="0.35">
      <c r="A13" s="62"/>
      <c r="B13" s="62" t="s">
        <v>53</v>
      </c>
      <c r="C13" s="6" t="s">
        <v>42</v>
      </c>
      <c r="D13" s="51">
        <v>52172</v>
      </c>
      <c r="E13" s="51">
        <v>50576</v>
      </c>
      <c r="F13" s="51">
        <v>53654</v>
      </c>
      <c r="G13" s="51">
        <v>47298</v>
      </c>
      <c r="H13" s="51">
        <v>45623</v>
      </c>
      <c r="I13" s="51">
        <v>48379</v>
      </c>
      <c r="J13" s="51">
        <v>44592</v>
      </c>
      <c r="K13" s="51">
        <v>40806</v>
      </c>
      <c r="L13" s="51">
        <v>48539</v>
      </c>
      <c r="M13" s="51">
        <v>51339</v>
      </c>
      <c r="N13" s="51">
        <v>51500</v>
      </c>
      <c r="O13" s="51">
        <v>51105</v>
      </c>
      <c r="P13" s="51">
        <v>52640</v>
      </c>
      <c r="Q13" s="51">
        <v>51982</v>
      </c>
      <c r="R13" s="51">
        <v>50225</v>
      </c>
      <c r="S13" s="51">
        <v>49943</v>
      </c>
      <c r="T13" s="51">
        <v>45471</v>
      </c>
      <c r="U13" s="51">
        <v>47432</v>
      </c>
      <c r="V13" s="51">
        <v>47380</v>
      </c>
      <c r="W13" s="51">
        <v>40303</v>
      </c>
      <c r="X13" s="51">
        <v>47614</v>
      </c>
      <c r="Y13" s="51">
        <v>52159</v>
      </c>
      <c r="Z13" s="51">
        <v>47351</v>
      </c>
      <c r="AA13" s="51">
        <v>50174</v>
      </c>
      <c r="AB13" s="51">
        <v>53677</v>
      </c>
      <c r="AC13" s="51">
        <v>49816</v>
      </c>
      <c r="AD13" s="51">
        <v>49324</v>
      </c>
      <c r="AE13" s="51">
        <v>48499</v>
      </c>
      <c r="AF13" s="51">
        <v>45053</v>
      </c>
      <c r="AG13" s="51">
        <v>45494</v>
      </c>
      <c r="AH13" s="51">
        <v>46684</v>
      </c>
      <c r="AI13" s="51">
        <v>38116</v>
      </c>
      <c r="AJ13" s="51">
        <v>47553</v>
      </c>
      <c r="AK13" s="51">
        <v>51602</v>
      </c>
      <c r="AL13" s="51">
        <v>46511</v>
      </c>
      <c r="AM13" s="51">
        <v>51141</v>
      </c>
      <c r="AN13" s="51">
        <v>49654</v>
      </c>
      <c r="AO13" s="51">
        <v>48837</v>
      </c>
      <c r="AP13" s="51">
        <v>49647</v>
      </c>
    </row>
    <row r="14" spans="1:42" x14ac:dyDescent="0.35">
      <c r="A14" s="62"/>
      <c r="B14" s="62"/>
      <c r="C14" s="6" t="s">
        <v>43</v>
      </c>
      <c r="D14" s="51">
        <v>221275</v>
      </c>
      <c r="E14" s="51">
        <v>207028</v>
      </c>
      <c r="F14" s="51">
        <v>220411</v>
      </c>
      <c r="G14" s="51">
        <v>199999</v>
      </c>
      <c r="H14" s="51">
        <v>199815</v>
      </c>
      <c r="I14" s="51">
        <v>206233</v>
      </c>
      <c r="J14" s="51">
        <v>192240</v>
      </c>
      <c r="K14" s="51">
        <v>185100</v>
      </c>
      <c r="L14" s="51">
        <v>200068</v>
      </c>
      <c r="M14" s="51">
        <v>203735</v>
      </c>
      <c r="N14" s="51">
        <v>209105</v>
      </c>
      <c r="O14" s="51">
        <v>207427</v>
      </c>
      <c r="P14" s="51">
        <v>215859</v>
      </c>
      <c r="Q14" s="51">
        <v>212005</v>
      </c>
      <c r="R14" s="51">
        <v>211139</v>
      </c>
      <c r="S14" s="51">
        <v>204728</v>
      </c>
      <c r="T14" s="51">
        <v>199536</v>
      </c>
      <c r="U14" s="51">
        <v>198478</v>
      </c>
      <c r="V14" s="51">
        <v>198154</v>
      </c>
      <c r="W14" s="51">
        <v>179874</v>
      </c>
      <c r="X14" s="51">
        <v>199428</v>
      </c>
      <c r="Y14" s="51">
        <v>204918</v>
      </c>
      <c r="Z14" s="51">
        <v>201645</v>
      </c>
      <c r="AA14" s="51">
        <v>205661</v>
      </c>
      <c r="AB14" s="51">
        <v>214779</v>
      </c>
      <c r="AC14" s="51">
        <v>203700</v>
      </c>
      <c r="AD14" s="51">
        <v>206818</v>
      </c>
      <c r="AE14" s="51">
        <v>199381</v>
      </c>
      <c r="AF14" s="51">
        <v>193389</v>
      </c>
      <c r="AG14" s="51">
        <v>194630</v>
      </c>
      <c r="AH14" s="51">
        <v>193397</v>
      </c>
      <c r="AI14" s="51">
        <v>173715</v>
      </c>
      <c r="AJ14" s="51">
        <v>197169</v>
      </c>
      <c r="AK14" s="51">
        <v>199162</v>
      </c>
      <c r="AL14" s="51">
        <v>197143</v>
      </c>
      <c r="AM14" s="51">
        <v>204052</v>
      </c>
      <c r="AN14" s="51">
        <v>204182</v>
      </c>
      <c r="AO14" s="51">
        <v>196874</v>
      </c>
      <c r="AP14" s="51">
        <v>204249</v>
      </c>
    </row>
    <row r="15" spans="1:42" x14ac:dyDescent="0.35">
      <c r="A15" s="62"/>
      <c r="B15" s="62"/>
      <c r="C15" s="6" t="s">
        <v>44</v>
      </c>
      <c r="D15" s="51">
        <v>501507</v>
      </c>
      <c r="E15" s="51">
        <v>485898</v>
      </c>
      <c r="F15" s="51">
        <v>500158</v>
      </c>
      <c r="G15" s="51">
        <v>484142</v>
      </c>
      <c r="H15" s="51">
        <v>488695</v>
      </c>
      <c r="I15" s="51">
        <v>490807</v>
      </c>
      <c r="J15" s="51">
        <v>477932</v>
      </c>
      <c r="K15" s="51">
        <v>474588</v>
      </c>
      <c r="L15" s="51">
        <v>481057</v>
      </c>
      <c r="M15" s="51">
        <v>490501</v>
      </c>
      <c r="N15" s="51">
        <v>498045</v>
      </c>
      <c r="O15" s="51">
        <v>485383</v>
      </c>
      <c r="P15" s="51">
        <v>479460</v>
      </c>
      <c r="Q15" s="51">
        <v>471897</v>
      </c>
      <c r="R15" s="51">
        <v>474118</v>
      </c>
      <c r="S15" s="51">
        <v>470402</v>
      </c>
      <c r="T15" s="51">
        <v>468098</v>
      </c>
      <c r="U15" s="51">
        <v>464127</v>
      </c>
      <c r="V15" s="51">
        <v>465770</v>
      </c>
      <c r="W15" s="51">
        <v>452783</v>
      </c>
      <c r="X15" s="51">
        <v>461214</v>
      </c>
      <c r="Y15" s="51">
        <v>473307</v>
      </c>
      <c r="Z15" s="51">
        <v>476063</v>
      </c>
      <c r="AA15" s="51">
        <v>468600</v>
      </c>
      <c r="AB15" s="51">
        <v>468959</v>
      </c>
      <c r="AC15" s="51">
        <v>454997</v>
      </c>
      <c r="AD15" s="51">
        <v>462092</v>
      </c>
      <c r="AE15" s="51">
        <v>458398</v>
      </c>
      <c r="AF15" s="51">
        <v>454356</v>
      </c>
      <c r="AG15" s="51">
        <v>454652</v>
      </c>
      <c r="AH15" s="51">
        <v>454019</v>
      </c>
      <c r="AI15" s="51">
        <v>437744</v>
      </c>
      <c r="AJ15" s="51">
        <v>453899</v>
      </c>
      <c r="AK15" s="51">
        <v>461366</v>
      </c>
      <c r="AL15" s="51">
        <v>461607</v>
      </c>
      <c r="AM15" s="51">
        <v>457603</v>
      </c>
      <c r="AN15" s="51">
        <v>449917</v>
      </c>
      <c r="AO15" s="51">
        <v>439450</v>
      </c>
      <c r="AP15" s="51">
        <v>449624</v>
      </c>
    </row>
    <row r="16" spans="1:42" x14ac:dyDescent="0.35">
      <c r="A16" s="63"/>
      <c r="B16" s="63"/>
      <c r="C16" s="21" t="s">
        <v>53</v>
      </c>
      <c r="D16" s="53">
        <v>774954</v>
      </c>
      <c r="E16" s="53">
        <v>743502</v>
      </c>
      <c r="F16" s="53">
        <v>774223</v>
      </c>
      <c r="G16" s="53">
        <v>731439</v>
      </c>
      <c r="H16" s="53">
        <v>734133</v>
      </c>
      <c r="I16" s="53">
        <v>745419</v>
      </c>
      <c r="J16" s="53">
        <v>714764</v>
      </c>
      <c r="K16" s="53">
        <v>700494</v>
      </c>
      <c r="L16" s="53">
        <v>729664</v>
      </c>
      <c r="M16" s="53">
        <v>745575</v>
      </c>
      <c r="N16" s="53">
        <v>758650</v>
      </c>
      <c r="O16" s="53">
        <v>743915</v>
      </c>
      <c r="P16" s="53">
        <v>747959</v>
      </c>
      <c r="Q16" s="53">
        <v>735884</v>
      </c>
      <c r="R16" s="53">
        <v>735482</v>
      </c>
      <c r="S16" s="53">
        <v>725073</v>
      </c>
      <c r="T16" s="53">
        <v>713105</v>
      </c>
      <c r="U16" s="53">
        <v>710037</v>
      </c>
      <c r="V16" s="53">
        <v>711304</v>
      </c>
      <c r="W16" s="53">
        <v>672960</v>
      </c>
      <c r="X16" s="53">
        <v>708256</v>
      </c>
      <c r="Y16" s="53">
        <v>730384</v>
      </c>
      <c r="Z16" s="53">
        <v>725059</v>
      </c>
      <c r="AA16" s="53">
        <v>724435</v>
      </c>
      <c r="AB16" s="53">
        <v>737415</v>
      </c>
      <c r="AC16" s="53">
        <v>708513</v>
      </c>
      <c r="AD16" s="53">
        <v>718234</v>
      </c>
      <c r="AE16" s="53">
        <v>706278</v>
      </c>
      <c r="AF16" s="53">
        <v>692798</v>
      </c>
      <c r="AG16" s="53">
        <v>694776</v>
      </c>
      <c r="AH16" s="53">
        <v>694100</v>
      </c>
      <c r="AI16" s="53">
        <v>649575</v>
      </c>
      <c r="AJ16" s="53">
        <v>698621</v>
      </c>
      <c r="AK16" s="53">
        <v>712130</v>
      </c>
      <c r="AL16" s="53">
        <v>705261</v>
      </c>
      <c r="AM16" s="53">
        <v>712796</v>
      </c>
      <c r="AN16" s="53">
        <v>703753</v>
      </c>
      <c r="AO16" s="53">
        <v>685161</v>
      </c>
      <c r="AP16" s="53">
        <v>703520</v>
      </c>
    </row>
    <row r="17" spans="1:42" x14ac:dyDescent="0.35">
      <c r="A17" s="61" t="s">
        <v>50</v>
      </c>
      <c r="B17" s="61" t="s">
        <v>41</v>
      </c>
      <c r="C17" s="6" t="s">
        <v>42</v>
      </c>
      <c r="D17" s="51">
        <v>9104</v>
      </c>
      <c r="E17" s="51">
        <v>8923</v>
      </c>
      <c r="F17" s="51">
        <v>9211</v>
      </c>
      <c r="G17" s="51">
        <v>8834</v>
      </c>
      <c r="H17" s="51">
        <v>8824</v>
      </c>
      <c r="I17" s="51">
        <v>9073</v>
      </c>
      <c r="J17" s="51">
        <v>8402</v>
      </c>
      <c r="K17" s="51">
        <v>7671</v>
      </c>
      <c r="L17" s="51">
        <v>9145</v>
      </c>
      <c r="M17" s="51">
        <v>9313</v>
      </c>
      <c r="N17" s="51">
        <v>9307</v>
      </c>
      <c r="O17" s="51">
        <v>9233</v>
      </c>
      <c r="P17" s="51">
        <v>9410</v>
      </c>
      <c r="Q17" s="51">
        <v>9293</v>
      </c>
      <c r="R17" s="51">
        <v>9261</v>
      </c>
      <c r="S17" s="51">
        <v>9315</v>
      </c>
      <c r="T17" s="51">
        <v>9021</v>
      </c>
      <c r="U17" s="51">
        <v>9197</v>
      </c>
      <c r="V17" s="51">
        <v>9037</v>
      </c>
      <c r="W17" s="51">
        <v>7969</v>
      </c>
      <c r="X17" s="51">
        <v>9272</v>
      </c>
      <c r="Y17" s="51">
        <v>9535</v>
      </c>
      <c r="Z17" s="51">
        <v>9268</v>
      </c>
      <c r="AA17" s="51">
        <v>9377</v>
      </c>
      <c r="AB17" s="19">
        <v>9625</v>
      </c>
      <c r="AC17" s="19">
        <v>9338</v>
      </c>
      <c r="AD17" s="19">
        <v>9495</v>
      </c>
      <c r="AE17" s="19">
        <v>9415</v>
      </c>
      <c r="AF17" s="19">
        <v>9191</v>
      </c>
      <c r="AG17" s="19">
        <v>9141</v>
      </c>
      <c r="AH17" s="19">
        <v>8970</v>
      </c>
      <c r="AI17" s="19">
        <v>7889</v>
      </c>
      <c r="AJ17" s="19">
        <v>9317</v>
      </c>
      <c r="AK17" s="19">
        <v>9613</v>
      </c>
      <c r="AL17" s="19">
        <v>9286</v>
      </c>
      <c r="AM17" s="19">
        <v>9551</v>
      </c>
      <c r="AN17" s="19">
        <v>9531</v>
      </c>
      <c r="AO17" s="19">
        <v>9399</v>
      </c>
      <c r="AP17" s="19">
        <v>9665</v>
      </c>
    </row>
    <row r="18" spans="1:42" x14ac:dyDescent="0.35">
      <c r="A18" s="62"/>
      <c r="B18" s="62"/>
      <c r="C18" s="6" t="s">
        <v>43</v>
      </c>
      <c r="D18" s="51">
        <v>116160</v>
      </c>
      <c r="E18" s="51">
        <v>113561</v>
      </c>
      <c r="F18" s="51">
        <v>117709</v>
      </c>
      <c r="G18" s="51">
        <v>114264</v>
      </c>
      <c r="H18" s="51">
        <v>115439</v>
      </c>
      <c r="I18" s="51">
        <v>116960</v>
      </c>
      <c r="J18" s="51">
        <v>114269</v>
      </c>
      <c r="K18" s="51">
        <v>110929</v>
      </c>
      <c r="L18" s="51">
        <v>115350</v>
      </c>
      <c r="M18" s="51">
        <v>117449</v>
      </c>
      <c r="N18" s="51">
        <v>117406</v>
      </c>
      <c r="O18" s="51">
        <v>116726</v>
      </c>
      <c r="P18" s="51">
        <v>119189</v>
      </c>
      <c r="Q18" s="51">
        <v>118002</v>
      </c>
      <c r="R18" s="51">
        <v>118917</v>
      </c>
      <c r="S18" s="51">
        <v>118331</v>
      </c>
      <c r="T18" s="51">
        <v>117548</v>
      </c>
      <c r="U18" s="51">
        <v>117588</v>
      </c>
      <c r="V18" s="51">
        <v>118252</v>
      </c>
      <c r="W18" s="51">
        <v>112976</v>
      </c>
      <c r="X18" s="51">
        <v>117603</v>
      </c>
      <c r="Y18" s="51">
        <v>120494</v>
      </c>
      <c r="Z18" s="51">
        <v>119253</v>
      </c>
      <c r="AA18" s="51">
        <v>119557</v>
      </c>
      <c r="AB18" s="19">
        <v>119840</v>
      </c>
      <c r="AC18" s="19">
        <v>117282</v>
      </c>
      <c r="AD18" s="19">
        <v>119619</v>
      </c>
      <c r="AE18" s="19">
        <v>119085</v>
      </c>
      <c r="AF18" s="19">
        <v>118205</v>
      </c>
      <c r="AG18" s="19">
        <v>118578</v>
      </c>
      <c r="AH18" s="19">
        <v>118726</v>
      </c>
      <c r="AI18" s="19">
        <v>112682</v>
      </c>
      <c r="AJ18" s="19">
        <v>119335</v>
      </c>
      <c r="AK18" s="19">
        <v>121075</v>
      </c>
      <c r="AL18" s="19">
        <v>119346</v>
      </c>
      <c r="AM18" s="19">
        <v>121194</v>
      </c>
      <c r="AN18" s="19">
        <v>120801</v>
      </c>
      <c r="AO18" s="19">
        <v>118899</v>
      </c>
      <c r="AP18" s="19">
        <v>122260</v>
      </c>
    </row>
    <row r="19" spans="1:42" x14ac:dyDescent="0.35">
      <c r="A19" s="62"/>
      <c r="B19" s="62"/>
      <c r="C19" s="6" t="s">
        <v>44</v>
      </c>
      <c r="D19" s="51">
        <v>172366</v>
      </c>
      <c r="E19" s="51">
        <v>169478</v>
      </c>
      <c r="F19" s="51">
        <v>174307</v>
      </c>
      <c r="G19" s="51">
        <v>171215</v>
      </c>
      <c r="H19" s="51">
        <v>173742</v>
      </c>
      <c r="I19" s="51">
        <v>174908</v>
      </c>
      <c r="J19" s="51">
        <v>171997</v>
      </c>
      <c r="K19" s="51">
        <v>170347</v>
      </c>
      <c r="L19" s="51">
        <v>173966</v>
      </c>
      <c r="M19" s="51">
        <v>177768</v>
      </c>
      <c r="N19" s="51">
        <v>178883</v>
      </c>
      <c r="O19" s="51">
        <v>178130</v>
      </c>
      <c r="P19" s="51">
        <v>177700</v>
      </c>
      <c r="Q19" s="51">
        <v>176389</v>
      </c>
      <c r="R19" s="51">
        <v>178294</v>
      </c>
      <c r="S19" s="51">
        <v>178974</v>
      </c>
      <c r="T19" s="51">
        <v>179436</v>
      </c>
      <c r="U19" s="51">
        <v>178532</v>
      </c>
      <c r="V19" s="51">
        <v>180040</v>
      </c>
      <c r="W19" s="51">
        <v>176238</v>
      </c>
      <c r="X19" s="51">
        <v>180231</v>
      </c>
      <c r="Y19" s="51">
        <v>185067</v>
      </c>
      <c r="Z19" s="51">
        <v>185384</v>
      </c>
      <c r="AA19" s="51">
        <v>186082</v>
      </c>
      <c r="AB19" s="19">
        <v>188831</v>
      </c>
      <c r="AC19" s="19">
        <v>186104</v>
      </c>
      <c r="AD19" s="19">
        <v>188657</v>
      </c>
      <c r="AE19" s="19">
        <v>189239</v>
      </c>
      <c r="AF19" s="19">
        <v>189306</v>
      </c>
      <c r="AG19" s="19">
        <v>189876</v>
      </c>
      <c r="AH19" s="19">
        <v>190286</v>
      </c>
      <c r="AI19" s="19">
        <v>185084</v>
      </c>
      <c r="AJ19" s="19">
        <v>191640</v>
      </c>
      <c r="AK19" s="19">
        <v>195177</v>
      </c>
      <c r="AL19" s="19">
        <v>194108</v>
      </c>
      <c r="AM19" s="19">
        <v>195947</v>
      </c>
      <c r="AN19" s="19">
        <v>195377</v>
      </c>
      <c r="AO19" s="19">
        <v>193213</v>
      </c>
      <c r="AP19" s="19">
        <v>197536</v>
      </c>
    </row>
    <row r="20" spans="1:42" x14ac:dyDescent="0.35">
      <c r="A20" s="62"/>
      <c r="B20" s="62"/>
      <c r="C20" s="9" t="s">
        <v>53</v>
      </c>
      <c r="D20" s="52">
        <v>297630</v>
      </c>
      <c r="E20" s="52">
        <v>291962</v>
      </c>
      <c r="F20" s="52">
        <v>301227</v>
      </c>
      <c r="G20" s="52">
        <v>294313</v>
      </c>
      <c r="H20" s="52">
        <v>298005</v>
      </c>
      <c r="I20" s="52">
        <v>300941</v>
      </c>
      <c r="J20" s="52">
        <v>294668</v>
      </c>
      <c r="K20" s="52">
        <v>288947</v>
      </c>
      <c r="L20" s="52">
        <v>298461</v>
      </c>
      <c r="M20" s="52">
        <v>304530</v>
      </c>
      <c r="N20" s="52">
        <v>305596</v>
      </c>
      <c r="O20" s="52">
        <v>304089</v>
      </c>
      <c r="P20" s="52">
        <v>306299</v>
      </c>
      <c r="Q20" s="52">
        <v>303684</v>
      </c>
      <c r="R20" s="52">
        <v>306472</v>
      </c>
      <c r="S20" s="52">
        <v>306620</v>
      </c>
      <c r="T20" s="52">
        <v>306005</v>
      </c>
      <c r="U20" s="52">
        <v>305317</v>
      </c>
      <c r="V20" s="52">
        <v>307329</v>
      </c>
      <c r="W20" s="52">
        <v>297183</v>
      </c>
      <c r="X20" s="52">
        <v>307106</v>
      </c>
      <c r="Y20" s="52">
        <v>315096</v>
      </c>
      <c r="Z20" s="52">
        <v>313905</v>
      </c>
      <c r="AA20" s="52">
        <v>315016</v>
      </c>
      <c r="AB20" s="52">
        <v>318296</v>
      </c>
      <c r="AC20" s="52">
        <v>312724</v>
      </c>
      <c r="AD20" s="52">
        <v>317771</v>
      </c>
      <c r="AE20" s="52">
        <v>317739</v>
      </c>
      <c r="AF20" s="52">
        <v>316702</v>
      </c>
      <c r="AG20" s="52">
        <v>317595</v>
      </c>
      <c r="AH20" s="52">
        <v>317982</v>
      </c>
      <c r="AI20" s="52">
        <v>305655</v>
      </c>
      <c r="AJ20" s="52">
        <v>320292</v>
      </c>
      <c r="AK20" s="52">
        <v>325865</v>
      </c>
      <c r="AL20" s="52">
        <v>322740</v>
      </c>
      <c r="AM20" s="52">
        <v>326692</v>
      </c>
      <c r="AN20" s="52">
        <v>325709</v>
      </c>
      <c r="AO20" s="52">
        <v>321511</v>
      </c>
      <c r="AP20" s="52">
        <v>329461</v>
      </c>
    </row>
    <row r="21" spans="1:42" x14ac:dyDescent="0.35">
      <c r="A21" s="62"/>
      <c r="B21" s="62" t="s">
        <v>45</v>
      </c>
      <c r="C21" s="6" t="s">
        <v>42</v>
      </c>
      <c r="D21" s="51">
        <v>170780</v>
      </c>
      <c r="E21" s="51">
        <v>163098</v>
      </c>
      <c r="F21" s="51">
        <v>174405</v>
      </c>
      <c r="G21" s="51">
        <v>152390</v>
      </c>
      <c r="H21" s="51">
        <v>148979</v>
      </c>
      <c r="I21" s="51">
        <v>160018</v>
      </c>
      <c r="J21" s="51">
        <v>141100</v>
      </c>
      <c r="K21" s="51">
        <v>125851</v>
      </c>
      <c r="L21" s="51">
        <v>160374</v>
      </c>
      <c r="M21" s="51">
        <v>167872</v>
      </c>
      <c r="N21" s="51">
        <v>169191</v>
      </c>
      <c r="O21" s="51">
        <v>167934</v>
      </c>
      <c r="P21" s="51">
        <v>173320</v>
      </c>
      <c r="Q21" s="51">
        <v>170019</v>
      </c>
      <c r="R21" s="51">
        <v>164558</v>
      </c>
      <c r="S21" s="51">
        <v>160597</v>
      </c>
      <c r="T21" s="51">
        <v>149814</v>
      </c>
      <c r="U21" s="51">
        <v>157451</v>
      </c>
      <c r="V21" s="51">
        <v>151962</v>
      </c>
      <c r="W21" s="51">
        <v>126358</v>
      </c>
      <c r="X21" s="51">
        <v>159769</v>
      </c>
      <c r="Y21" s="51">
        <v>171370</v>
      </c>
      <c r="Z21" s="51">
        <v>160971</v>
      </c>
      <c r="AA21" s="51">
        <v>169670</v>
      </c>
      <c r="AB21" s="19">
        <v>181381</v>
      </c>
      <c r="AC21" s="19">
        <v>166743</v>
      </c>
      <c r="AD21" s="19">
        <v>166137</v>
      </c>
      <c r="AE21" s="19">
        <v>159923</v>
      </c>
      <c r="AF21" s="19">
        <v>152498</v>
      </c>
      <c r="AG21" s="19">
        <v>153940</v>
      </c>
      <c r="AH21" s="19">
        <v>150617</v>
      </c>
      <c r="AI21" s="19">
        <v>122137</v>
      </c>
      <c r="AJ21" s="19">
        <v>160148</v>
      </c>
      <c r="AK21" s="19">
        <v>171062</v>
      </c>
      <c r="AL21" s="19">
        <v>156951</v>
      </c>
      <c r="AM21" s="19">
        <v>173630</v>
      </c>
      <c r="AN21" s="19">
        <v>166320</v>
      </c>
      <c r="AO21" s="19">
        <v>159796</v>
      </c>
      <c r="AP21" s="19">
        <v>166723</v>
      </c>
    </row>
    <row r="22" spans="1:42" x14ac:dyDescent="0.35">
      <c r="A22" s="62"/>
      <c r="B22" s="62"/>
      <c r="C22" s="6" t="s">
        <v>43</v>
      </c>
      <c r="D22" s="51">
        <v>441125</v>
      </c>
      <c r="E22" s="51">
        <v>417286</v>
      </c>
      <c r="F22" s="51">
        <v>444012</v>
      </c>
      <c r="G22" s="51">
        <v>405935</v>
      </c>
      <c r="H22" s="51">
        <v>405389</v>
      </c>
      <c r="I22" s="51">
        <v>425908</v>
      </c>
      <c r="J22" s="51">
        <v>396566</v>
      </c>
      <c r="K22" s="51">
        <v>372528</v>
      </c>
      <c r="L22" s="51">
        <v>416706</v>
      </c>
      <c r="M22" s="51">
        <v>425786</v>
      </c>
      <c r="N22" s="51">
        <v>425235</v>
      </c>
      <c r="O22" s="51">
        <v>418572</v>
      </c>
      <c r="P22" s="51">
        <v>437207</v>
      </c>
      <c r="Q22" s="51">
        <v>429756</v>
      </c>
      <c r="R22" s="51">
        <v>426384</v>
      </c>
      <c r="S22" s="51">
        <v>418499</v>
      </c>
      <c r="T22" s="51">
        <v>405503</v>
      </c>
      <c r="U22" s="51">
        <v>415334</v>
      </c>
      <c r="V22" s="51">
        <v>417508</v>
      </c>
      <c r="W22" s="51">
        <v>368554</v>
      </c>
      <c r="X22" s="51">
        <v>415892</v>
      </c>
      <c r="Y22" s="51">
        <v>432475</v>
      </c>
      <c r="Z22" s="51">
        <v>419753</v>
      </c>
      <c r="AA22" s="51">
        <v>422450</v>
      </c>
      <c r="AB22" s="19">
        <v>451446</v>
      </c>
      <c r="AC22" s="19">
        <v>429274</v>
      </c>
      <c r="AD22" s="19">
        <v>437729</v>
      </c>
      <c r="AE22" s="19">
        <v>422783</v>
      </c>
      <c r="AF22" s="19">
        <v>414319</v>
      </c>
      <c r="AG22" s="19">
        <v>417579</v>
      </c>
      <c r="AH22" s="19">
        <v>417391</v>
      </c>
      <c r="AI22" s="19">
        <v>366768</v>
      </c>
      <c r="AJ22" s="19">
        <v>425561</v>
      </c>
      <c r="AK22" s="19">
        <v>432541</v>
      </c>
      <c r="AL22" s="19">
        <v>413712</v>
      </c>
      <c r="AM22" s="19">
        <v>425592</v>
      </c>
      <c r="AN22" s="19">
        <v>427316</v>
      </c>
      <c r="AO22" s="19">
        <v>414127</v>
      </c>
      <c r="AP22" s="19">
        <v>435537</v>
      </c>
    </row>
    <row r="23" spans="1:42" x14ac:dyDescent="0.35">
      <c r="A23" s="62"/>
      <c r="B23" s="62"/>
      <c r="C23" s="6" t="s">
        <v>44</v>
      </c>
      <c r="D23" s="51">
        <v>129455</v>
      </c>
      <c r="E23" s="51">
        <v>123171</v>
      </c>
      <c r="F23" s="51">
        <v>130067</v>
      </c>
      <c r="G23" s="51">
        <v>122739</v>
      </c>
      <c r="H23" s="51">
        <v>125915</v>
      </c>
      <c r="I23" s="51">
        <v>127758</v>
      </c>
      <c r="J23" s="51">
        <v>120920</v>
      </c>
      <c r="K23" s="51">
        <v>116690</v>
      </c>
      <c r="L23" s="51">
        <v>124089</v>
      </c>
      <c r="M23" s="51">
        <v>132603</v>
      </c>
      <c r="N23" s="51">
        <v>136360</v>
      </c>
      <c r="O23" s="51">
        <v>130529</v>
      </c>
      <c r="P23" s="51">
        <v>127927</v>
      </c>
      <c r="Q23" s="51">
        <v>125555</v>
      </c>
      <c r="R23" s="51">
        <v>127513</v>
      </c>
      <c r="S23" s="51">
        <v>126072</v>
      </c>
      <c r="T23" s="51">
        <v>125519</v>
      </c>
      <c r="U23" s="51">
        <v>124950</v>
      </c>
      <c r="V23" s="51">
        <v>124822</v>
      </c>
      <c r="W23" s="51">
        <v>116509</v>
      </c>
      <c r="X23" s="51">
        <v>125343</v>
      </c>
      <c r="Y23" s="51">
        <v>135171</v>
      </c>
      <c r="Z23" s="51">
        <v>139368</v>
      </c>
      <c r="AA23" s="51">
        <v>135572</v>
      </c>
      <c r="AB23" s="19">
        <v>139061</v>
      </c>
      <c r="AC23" s="19">
        <v>133585</v>
      </c>
      <c r="AD23" s="19">
        <v>137874</v>
      </c>
      <c r="AE23" s="19">
        <v>136369</v>
      </c>
      <c r="AF23" s="19">
        <v>135228</v>
      </c>
      <c r="AG23" s="19">
        <v>136047</v>
      </c>
      <c r="AH23" s="19">
        <v>134466</v>
      </c>
      <c r="AI23" s="19">
        <v>124208</v>
      </c>
      <c r="AJ23" s="19">
        <v>137492</v>
      </c>
      <c r="AK23" s="19">
        <v>145185</v>
      </c>
      <c r="AL23" s="19">
        <v>145668</v>
      </c>
      <c r="AM23" s="19">
        <v>143272</v>
      </c>
      <c r="AN23" s="19">
        <v>140662</v>
      </c>
      <c r="AO23" s="19">
        <v>136943</v>
      </c>
      <c r="AP23" s="19">
        <v>143678</v>
      </c>
    </row>
    <row r="24" spans="1:42" x14ac:dyDescent="0.35">
      <c r="A24" s="62"/>
      <c r="B24" s="62"/>
      <c r="C24" s="9" t="s">
        <v>53</v>
      </c>
      <c r="D24" s="52">
        <v>741360</v>
      </c>
      <c r="E24" s="52">
        <v>703555</v>
      </c>
      <c r="F24" s="52">
        <v>748484</v>
      </c>
      <c r="G24" s="52">
        <v>681064</v>
      </c>
      <c r="H24" s="52">
        <v>680283</v>
      </c>
      <c r="I24" s="52">
        <v>713684</v>
      </c>
      <c r="J24" s="52">
        <v>658586</v>
      </c>
      <c r="K24" s="52">
        <v>615069</v>
      </c>
      <c r="L24" s="52">
        <v>701169</v>
      </c>
      <c r="M24" s="52">
        <v>726261</v>
      </c>
      <c r="N24" s="52">
        <v>730786</v>
      </c>
      <c r="O24" s="52">
        <v>717035</v>
      </c>
      <c r="P24" s="52">
        <v>738454</v>
      </c>
      <c r="Q24" s="52">
        <v>725330</v>
      </c>
      <c r="R24" s="52">
        <v>718455</v>
      </c>
      <c r="S24" s="52">
        <v>705168</v>
      </c>
      <c r="T24" s="52">
        <v>680836</v>
      </c>
      <c r="U24" s="52">
        <v>697735</v>
      </c>
      <c r="V24" s="52">
        <v>694292</v>
      </c>
      <c r="W24" s="52">
        <v>611421</v>
      </c>
      <c r="X24" s="52">
        <v>701004</v>
      </c>
      <c r="Y24" s="52">
        <v>739016</v>
      </c>
      <c r="Z24" s="52">
        <v>720092</v>
      </c>
      <c r="AA24" s="52">
        <v>727692</v>
      </c>
      <c r="AB24" s="52">
        <v>771888</v>
      </c>
      <c r="AC24" s="52">
        <v>729602</v>
      </c>
      <c r="AD24" s="52">
        <v>741740</v>
      </c>
      <c r="AE24" s="52">
        <v>719075</v>
      </c>
      <c r="AF24" s="52">
        <v>702045</v>
      </c>
      <c r="AG24" s="52">
        <v>707566</v>
      </c>
      <c r="AH24" s="52">
        <v>702474</v>
      </c>
      <c r="AI24" s="52">
        <v>613113</v>
      </c>
      <c r="AJ24" s="52">
        <v>723201</v>
      </c>
      <c r="AK24" s="52">
        <v>748788</v>
      </c>
      <c r="AL24" s="52">
        <v>716331</v>
      </c>
      <c r="AM24" s="52">
        <v>742494</v>
      </c>
      <c r="AN24" s="52">
        <v>734298</v>
      </c>
      <c r="AO24" s="52">
        <v>710866</v>
      </c>
      <c r="AP24" s="52">
        <v>745938</v>
      </c>
    </row>
    <row r="25" spans="1:42" x14ac:dyDescent="0.35">
      <c r="A25" s="62"/>
      <c r="B25" s="62" t="s">
        <v>53</v>
      </c>
      <c r="C25" s="6" t="s">
        <v>42</v>
      </c>
      <c r="D25" s="51">
        <v>179884</v>
      </c>
      <c r="E25" s="51">
        <v>172021</v>
      </c>
      <c r="F25" s="51">
        <v>183616</v>
      </c>
      <c r="G25" s="51">
        <v>161224</v>
      </c>
      <c r="H25" s="51">
        <v>157803</v>
      </c>
      <c r="I25" s="51">
        <v>169091</v>
      </c>
      <c r="J25" s="51">
        <v>149502</v>
      </c>
      <c r="K25" s="51">
        <v>133522</v>
      </c>
      <c r="L25" s="51">
        <v>169519</v>
      </c>
      <c r="M25" s="51">
        <v>177185</v>
      </c>
      <c r="N25" s="51">
        <v>178498</v>
      </c>
      <c r="O25" s="51">
        <v>177167</v>
      </c>
      <c r="P25" s="51">
        <v>182730</v>
      </c>
      <c r="Q25" s="51">
        <v>179312</v>
      </c>
      <c r="R25" s="51">
        <v>173819</v>
      </c>
      <c r="S25" s="51">
        <v>169912</v>
      </c>
      <c r="T25" s="51">
        <v>158835</v>
      </c>
      <c r="U25" s="51">
        <v>166648</v>
      </c>
      <c r="V25" s="51">
        <v>160999</v>
      </c>
      <c r="W25" s="51">
        <v>134327</v>
      </c>
      <c r="X25" s="51">
        <v>169041</v>
      </c>
      <c r="Y25" s="51">
        <v>180905</v>
      </c>
      <c r="Z25" s="51">
        <v>170239</v>
      </c>
      <c r="AA25" s="51">
        <v>179047</v>
      </c>
      <c r="AB25" s="19">
        <v>191006</v>
      </c>
      <c r="AC25" s="19">
        <v>176081</v>
      </c>
      <c r="AD25" s="19">
        <v>175632</v>
      </c>
      <c r="AE25" s="19">
        <v>169338</v>
      </c>
      <c r="AF25" s="19">
        <v>161689</v>
      </c>
      <c r="AG25" s="19">
        <v>163081</v>
      </c>
      <c r="AH25" s="19">
        <v>159587</v>
      </c>
      <c r="AI25" s="19">
        <v>130026</v>
      </c>
      <c r="AJ25" s="19">
        <v>169465</v>
      </c>
      <c r="AK25" s="19">
        <v>180675</v>
      </c>
      <c r="AL25" s="19">
        <v>166237</v>
      </c>
      <c r="AM25" s="19">
        <v>183181</v>
      </c>
      <c r="AN25" s="19">
        <v>175851</v>
      </c>
      <c r="AO25" s="19">
        <v>169195</v>
      </c>
      <c r="AP25" s="19">
        <v>176388</v>
      </c>
    </row>
    <row r="26" spans="1:42" x14ac:dyDescent="0.35">
      <c r="A26" s="62"/>
      <c r="B26" s="62"/>
      <c r="C26" s="6" t="s">
        <v>43</v>
      </c>
      <c r="D26" s="51">
        <v>557285</v>
      </c>
      <c r="E26" s="51">
        <v>530847</v>
      </c>
      <c r="F26" s="51">
        <v>561721</v>
      </c>
      <c r="G26" s="51">
        <v>520199</v>
      </c>
      <c r="H26" s="51">
        <v>520828</v>
      </c>
      <c r="I26" s="51">
        <v>542868</v>
      </c>
      <c r="J26" s="51">
        <v>510835</v>
      </c>
      <c r="K26" s="51">
        <v>483457</v>
      </c>
      <c r="L26" s="51">
        <v>532056</v>
      </c>
      <c r="M26" s="51">
        <v>543235</v>
      </c>
      <c r="N26" s="51">
        <v>542641</v>
      </c>
      <c r="O26" s="51">
        <v>535298</v>
      </c>
      <c r="P26" s="51">
        <v>556396</v>
      </c>
      <c r="Q26" s="51">
        <v>547758</v>
      </c>
      <c r="R26" s="51">
        <v>545301</v>
      </c>
      <c r="S26" s="51">
        <v>536830</v>
      </c>
      <c r="T26" s="51">
        <v>523051</v>
      </c>
      <c r="U26" s="51">
        <v>532922</v>
      </c>
      <c r="V26" s="51">
        <v>535760</v>
      </c>
      <c r="W26" s="51">
        <v>481530</v>
      </c>
      <c r="X26" s="51">
        <v>533495</v>
      </c>
      <c r="Y26" s="51">
        <v>552969</v>
      </c>
      <c r="Z26" s="51">
        <v>539006</v>
      </c>
      <c r="AA26" s="51">
        <v>542007</v>
      </c>
      <c r="AB26" s="19">
        <v>571286</v>
      </c>
      <c r="AC26" s="19">
        <v>546556</v>
      </c>
      <c r="AD26" s="19">
        <v>557348</v>
      </c>
      <c r="AE26" s="19">
        <v>541868</v>
      </c>
      <c r="AF26" s="19">
        <v>532524</v>
      </c>
      <c r="AG26" s="19">
        <v>536157</v>
      </c>
      <c r="AH26" s="19">
        <v>536117</v>
      </c>
      <c r="AI26" s="19">
        <v>479450</v>
      </c>
      <c r="AJ26" s="19">
        <v>544896</v>
      </c>
      <c r="AK26" s="19">
        <v>553616</v>
      </c>
      <c r="AL26" s="19">
        <v>533058</v>
      </c>
      <c r="AM26" s="19">
        <v>546786</v>
      </c>
      <c r="AN26" s="19">
        <v>548117</v>
      </c>
      <c r="AO26" s="19">
        <v>533026</v>
      </c>
      <c r="AP26" s="19">
        <v>557797</v>
      </c>
    </row>
    <row r="27" spans="1:42" x14ac:dyDescent="0.35">
      <c r="A27" s="62"/>
      <c r="B27" s="62"/>
      <c r="C27" s="6" t="s">
        <v>44</v>
      </c>
      <c r="D27" s="51">
        <v>301821</v>
      </c>
      <c r="E27" s="51">
        <v>292649</v>
      </c>
      <c r="F27" s="51">
        <v>304374</v>
      </c>
      <c r="G27" s="51">
        <v>293954</v>
      </c>
      <c r="H27" s="51">
        <v>299657</v>
      </c>
      <c r="I27" s="51">
        <v>302666</v>
      </c>
      <c r="J27" s="51">
        <v>292917</v>
      </c>
      <c r="K27" s="51">
        <v>287037</v>
      </c>
      <c r="L27" s="51">
        <v>298055</v>
      </c>
      <c r="M27" s="51">
        <v>310371</v>
      </c>
      <c r="N27" s="51">
        <v>315243</v>
      </c>
      <c r="O27" s="51">
        <v>308659</v>
      </c>
      <c r="P27" s="51">
        <v>305627</v>
      </c>
      <c r="Q27" s="51">
        <v>301944</v>
      </c>
      <c r="R27" s="51">
        <v>305807</v>
      </c>
      <c r="S27" s="51">
        <v>305046</v>
      </c>
      <c r="T27" s="51">
        <v>304955</v>
      </c>
      <c r="U27" s="51">
        <v>303482</v>
      </c>
      <c r="V27" s="51">
        <v>304862</v>
      </c>
      <c r="W27" s="51">
        <v>292747</v>
      </c>
      <c r="X27" s="51">
        <v>305574</v>
      </c>
      <c r="Y27" s="51">
        <v>320238</v>
      </c>
      <c r="Z27" s="51">
        <v>324752</v>
      </c>
      <c r="AA27" s="51">
        <v>321654</v>
      </c>
      <c r="AB27" s="19">
        <v>327892</v>
      </c>
      <c r="AC27" s="19">
        <v>319689</v>
      </c>
      <c r="AD27" s="19">
        <v>326531</v>
      </c>
      <c r="AE27" s="19">
        <v>325608</v>
      </c>
      <c r="AF27" s="19">
        <v>324534</v>
      </c>
      <c r="AG27" s="19">
        <v>325923</v>
      </c>
      <c r="AH27" s="19">
        <v>324752</v>
      </c>
      <c r="AI27" s="19">
        <v>309292</v>
      </c>
      <c r="AJ27" s="19">
        <v>329132</v>
      </c>
      <c r="AK27" s="19">
        <v>340362</v>
      </c>
      <c r="AL27" s="19">
        <v>339776</v>
      </c>
      <c r="AM27" s="19">
        <v>339219</v>
      </c>
      <c r="AN27" s="19">
        <v>336039</v>
      </c>
      <c r="AO27" s="19">
        <v>330156</v>
      </c>
      <c r="AP27" s="19">
        <v>341214</v>
      </c>
    </row>
    <row r="28" spans="1:42" x14ac:dyDescent="0.35">
      <c r="A28" s="63"/>
      <c r="B28" s="63"/>
      <c r="C28" s="21" t="s">
        <v>53</v>
      </c>
      <c r="D28" s="53">
        <v>1038990</v>
      </c>
      <c r="E28" s="53">
        <v>995517</v>
      </c>
      <c r="F28" s="53">
        <v>1049711</v>
      </c>
      <c r="G28" s="53">
        <v>975377</v>
      </c>
      <c r="H28" s="53">
        <v>978288</v>
      </c>
      <c r="I28" s="53">
        <v>1014625</v>
      </c>
      <c r="J28" s="53">
        <v>953254</v>
      </c>
      <c r="K28" s="53">
        <v>904016</v>
      </c>
      <c r="L28" s="53">
        <v>999630</v>
      </c>
      <c r="M28" s="53">
        <v>1030791</v>
      </c>
      <c r="N28" s="53">
        <v>1036382</v>
      </c>
      <c r="O28" s="53">
        <v>1021124</v>
      </c>
      <c r="P28" s="53">
        <v>1044753</v>
      </c>
      <c r="Q28" s="53">
        <v>1029014</v>
      </c>
      <c r="R28" s="53">
        <v>1024927</v>
      </c>
      <c r="S28" s="53">
        <v>1011788</v>
      </c>
      <c r="T28" s="53">
        <v>986841</v>
      </c>
      <c r="U28" s="53">
        <v>1003052</v>
      </c>
      <c r="V28" s="53">
        <v>1001621</v>
      </c>
      <c r="W28" s="53">
        <v>908604</v>
      </c>
      <c r="X28" s="53">
        <v>1008110</v>
      </c>
      <c r="Y28" s="53">
        <v>1054112</v>
      </c>
      <c r="Z28" s="53">
        <v>1033997</v>
      </c>
      <c r="AA28" s="53">
        <v>1042708</v>
      </c>
      <c r="AB28" s="53">
        <v>1090184</v>
      </c>
      <c r="AC28" s="53">
        <v>1042326</v>
      </c>
      <c r="AD28" s="53">
        <v>1059511</v>
      </c>
      <c r="AE28" s="53">
        <v>1036814</v>
      </c>
      <c r="AF28" s="53">
        <v>1018747</v>
      </c>
      <c r="AG28" s="53">
        <v>1025161</v>
      </c>
      <c r="AH28" s="53">
        <v>1020456</v>
      </c>
      <c r="AI28" s="53">
        <v>918768</v>
      </c>
      <c r="AJ28" s="53">
        <v>1043493</v>
      </c>
      <c r="AK28" s="53">
        <v>1074653</v>
      </c>
      <c r="AL28" s="53">
        <v>1039071</v>
      </c>
      <c r="AM28" s="53">
        <v>1069186</v>
      </c>
      <c r="AN28" s="53">
        <v>1060007</v>
      </c>
      <c r="AO28" s="53">
        <v>1032377</v>
      </c>
      <c r="AP28" s="53">
        <v>1075399</v>
      </c>
    </row>
    <row r="29" spans="1:42" x14ac:dyDescent="0.35">
      <c r="A29" s="61" t="s">
        <v>51</v>
      </c>
      <c r="B29" s="61" t="s">
        <v>41</v>
      </c>
      <c r="C29" s="15" t="s">
        <v>42</v>
      </c>
      <c r="D29" s="54">
        <v>11544</v>
      </c>
      <c r="E29" s="54">
        <v>11295</v>
      </c>
      <c r="F29" s="54">
        <v>11727</v>
      </c>
      <c r="G29" s="54">
        <v>11206</v>
      </c>
      <c r="H29" s="54">
        <v>11176</v>
      </c>
      <c r="I29" s="54">
        <v>11512</v>
      </c>
      <c r="J29" s="54">
        <v>10704</v>
      </c>
      <c r="K29" s="54">
        <v>9815</v>
      </c>
      <c r="L29" s="54">
        <v>11551</v>
      </c>
      <c r="M29" s="54">
        <v>11781</v>
      </c>
      <c r="N29" s="54">
        <v>11823</v>
      </c>
      <c r="O29" s="54">
        <v>11737</v>
      </c>
      <c r="P29" s="54">
        <v>11923</v>
      </c>
      <c r="Q29" s="54">
        <v>11792</v>
      </c>
      <c r="R29" s="54">
        <v>11779</v>
      </c>
      <c r="S29" s="54">
        <v>11801</v>
      </c>
      <c r="T29" s="54">
        <v>11442</v>
      </c>
      <c r="U29" s="54">
        <v>11616</v>
      </c>
      <c r="V29" s="54">
        <v>11469</v>
      </c>
      <c r="W29" s="54">
        <v>10147</v>
      </c>
      <c r="X29" s="54">
        <v>11713</v>
      </c>
      <c r="Y29" s="54">
        <v>12045</v>
      </c>
      <c r="Z29" s="54">
        <v>11706</v>
      </c>
      <c r="AA29" s="54">
        <v>11798</v>
      </c>
      <c r="AB29" s="44">
        <v>12111</v>
      </c>
      <c r="AC29" s="44">
        <v>11736</v>
      </c>
      <c r="AD29" s="44">
        <v>11956</v>
      </c>
      <c r="AE29" s="44">
        <v>11829</v>
      </c>
      <c r="AF29" s="44">
        <v>11594</v>
      </c>
      <c r="AG29" s="44">
        <v>11527</v>
      </c>
      <c r="AH29" s="44">
        <v>11373</v>
      </c>
      <c r="AI29" s="44">
        <v>9983</v>
      </c>
      <c r="AJ29" s="44">
        <v>11738</v>
      </c>
      <c r="AK29" s="44">
        <v>12104</v>
      </c>
      <c r="AL29" s="44">
        <v>11721</v>
      </c>
      <c r="AM29" s="44">
        <v>12075</v>
      </c>
      <c r="AN29" s="44">
        <v>11954</v>
      </c>
      <c r="AO29" s="44">
        <v>11812</v>
      </c>
      <c r="AP29" s="44">
        <v>12138</v>
      </c>
    </row>
    <row r="30" spans="1:42" x14ac:dyDescent="0.35">
      <c r="A30" s="62"/>
      <c r="B30" s="62"/>
      <c r="C30" s="6" t="s">
        <v>43</v>
      </c>
      <c r="D30" s="54">
        <v>161882</v>
      </c>
      <c r="E30" s="54">
        <v>157790</v>
      </c>
      <c r="F30" s="54">
        <v>163571</v>
      </c>
      <c r="G30" s="54">
        <v>158442</v>
      </c>
      <c r="H30" s="54">
        <v>160115</v>
      </c>
      <c r="I30" s="54">
        <v>161985</v>
      </c>
      <c r="J30" s="54">
        <v>158161</v>
      </c>
      <c r="K30" s="54">
        <v>154533</v>
      </c>
      <c r="L30" s="54">
        <v>159847</v>
      </c>
      <c r="M30" s="54">
        <v>162423</v>
      </c>
      <c r="N30" s="54">
        <v>162675</v>
      </c>
      <c r="O30" s="54">
        <v>161637</v>
      </c>
      <c r="P30" s="54">
        <v>165059</v>
      </c>
      <c r="Q30" s="54">
        <v>163371</v>
      </c>
      <c r="R30" s="54">
        <v>164481</v>
      </c>
      <c r="S30" s="54">
        <v>163625</v>
      </c>
      <c r="T30" s="54">
        <v>162621</v>
      </c>
      <c r="U30" s="54">
        <v>162168</v>
      </c>
      <c r="V30" s="54">
        <v>163139</v>
      </c>
      <c r="W30" s="54">
        <v>156396</v>
      </c>
      <c r="X30" s="54">
        <v>162090</v>
      </c>
      <c r="Y30" s="54">
        <v>165812</v>
      </c>
      <c r="Z30" s="54">
        <v>164069</v>
      </c>
      <c r="AA30" s="54">
        <v>164770</v>
      </c>
      <c r="AB30" s="44">
        <v>164632</v>
      </c>
      <c r="AC30" s="44">
        <v>160701</v>
      </c>
      <c r="AD30" s="44">
        <v>163946</v>
      </c>
      <c r="AE30" s="44">
        <v>163183</v>
      </c>
      <c r="AF30" s="44">
        <v>161873</v>
      </c>
      <c r="AG30" s="44">
        <v>162200</v>
      </c>
      <c r="AH30" s="44">
        <v>162417</v>
      </c>
      <c r="AI30" s="44">
        <v>154609</v>
      </c>
      <c r="AJ30" s="44">
        <v>162872</v>
      </c>
      <c r="AK30" s="44">
        <v>165147</v>
      </c>
      <c r="AL30" s="44">
        <v>163007</v>
      </c>
      <c r="AM30" s="44">
        <v>165617</v>
      </c>
      <c r="AN30" s="44">
        <v>164639</v>
      </c>
      <c r="AO30" s="44">
        <v>161925</v>
      </c>
      <c r="AP30" s="44">
        <v>166347</v>
      </c>
    </row>
    <row r="31" spans="1:42" x14ac:dyDescent="0.35">
      <c r="A31" s="62"/>
      <c r="B31" s="62"/>
      <c r="C31" s="6" t="s">
        <v>44</v>
      </c>
      <c r="D31" s="54">
        <v>480557</v>
      </c>
      <c r="E31" s="54">
        <v>471438</v>
      </c>
      <c r="F31" s="54">
        <v>481852</v>
      </c>
      <c r="G31" s="54">
        <v>473004</v>
      </c>
      <c r="H31" s="54">
        <v>477533</v>
      </c>
      <c r="I31" s="54">
        <v>479466</v>
      </c>
      <c r="J31" s="54">
        <v>472428</v>
      </c>
      <c r="K31" s="54">
        <v>470234</v>
      </c>
      <c r="L31" s="54">
        <v>475063</v>
      </c>
      <c r="M31" s="54">
        <v>481700</v>
      </c>
      <c r="N31" s="54">
        <v>483343</v>
      </c>
      <c r="O31" s="54">
        <v>479358</v>
      </c>
      <c r="P31" s="54">
        <v>477582</v>
      </c>
      <c r="Q31" s="54">
        <v>472484</v>
      </c>
      <c r="R31" s="54">
        <v>475346</v>
      </c>
      <c r="S31" s="54">
        <v>474906</v>
      </c>
      <c r="T31" s="54">
        <v>474544</v>
      </c>
      <c r="U31" s="54">
        <v>471716</v>
      </c>
      <c r="V31" s="54">
        <v>474830</v>
      </c>
      <c r="W31" s="54">
        <v>466662</v>
      </c>
      <c r="X31" s="54">
        <v>472278</v>
      </c>
      <c r="Y31" s="54">
        <v>480857</v>
      </c>
      <c r="Z31" s="54">
        <v>480196</v>
      </c>
      <c r="AA31" s="54">
        <v>479282</v>
      </c>
      <c r="AB31" s="44">
        <v>482340</v>
      </c>
      <c r="AC31" s="44">
        <v>473405</v>
      </c>
      <c r="AD31" s="44">
        <v>478482</v>
      </c>
      <c r="AE31" s="44">
        <v>478206</v>
      </c>
      <c r="AF31" s="44">
        <v>476661</v>
      </c>
      <c r="AG31" s="44">
        <v>477058</v>
      </c>
      <c r="AH31" s="44">
        <v>477917</v>
      </c>
      <c r="AI31" s="44">
        <v>467205</v>
      </c>
      <c r="AJ31" s="44">
        <v>478297</v>
      </c>
      <c r="AK31" s="44">
        <v>483577</v>
      </c>
      <c r="AL31" s="44">
        <v>480355</v>
      </c>
      <c r="AM31" s="44">
        <v>482005</v>
      </c>
      <c r="AN31" s="44">
        <v>478667</v>
      </c>
      <c r="AO31" s="44">
        <v>471419</v>
      </c>
      <c r="AP31" s="44">
        <v>479816</v>
      </c>
    </row>
    <row r="32" spans="1:42" x14ac:dyDescent="0.35">
      <c r="A32" s="62"/>
      <c r="B32" s="62"/>
      <c r="C32" s="9" t="s">
        <v>53</v>
      </c>
      <c r="D32" s="55">
        <v>653983</v>
      </c>
      <c r="E32" s="55">
        <v>640523</v>
      </c>
      <c r="F32" s="55">
        <v>657150</v>
      </c>
      <c r="G32" s="55">
        <v>642652</v>
      </c>
      <c r="H32" s="55">
        <v>648824</v>
      </c>
      <c r="I32" s="55">
        <v>652963</v>
      </c>
      <c r="J32" s="55">
        <v>641293</v>
      </c>
      <c r="K32" s="55">
        <v>634582</v>
      </c>
      <c r="L32" s="55">
        <v>646461</v>
      </c>
      <c r="M32" s="55">
        <v>655904</v>
      </c>
      <c r="N32" s="55">
        <v>657841</v>
      </c>
      <c r="O32" s="55">
        <v>652732</v>
      </c>
      <c r="P32" s="55">
        <v>654564</v>
      </c>
      <c r="Q32" s="55">
        <v>647647</v>
      </c>
      <c r="R32" s="55">
        <v>651606</v>
      </c>
      <c r="S32" s="55">
        <v>650332</v>
      </c>
      <c r="T32" s="55">
        <v>648607</v>
      </c>
      <c r="U32" s="55">
        <v>645500</v>
      </c>
      <c r="V32" s="55">
        <v>649438</v>
      </c>
      <c r="W32" s="55">
        <v>633205</v>
      </c>
      <c r="X32" s="55">
        <v>646081</v>
      </c>
      <c r="Y32" s="55">
        <v>658714</v>
      </c>
      <c r="Z32" s="55">
        <v>655971</v>
      </c>
      <c r="AA32" s="55">
        <v>655850</v>
      </c>
      <c r="AB32" s="55">
        <v>659083</v>
      </c>
      <c r="AC32" s="55">
        <v>645842</v>
      </c>
      <c r="AD32" s="55">
        <v>654384</v>
      </c>
      <c r="AE32" s="55">
        <v>653218</v>
      </c>
      <c r="AF32" s="55">
        <v>650128</v>
      </c>
      <c r="AG32" s="55">
        <v>650785</v>
      </c>
      <c r="AH32" s="55">
        <v>651707</v>
      </c>
      <c r="AI32" s="55">
        <v>631797</v>
      </c>
      <c r="AJ32" s="55">
        <v>652907</v>
      </c>
      <c r="AK32" s="55">
        <v>660828</v>
      </c>
      <c r="AL32" s="55">
        <v>655083</v>
      </c>
      <c r="AM32" s="55">
        <v>659697</v>
      </c>
      <c r="AN32" s="55">
        <v>655260</v>
      </c>
      <c r="AO32" s="55">
        <v>645156</v>
      </c>
      <c r="AP32" s="55">
        <v>658301</v>
      </c>
    </row>
    <row r="33" spans="1:42" x14ac:dyDescent="0.35">
      <c r="A33" s="62"/>
      <c r="B33" s="62" t="s">
        <v>45</v>
      </c>
      <c r="C33" s="6" t="s">
        <v>42</v>
      </c>
      <c r="D33" s="54">
        <v>219483</v>
      </c>
      <c r="E33" s="54">
        <v>210434</v>
      </c>
      <c r="F33" s="54">
        <v>224521</v>
      </c>
      <c r="G33" s="54">
        <v>196551</v>
      </c>
      <c r="H33" s="54">
        <v>191510</v>
      </c>
      <c r="I33" s="54">
        <v>205134</v>
      </c>
      <c r="J33" s="54">
        <v>182720</v>
      </c>
      <c r="K33" s="54">
        <v>163942</v>
      </c>
      <c r="L33" s="54">
        <v>205689</v>
      </c>
      <c r="M33" s="54">
        <v>215783</v>
      </c>
      <c r="N33" s="54">
        <v>217111</v>
      </c>
      <c r="O33" s="54">
        <v>215443</v>
      </c>
      <c r="P33" s="54">
        <v>222383</v>
      </c>
      <c r="Q33" s="54">
        <v>218432</v>
      </c>
      <c r="R33" s="54">
        <v>211333</v>
      </c>
      <c r="S33" s="54">
        <v>207128</v>
      </c>
      <c r="T33" s="54">
        <v>192075</v>
      </c>
      <c r="U33" s="54">
        <v>201655</v>
      </c>
      <c r="V33" s="54">
        <v>196075</v>
      </c>
      <c r="W33" s="54">
        <v>163872</v>
      </c>
      <c r="X33" s="54">
        <v>204079</v>
      </c>
      <c r="Y33" s="54">
        <v>220041</v>
      </c>
      <c r="Z33" s="54">
        <v>204982</v>
      </c>
      <c r="AA33" s="54">
        <v>216382</v>
      </c>
      <c r="AB33" s="44">
        <v>231328</v>
      </c>
      <c r="AC33" s="44">
        <v>213190</v>
      </c>
      <c r="AD33" s="44">
        <v>211978</v>
      </c>
      <c r="AE33" s="44">
        <v>205112</v>
      </c>
      <c r="AF33" s="44">
        <v>194300</v>
      </c>
      <c r="AG33" s="44">
        <v>196202</v>
      </c>
      <c r="AH33" s="44">
        <v>194052</v>
      </c>
      <c r="AI33" s="44">
        <v>157510</v>
      </c>
      <c r="AJ33" s="44">
        <v>204374</v>
      </c>
      <c r="AK33" s="44">
        <v>219119</v>
      </c>
      <c r="AL33" s="44">
        <v>200063</v>
      </c>
      <c r="AM33" s="44">
        <v>221069</v>
      </c>
      <c r="AN33" s="44">
        <v>212464</v>
      </c>
      <c r="AO33" s="44">
        <v>205242</v>
      </c>
      <c r="AP33" s="44">
        <v>212883</v>
      </c>
    </row>
    <row r="34" spans="1:42" x14ac:dyDescent="0.35">
      <c r="A34" s="62"/>
      <c r="B34" s="62"/>
      <c r="C34" s="6" t="s">
        <v>43</v>
      </c>
      <c r="D34" s="54">
        <v>615331</v>
      </c>
      <c r="E34" s="54">
        <v>578864</v>
      </c>
      <c r="F34" s="54">
        <v>617264</v>
      </c>
      <c r="G34" s="54">
        <v>560684</v>
      </c>
      <c r="H34" s="54">
        <v>559451</v>
      </c>
      <c r="I34" s="54">
        <v>585980</v>
      </c>
      <c r="J34" s="54">
        <v>543897</v>
      </c>
      <c r="K34" s="54">
        <v>513084</v>
      </c>
      <c r="L34" s="54">
        <v>571188</v>
      </c>
      <c r="M34" s="54">
        <v>583371</v>
      </c>
      <c r="N34" s="54">
        <v>587805</v>
      </c>
      <c r="O34" s="54">
        <v>579852</v>
      </c>
      <c r="P34" s="54">
        <v>605737</v>
      </c>
      <c r="Q34" s="54">
        <v>594988</v>
      </c>
      <c r="R34" s="54">
        <v>590620</v>
      </c>
      <c r="S34" s="54">
        <v>576738</v>
      </c>
      <c r="T34" s="54">
        <v>558863</v>
      </c>
      <c r="U34" s="54">
        <v>568081</v>
      </c>
      <c r="V34" s="54">
        <v>569711</v>
      </c>
      <c r="W34" s="54">
        <v>504054</v>
      </c>
      <c r="X34" s="54">
        <v>569754</v>
      </c>
      <c r="Y34" s="54">
        <v>590946</v>
      </c>
      <c r="Z34" s="54">
        <v>575474</v>
      </c>
      <c r="AA34" s="54">
        <v>581795</v>
      </c>
      <c r="AB34" s="44">
        <v>619919</v>
      </c>
      <c r="AC34" s="44">
        <v>588187</v>
      </c>
      <c r="AD34" s="44">
        <v>598840</v>
      </c>
      <c r="AE34" s="44">
        <v>576764</v>
      </c>
      <c r="AF34" s="44">
        <v>562861</v>
      </c>
      <c r="AG34" s="44">
        <v>567354</v>
      </c>
      <c r="AH34" s="44">
        <v>565897</v>
      </c>
      <c r="AI34" s="44">
        <v>497540</v>
      </c>
      <c r="AJ34" s="44">
        <v>578013</v>
      </c>
      <c r="AK34" s="44">
        <v>586462</v>
      </c>
      <c r="AL34" s="44">
        <v>566029</v>
      </c>
      <c r="AM34" s="44">
        <v>584038</v>
      </c>
      <c r="AN34" s="44">
        <v>586254</v>
      </c>
      <c r="AO34" s="44">
        <v>566790</v>
      </c>
      <c r="AP34" s="44">
        <v>594527</v>
      </c>
    </row>
    <row r="35" spans="1:42" x14ac:dyDescent="0.35">
      <c r="A35" s="62"/>
      <c r="B35" s="62"/>
      <c r="C35" s="6" t="s">
        <v>44</v>
      </c>
      <c r="D35" s="54">
        <v>322568</v>
      </c>
      <c r="E35" s="54">
        <v>306929</v>
      </c>
      <c r="F35" s="54">
        <v>322507</v>
      </c>
      <c r="G35" s="54">
        <v>304937</v>
      </c>
      <c r="H35" s="54">
        <v>310646</v>
      </c>
      <c r="I35" s="54">
        <v>313837</v>
      </c>
      <c r="J35" s="54">
        <v>298276</v>
      </c>
      <c r="K35" s="54">
        <v>291254</v>
      </c>
      <c r="L35" s="54">
        <v>303912</v>
      </c>
      <c r="M35" s="54">
        <v>319008</v>
      </c>
      <c r="N35" s="54">
        <v>329750</v>
      </c>
      <c r="O35" s="54">
        <v>314503</v>
      </c>
      <c r="P35" s="54">
        <v>307294</v>
      </c>
      <c r="Q35" s="54">
        <v>301179</v>
      </c>
      <c r="R35" s="54">
        <v>304370</v>
      </c>
      <c r="S35" s="54">
        <v>300368</v>
      </c>
      <c r="T35" s="54">
        <v>298340</v>
      </c>
      <c r="U35" s="54">
        <v>295710</v>
      </c>
      <c r="V35" s="54">
        <v>295630</v>
      </c>
      <c r="W35" s="54">
        <v>278734</v>
      </c>
      <c r="X35" s="54">
        <v>294355</v>
      </c>
      <c r="Y35" s="54">
        <v>312509</v>
      </c>
      <c r="Z35" s="54">
        <v>320434</v>
      </c>
      <c r="AA35" s="54">
        <v>310783</v>
      </c>
      <c r="AB35" s="44">
        <v>314268</v>
      </c>
      <c r="AC35" s="44">
        <v>301091</v>
      </c>
      <c r="AD35" s="44">
        <v>309919</v>
      </c>
      <c r="AE35" s="44">
        <v>305607</v>
      </c>
      <c r="AF35" s="44">
        <v>302041</v>
      </c>
      <c r="AG35" s="44">
        <v>303351</v>
      </c>
      <c r="AH35" s="44">
        <v>300687</v>
      </c>
      <c r="AI35" s="44">
        <v>279685</v>
      </c>
      <c r="AJ35" s="44">
        <v>304543</v>
      </c>
      <c r="AK35" s="44">
        <v>317935</v>
      </c>
      <c r="AL35" s="44">
        <v>320826</v>
      </c>
      <c r="AM35" s="44">
        <v>314638</v>
      </c>
      <c r="AN35" s="44">
        <v>307070</v>
      </c>
      <c r="AO35" s="44">
        <v>298024</v>
      </c>
      <c r="AP35" s="44">
        <v>310847</v>
      </c>
    </row>
    <row r="36" spans="1:42" x14ac:dyDescent="0.35">
      <c r="A36" s="62"/>
      <c r="B36" s="62"/>
      <c r="C36" s="9" t="s">
        <v>53</v>
      </c>
      <c r="D36" s="55">
        <v>1157382</v>
      </c>
      <c r="E36" s="55">
        <v>1096227</v>
      </c>
      <c r="F36" s="55">
        <v>1164292</v>
      </c>
      <c r="G36" s="55">
        <v>1062172</v>
      </c>
      <c r="H36" s="55">
        <v>1061607</v>
      </c>
      <c r="I36" s="55">
        <v>1104951</v>
      </c>
      <c r="J36" s="55">
        <v>1024893</v>
      </c>
      <c r="K36" s="55">
        <v>968280</v>
      </c>
      <c r="L36" s="55">
        <v>1080789</v>
      </c>
      <c r="M36" s="55">
        <v>1118162</v>
      </c>
      <c r="N36" s="55">
        <v>1134666</v>
      </c>
      <c r="O36" s="55">
        <v>1109798</v>
      </c>
      <c r="P36" s="55">
        <v>1135414</v>
      </c>
      <c r="Q36" s="55">
        <v>1114599</v>
      </c>
      <c r="R36" s="55">
        <v>1106323</v>
      </c>
      <c r="S36" s="55">
        <v>1084234</v>
      </c>
      <c r="T36" s="55">
        <v>1049278</v>
      </c>
      <c r="U36" s="55">
        <v>1065446</v>
      </c>
      <c r="V36" s="55">
        <v>1061416</v>
      </c>
      <c r="W36" s="55">
        <v>946660</v>
      </c>
      <c r="X36" s="55">
        <v>1068188</v>
      </c>
      <c r="Y36" s="55">
        <v>1123496</v>
      </c>
      <c r="Z36" s="55">
        <v>1100890</v>
      </c>
      <c r="AA36" s="55">
        <v>1108960</v>
      </c>
      <c r="AB36" s="55">
        <v>1165515</v>
      </c>
      <c r="AC36" s="55">
        <v>1102468</v>
      </c>
      <c r="AD36" s="55">
        <v>1120737</v>
      </c>
      <c r="AE36" s="55">
        <v>1087483</v>
      </c>
      <c r="AF36" s="55">
        <v>1059202</v>
      </c>
      <c r="AG36" s="55">
        <v>1066907</v>
      </c>
      <c r="AH36" s="55">
        <v>1060636</v>
      </c>
      <c r="AI36" s="55">
        <v>934735</v>
      </c>
      <c r="AJ36" s="55">
        <v>1086930</v>
      </c>
      <c r="AK36" s="55">
        <v>1123516</v>
      </c>
      <c r="AL36" s="55">
        <v>1086918</v>
      </c>
      <c r="AM36" s="55">
        <v>1119745</v>
      </c>
      <c r="AN36" s="55">
        <v>1105788</v>
      </c>
      <c r="AO36" s="55">
        <v>1070056</v>
      </c>
      <c r="AP36" s="55">
        <v>1118257</v>
      </c>
    </row>
    <row r="37" spans="1:42" x14ac:dyDescent="0.35">
      <c r="A37" s="62"/>
      <c r="B37" s="62" t="s">
        <v>53</v>
      </c>
      <c r="C37" s="6" t="s">
        <v>42</v>
      </c>
      <c r="D37" s="54">
        <v>231027</v>
      </c>
      <c r="E37" s="54">
        <v>221729</v>
      </c>
      <c r="F37" s="54">
        <v>236248</v>
      </c>
      <c r="G37" s="54">
        <v>207757</v>
      </c>
      <c r="H37" s="54">
        <v>202686</v>
      </c>
      <c r="I37" s="54">
        <v>216646</v>
      </c>
      <c r="J37" s="54">
        <v>193424</v>
      </c>
      <c r="K37" s="54">
        <v>173757</v>
      </c>
      <c r="L37" s="54">
        <v>217240</v>
      </c>
      <c r="M37" s="54">
        <v>227564</v>
      </c>
      <c r="N37" s="54">
        <v>228934</v>
      </c>
      <c r="O37" s="54">
        <v>227180</v>
      </c>
      <c r="P37" s="54">
        <v>234306</v>
      </c>
      <c r="Q37" s="54">
        <v>230224</v>
      </c>
      <c r="R37" s="54">
        <v>223112</v>
      </c>
      <c r="S37" s="54">
        <v>218929</v>
      </c>
      <c r="T37" s="54">
        <v>203517</v>
      </c>
      <c r="U37" s="54">
        <v>213271</v>
      </c>
      <c r="V37" s="54">
        <v>207544</v>
      </c>
      <c r="W37" s="54">
        <v>174019</v>
      </c>
      <c r="X37" s="54">
        <v>215792</v>
      </c>
      <c r="Y37" s="54">
        <v>232086</v>
      </c>
      <c r="Z37" s="54">
        <v>216688</v>
      </c>
      <c r="AA37" s="54">
        <v>228180</v>
      </c>
      <c r="AB37" s="44">
        <v>243439</v>
      </c>
      <c r="AC37" s="44">
        <v>224926</v>
      </c>
      <c r="AD37" s="44">
        <v>223934</v>
      </c>
      <c r="AE37" s="44">
        <v>216941</v>
      </c>
      <c r="AF37" s="44">
        <v>205894</v>
      </c>
      <c r="AG37" s="44">
        <v>207729</v>
      </c>
      <c r="AH37" s="44">
        <v>205425</v>
      </c>
      <c r="AI37" s="44">
        <v>167493</v>
      </c>
      <c r="AJ37" s="44">
        <v>216112</v>
      </c>
      <c r="AK37" s="44">
        <v>231223</v>
      </c>
      <c r="AL37" s="44">
        <v>211784</v>
      </c>
      <c r="AM37" s="44">
        <v>233144</v>
      </c>
      <c r="AN37" s="44">
        <v>224418</v>
      </c>
      <c r="AO37" s="44">
        <v>217054</v>
      </c>
      <c r="AP37" s="44">
        <v>225021</v>
      </c>
    </row>
    <row r="38" spans="1:42" x14ac:dyDescent="0.35">
      <c r="A38" s="62"/>
      <c r="B38" s="62"/>
      <c r="C38" s="6" t="s">
        <v>43</v>
      </c>
      <c r="D38" s="54">
        <v>777213</v>
      </c>
      <c r="E38" s="54">
        <v>736654</v>
      </c>
      <c r="F38" s="54">
        <v>780835</v>
      </c>
      <c r="G38" s="54">
        <v>719126</v>
      </c>
      <c r="H38" s="54">
        <v>719566</v>
      </c>
      <c r="I38" s="54">
        <v>747965</v>
      </c>
      <c r="J38" s="54">
        <v>702058</v>
      </c>
      <c r="K38" s="54">
        <v>667617</v>
      </c>
      <c r="L38" s="54">
        <v>731035</v>
      </c>
      <c r="M38" s="54">
        <v>745794</v>
      </c>
      <c r="N38" s="54">
        <v>750480</v>
      </c>
      <c r="O38" s="54">
        <v>741489</v>
      </c>
      <c r="P38" s="54">
        <v>770796</v>
      </c>
      <c r="Q38" s="54">
        <v>758359</v>
      </c>
      <c r="R38" s="54">
        <v>755101</v>
      </c>
      <c r="S38" s="54">
        <v>740363</v>
      </c>
      <c r="T38" s="54">
        <v>721484</v>
      </c>
      <c r="U38" s="54">
        <v>730249</v>
      </c>
      <c r="V38" s="54">
        <v>732850</v>
      </c>
      <c r="W38" s="54">
        <v>660450</v>
      </c>
      <c r="X38" s="54">
        <v>731844</v>
      </c>
      <c r="Y38" s="54">
        <v>756758</v>
      </c>
      <c r="Z38" s="54">
        <v>739543</v>
      </c>
      <c r="AA38" s="54">
        <v>746565</v>
      </c>
      <c r="AB38" s="44">
        <v>784551</v>
      </c>
      <c r="AC38" s="44">
        <v>748888</v>
      </c>
      <c r="AD38" s="44">
        <v>762786</v>
      </c>
      <c r="AE38" s="44">
        <v>739947</v>
      </c>
      <c r="AF38" s="44">
        <v>724734</v>
      </c>
      <c r="AG38" s="44">
        <v>729554</v>
      </c>
      <c r="AH38" s="44">
        <v>728314</v>
      </c>
      <c r="AI38" s="44">
        <v>652149</v>
      </c>
      <c r="AJ38" s="44">
        <v>740885</v>
      </c>
      <c r="AK38" s="44">
        <v>751609</v>
      </c>
      <c r="AL38" s="44">
        <v>729036</v>
      </c>
      <c r="AM38" s="44">
        <v>749655</v>
      </c>
      <c r="AN38" s="44">
        <v>750893</v>
      </c>
      <c r="AO38" s="44">
        <v>728715</v>
      </c>
      <c r="AP38" s="44">
        <v>760874</v>
      </c>
    </row>
    <row r="39" spans="1:42" x14ac:dyDescent="0.35">
      <c r="A39" s="62"/>
      <c r="B39" s="62"/>
      <c r="C39" s="6" t="s">
        <v>44</v>
      </c>
      <c r="D39" s="54">
        <v>803125</v>
      </c>
      <c r="E39" s="54">
        <v>778367</v>
      </c>
      <c r="F39" s="54">
        <v>804359</v>
      </c>
      <c r="G39" s="54">
        <v>777941</v>
      </c>
      <c r="H39" s="54">
        <v>788179</v>
      </c>
      <c r="I39" s="54">
        <v>793303</v>
      </c>
      <c r="J39" s="54">
        <v>770704</v>
      </c>
      <c r="K39" s="54">
        <v>761488</v>
      </c>
      <c r="L39" s="54">
        <v>778975</v>
      </c>
      <c r="M39" s="54">
        <v>800708</v>
      </c>
      <c r="N39" s="54">
        <v>813093</v>
      </c>
      <c r="O39" s="54">
        <v>793861</v>
      </c>
      <c r="P39" s="54">
        <v>784876</v>
      </c>
      <c r="Q39" s="54">
        <v>773663</v>
      </c>
      <c r="R39" s="54">
        <v>779716</v>
      </c>
      <c r="S39" s="54">
        <v>775274</v>
      </c>
      <c r="T39" s="54">
        <v>772884</v>
      </c>
      <c r="U39" s="54">
        <v>767426</v>
      </c>
      <c r="V39" s="54">
        <v>770460</v>
      </c>
      <c r="W39" s="54">
        <v>745396</v>
      </c>
      <c r="X39" s="54">
        <v>766633</v>
      </c>
      <c r="Y39" s="54">
        <v>793366</v>
      </c>
      <c r="Z39" s="54">
        <v>800630</v>
      </c>
      <c r="AA39" s="54">
        <v>790065</v>
      </c>
      <c r="AB39" s="44">
        <v>796608</v>
      </c>
      <c r="AC39" s="44">
        <v>774496</v>
      </c>
      <c r="AD39" s="44">
        <v>788401</v>
      </c>
      <c r="AE39" s="44">
        <v>783813</v>
      </c>
      <c r="AF39" s="44">
        <v>778702</v>
      </c>
      <c r="AG39" s="44">
        <v>780409</v>
      </c>
      <c r="AH39" s="44">
        <v>778604</v>
      </c>
      <c r="AI39" s="44">
        <v>746890</v>
      </c>
      <c r="AJ39" s="44">
        <v>782840</v>
      </c>
      <c r="AK39" s="44">
        <v>801512</v>
      </c>
      <c r="AL39" s="44">
        <v>801181</v>
      </c>
      <c r="AM39" s="44">
        <v>796643</v>
      </c>
      <c r="AN39" s="44">
        <v>785737</v>
      </c>
      <c r="AO39" s="44">
        <v>769443</v>
      </c>
      <c r="AP39" s="44">
        <v>790663</v>
      </c>
    </row>
    <row r="40" spans="1:42" x14ac:dyDescent="0.35">
      <c r="A40" s="63"/>
      <c r="B40" s="63"/>
      <c r="C40" s="21" t="s">
        <v>53</v>
      </c>
      <c r="D40" s="45">
        <v>1811365</v>
      </c>
      <c r="E40" s="45">
        <v>1736750</v>
      </c>
      <c r="F40" s="45">
        <v>1821442</v>
      </c>
      <c r="G40" s="45">
        <v>1704824</v>
      </c>
      <c r="H40" s="45">
        <v>1710431</v>
      </c>
      <c r="I40" s="45">
        <v>1757914</v>
      </c>
      <c r="J40" s="45">
        <v>1666186</v>
      </c>
      <c r="K40" s="45">
        <v>1602862</v>
      </c>
      <c r="L40" s="45">
        <v>1727250</v>
      </c>
      <c r="M40" s="45">
        <v>1774066</v>
      </c>
      <c r="N40" s="45">
        <v>1792507</v>
      </c>
      <c r="O40" s="45">
        <v>1762530</v>
      </c>
      <c r="P40" s="45">
        <v>1789978</v>
      </c>
      <c r="Q40" s="45">
        <v>1762246</v>
      </c>
      <c r="R40" s="45">
        <v>1757929</v>
      </c>
      <c r="S40" s="45">
        <v>1734566</v>
      </c>
      <c r="T40" s="45">
        <v>1697885</v>
      </c>
      <c r="U40" s="45">
        <v>1710946</v>
      </c>
      <c r="V40" s="45">
        <v>1710854</v>
      </c>
      <c r="W40" s="45">
        <v>1579865</v>
      </c>
      <c r="X40" s="45">
        <v>1714269</v>
      </c>
      <c r="Y40" s="45">
        <v>1782210</v>
      </c>
      <c r="Z40" s="45">
        <v>1756861</v>
      </c>
      <c r="AA40" s="45">
        <v>1764810</v>
      </c>
      <c r="AB40" s="45">
        <v>1824598</v>
      </c>
      <c r="AC40" s="45">
        <v>1748310</v>
      </c>
      <c r="AD40" s="45">
        <v>1775121</v>
      </c>
      <c r="AE40" s="45">
        <v>1740701</v>
      </c>
      <c r="AF40" s="45">
        <v>1709330</v>
      </c>
      <c r="AG40" s="45">
        <v>1717692</v>
      </c>
      <c r="AH40" s="45">
        <v>1712343</v>
      </c>
      <c r="AI40" s="45">
        <v>1566532</v>
      </c>
      <c r="AJ40" s="45">
        <v>1739837</v>
      </c>
      <c r="AK40" s="45">
        <v>1784344</v>
      </c>
      <c r="AL40" s="45">
        <v>1742001</v>
      </c>
      <c r="AM40" s="45">
        <v>1779442</v>
      </c>
      <c r="AN40" s="45">
        <v>1761048</v>
      </c>
      <c r="AO40" s="45">
        <v>1715212</v>
      </c>
      <c r="AP40" s="45">
        <v>1776558</v>
      </c>
    </row>
    <row r="41" spans="1:42" x14ac:dyDescent="0.35">
      <c r="A41" s="17" t="s">
        <v>54</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P41"/>
  <sheetViews>
    <sheetView showGridLines="0" zoomScaleNormal="100" workbookViewId="0">
      <pane xSplit="3" ySplit="4" topLeftCell="Y5" activePane="bottomRight" state="frozen"/>
      <selection activeCell="AB1" sqref="AB1:AB1048576"/>
      <selection pane="topRight" activeCell="AB1" sqref="AB1:AB1048576"/>
      <selection pane="bottomLeft" activeCell="AB1" sqref="AB1:AB1048576"/>
      <selection pane="bottomRight" activeCell="AB11" sqref="AB11"/>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42" width="8.54296875" style="6" customWidth="1"/>
    <col min="43" max="16384" width="11.453125" style="6"/>
  </cols>
  <sheetData>
    <row r="1" spans="1:42" ht="18.5" x14ac:dyDescent="0.45">
      <c r="A1" s="10" t="s">
        <v>52</v>
      </c>
    </row>
    <row r="2" spans="1:42" s="12" customFormat="1" ht="18.5" x14ac:dyDescent="0.45">
      <c r="A2" s="11" t="s">
        <v>55</v>
      </c>
    </row>
    <row r="3" spans="1:42" ht="19" thickBot="1" x14ac:dyDescent="0.5">
      <c r="A3" s="11" t="s">
        <v>58</v>
      </c>
    </row>
    <row r="4" spans="1:42"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row>
    <row r="5" spans="1:42" x14ac:dyDescent="0.35">
      <c r="A5" s="64" t="s">
        <v>49</v>
      </c>
      <c r="B5" s="64" t="s">
        <v>41</v>
      </c>
      <c r="C5" s="16" t="s">
        <v>42</v>
      </c>
      <c r="D5" s="18">
        <v>3952</v>
      </c>
      <c r="E5" s="18">
        <v>3947</v>
      </c>
      <c r="F5" s="18">
        <v>3961</v>
      </c>
      <c r="G5" s="18">
        <v>3948</v>
      </c>
      <c r="H5" s="18">
        <v>3945</v>
      </c>
      <c r="I5" s="18">
        <v>3952</v>
      </c>
      <c r="J5" s="18">
        <v>3927</v>
      </c>
      <c r="K5" s="18">
        <v>3925</v>
      </c>
      <c r="L5" s="18">
        <v>3907</v>
      </c>
      <c r="M5" s="18">
        <v>3921</v>
      </c>
      <c r="N5" s="18">
        <v>3919</v>
      </c>
      <c r="O5" s="18">
        <v>3904</v>
      </c>
      <c r="P5" s="18">
        <v>3922</v>
      </c>
      <c r="Q5" s="18">
        <v>3950</v>
      </c>
      <c r="R5" s="18">
        <v>3956</v>
      </c>
      <c r="S5" s="18">
        <v>3965</v>
      </c>
      <c r="T5" s="18">
        <v>3973</v>
      </c>
      <c r="U5" s="18">
        <v>3940</v>
      </c>
      <c r="V5" s="18">
        <v>3932</v>
      </c>
      <c r="W5" s="18">
        <v>3919</v>
      </c>
      <c r="X5" s="18">
        <v>3910</v>
      </c>
      <c r="Y5" s="18">
        <v>3913</v>
      </c>
      <c r="Z5" s="18">
        <v>3910</v>
      </c>
      <c r="AA5" s="18">
        <v>3877</v>
      </c>
      <c r="AB5" s="19">
        <v>3855</v>
      </c>
      <c r="AC5" s="19">
        <v>3857</v>
      </c>
      <c r="AD5" s="19">
        <v>3858</v>
      </c>
      <c r="AE5" s="19">
        <v>3864</v>
      </c>
      <c r="AF5" s="19">
        <v>3885</v>
      </c>
      <c r="AG5" s="19">
        <v>3873</v>
      </c>
      <c r="AH5" s="19">
        <v>3874</v>
      </c>
      <c r="AI5" s="19">
        <v>3858</v>
      </c>
      <c r="AJ5" s="19">
        <v>3851</v>
      </c>
      <c r="AK5" s="19">
        <v>3862</v>
      </c>
      <c r="AL5" s="19">
        <v>3864</v>
      </c>
      <c r="AM5" s="19">
        <v>3859</v>
      </c>
      <c r="AN5" s="19">
        <v>3849</v>
      </c>
      <c r="AO5" s="19">
        <v>3844</v>
      </c>
      <c r="AP5" s="19">
        <v>3848</v>
      </c>
    </row>
    <row r="6" spans="1:42" x14ac:dyDescent="0.35">
      <c r="A6" s="62"/>
      <c r="B6" s="62"/>
      <c r="C6" s="6" t="s">
        <v>43</v>
      </c>
      <c r="D6" s="19">
        <v>54988</v>
      </c>
      <c r="E6" s="19">
        <v>54909</v>
      </c>
      <c r="F6" s="19">
        <v>54859</v>
      </c>
      <c r="G6" s="19">
        <v>54841</v>
      </c>
      <c r="H6" s="19">
        <v>54707</v>
      </c>
      <c r="I6" s="19">
        <v>54683</v>
      </c>
      <c r="J6" s="19">
        <v>54588</v>
      </c>
      <c r="K6" s="19">
        <v>54550</v>
      </c>
      <c r="L6" s="19">
        <v>54436</v>
      </c>
      <c r="M6" s="19">
        <v>54356</v>
      </c>
      <c r="N6" s="19">
        <v>54358</v>
      </c>
      <c r="O6" s="19">
        <v>54252</v>
      </c>
      <c r="P6" s="19">
        <v>54596</v>
      </c>
      <c r="Q6" s="19">
        <v>54999</v>
      </c>
      <c r="R6" s="19">
        <v>54890</v>
      </c>
      <c r="S6" s="19">
        <v>54904</v>
      </c>
      <c r="T6" s="19">
        <v>54784</v>
      </c>
      <c r="U6" s="19">
        <v>54681</v>
      </c>
      <c r="V6" s="19">
        <v>54655</v>
      </c>
      <c r="W6" s="19">
        <v>54466</v>
      </c>
      <c r="X6" s="19">
        <v>54398</v>
      </c>
      <c r="Y6" s="19">
        <v>54403</v>
      </c>
      <c r="Z6" s="19">
        <v>54272</v>
      </c>
      <c r="AA6" s="19">
        <v>54318</v>
      </c>
      <c r="AB6" s="19">
        <v>53515</v>
      </c>
      <c r="AC6" s="19">
        <v>53438</v>
      </c>
      <c r="AD6" s="19">
        <v>53415</v>
      </c>
      <c r="AE6" s="19">
        <v>53387</v>
      </c>
      <c r="AF6" s="19">
        <v>53289</v>
      </c>
      <c r="AG6" s="19">
        <v>53228</v>
      </c>
      <c r="AH6" s="19">
        <v>53142</v>
      </c>
      <c r="AI6" s="19">
        <v>52957</v>
      </c>
      <c r="AJ6" s="19">
        <v>52883</v>
      </c>
      <c r="AK6" s="19">
        <v>52914</v>
      </c>
      <c r="AL6" s="19">
        <v>52932</v>
      </c>
      <c r="AM6" s="19">
        <v>52981</v>
      </c>
      <c r="AN6" s="19">
        <v>52906</v>
      </c>
      <c r="AO6" s="19">
        <v>52903</v>
      </c>
      <c r="AP6" s="19">
        <v>52903</v>
      </c>
    </row>
    <row r="7" spans="1:42" x14ac:dyDescent="0.35">
      <c r="A7" s="62"/>
      <c r="B7" s="62"/>
      <c r="C7" s="6" t="s">
        <v>44</v>
      </c>
      <c r="D7" s="19">
        <v>362552</v>
      </c>
      <c r="E7" s="19">
        <v>361192</v>
      </c>
      <c r="F7" s="19">
        <v>360197</v>
      </c>
      <c r="G7" s="19">
        <v>359007</v>
      </c>
      <c r="H7" s="19">
        <v>358393</v>
      </c>
      <c r="I7" s="19">
        <v>357889</v>
      </c>
      <c r="J7" s="19">
        <v>356849</v>
      </c>
      <c r="K7" s="19">
        <v>355913</v>
      </c>
      <c r="L7" s="19">
        <v>355127</v>
      </c>
      <c r="M7" s="19">
        <v>354382</v>
      </c>
      <c r="N7" s="19">
        <v>353388</v>
      </c>
      <c r="O7" s="19">
        <v>351481</v>
      </c>
      <c r="P7" s="19">
        <v>349842</v>
      </c>
      <c r="Q7" s="19">
        <v>348728</v>
      </c>
      <c r="R7" s="19">
        <v>347742</v>
      </c>
      <c r="S7" s="19">
        <v>347044</v>
      </c>
      <c r="T7" s="19">
        <v>346372</v>
      </c>
      <c r="U7" s="19">
        <v>345837</v>
      </c>
      <c r="V7" s="19">
        <v>345451</v>
      </c>
      <c r="W7" s="19">
        <v>344448</v>
      </c>
      <c r="X7" s="19">
        <v>343904</v>
      </c>
      <c r="Y7" s="19">
        <v>343276</v>
      </c>
      <c r="Z7" s="19">
        <v>342213</v>
      </c>
      <c r="AA7" s="19">
        <v>340876</v>
      </c>
      <c r="AB7" s="19">
        <v>340302</v>
      </c>
      <c r="AC7" s="19">
        <v>339445</v>
      </c>
      <c r="AD7" s="19">
        <v>338868</v>
      </c>
      <c r="AE7" s="19">
        <v>338123</v>
      </c>
      <c r="AF7" s="19">
        <v>337462</v>
      </c>
      <c r="AG7" s="19">
        <v>336892</v>
      </c>
      <c r="AH7" s="19">
        <v>336210</v>
      </c>
      <c r="AI7" s="19">
        <v>335363</v>
      </c>
      <c r="AJ7" s="19">
        <v>334729</v>
      </c>
      <c r="AK7" s="19">
        <v>333736</v>
      </c>
      <c r="AL7" s="19">
        <v>332688</v>
      </c>
      <c r="AM7" s="19">
        <v>331366</v>
      </c>
      <c r="AN7" s="19">
        <v>329528</v>
      </c>
      <c r="AO7" s="19">
        <v>328547</v>
      </c>
      <c r="AP7" s="19">
        <v>328083</v>
      </c>
    </row>
    <row r="8" spans="1:42" x14ac:dyDescent="0.35">
      <c r="A8" s="62"/>
      <c r="B8" s="62"/>
      <c r="C8" s="9" t="s">
        <v>53</v>
      </c>
      <c r="D8" s="20">
        <v>421492</v>
      </c>
      <c r="E8" s="20">
        <v>420048</v>
      </c>
      <c r="F8" s="20">
        <v>419017</v>
      </c>
      <c r="G8" s="20">
        <v>417796</v>
      </c>
      <c r="H8" s="20">
        <v>417045</v>
      </c>
      <c r="I8" s="20">
        <v>416524</v>
      </c>
      <c r="J8" s="20">
        <v>415364</v>
      </c>
      <c r="K8" s="20">
        <v>414388</v>
      </c>
      <c r="L8" s="20">
        <v>413470</v>
      </c>
      <c r="M8" s="20">
        <v>412659</v>
      </c>
      <c r="N8" s="20">
        <v>411665</v>
      </c>
      <c r="O8" s="20">
        <v>409637</v>
      </c>
      <c r="P8" s="20">
        <v>408360</v>
      </c>
      <c r="Q8" s="20">
        <v>407677</v>
      </c>
      <c r="R8" s="20">
        <v>406588</v>
      </c>
      <c r="S8" s="20">
        <v>405913</v>
      </c>
      <c r="T8" s="20">
        <v>405129</v>
      </c>
      <c r="U8" s="20">
        <v>404458</v>
      </c>
      <c r="V8" s="20">
        <v>404038</v>
      </c>
      <c r="W8" s="20">
        <v>402833</v>
      </c>
      <c r="X8" s="20">
        <v>402212</v>
      </c>
      <c r="Y8" s="20">
        <v>401592</v>
      </c>
      <c r="Z8" s="20">
        <v>400395</v>
      </c>
      <c r="AA8" s="20">
        <v>399071</v>
      </c>
      <c r="AB8" s="20">
        <v>397672</v>
      </c>
      <c r="AC8" s="20">
        <v>396740</v>
      </c>
      <c r="AD8" s="20">
        <v>396141</v>
      </c>
      <c r="AE8" s="20">
        <v>395374</v>
      </c>
      <c r="AF8" s="20">
        <v>394636</v>
      </c>
      <c r="AG8" s="20">
        <v>393993</v>
      </c>
      <c r="AH8" s="20">
        <v>393226</v>
      </c>
      <c r="AI8" s="20">
        <v>392178</v>
      </c>
      <c r="AJ8" s="20">
        <v>391463</v>
      </c>
      <c r="AK8" s="20">
        <v>390512</v>
      </c>
      <c r="AL8" s="20">
        <v>389484</v>
      </c>
      <c r="AM8" s="20">
        <v>388206</v>
      </c>
      <c r="AN8" s="20">
        <v>386283</v>
      </c>
      <c r="AO8" s="20">
        <v>385294</v>
      </c>
      <c r="AP8" s="20">
        <v>384834</v>
      </c>
    </row>
    <row r="9" spans="1:42" x14ac:dyDescent="0.35">
      <c r="A9" s="62"/>
      <c r="B9" s="62" t="s">
        <v>45</v>
      </c>
      <c r="C9" s="6" t="s">
        <v>42</v>
      </c>
      <c r="D9" s="19">
        <v>133935</v>
      </c>
      <c r="E9" s="19">
        <v>132481</v>
      </c>
      <c r="F9" s="19">
        <v>131129</v>
      </c>
      <c r="G9" s="19">
        <v>130188</v>
      </c>
      <c r="H9" s="19">
        <v>129827</v>
      </c>
      <c r="I9" s="19">
        <v>129311</v>
      </c>
      <c r="J9" s="19">
        <v>128699</v>
      </c>
      <c r="K9" s="19">
        <v>128239</v>
      </c>
      <c r="L9" s="19">
        <v>127726</v>
      </c>
      <c r="M9" s="19">
        <v>127227</v>
      </c>
      <c r="N9" s="19">
        <v>126794</v>
      </c>
      <c r="O9" s="19">
        <v>125779</v>
      </c>
      <c r="P9" s="19">
        <v>125788</v>
      </c>
      <c r="Q9" s="19">
        <v>125930</v>
      </c>
      <c r="R9" s="19">
        <v>125556</v>
      </c>
      <c r="S9" s="19">
        <v>125565</v>
      </c>
      <c r="T9" s="19">
        <v>125461</v>
      </c>
      <c r="U9" s="19">
        <v>125327</v>
      </c>
      <c r="V9" s="19">
        <v>125138</v>
      </c>
      <c r="W9" s="19">
        <v>124936</v>
      </c>
      <c r="X9" s="19">
        <v>124845</v>
      </c>
      <c r="Y9" s="19">
        <v>124785</v>
      </c>
      <c r="Z9" s="19">
        <v>124388</v>
      </c>
      <c r="AA9" s="19">
        <v>124099</v>
      </c>
      <c r="AB9" s="19">
        <v>123973</v>
      </c>
      <c r="AC9" s="19">
        <v>123581</v>
      </c>
      <c r="AD9" s="19">
        <v>123303</v>
      </c>
      <c r="AE9" s="19">
        <v>123015</v>
      </c>
      <c r="AF9" s="19">
        <v>122879</v>
      </c>
      <c r="AG9" s="19">
        <v>122640</v>
      </c>
      <c r="AH9" s="19">
        <v>122392</v>
      </c>
      <c r="AI9" s="19">
        <v>121922</v>
      </c>
      <c r="AJ9" s="19">
        <v>121831</v>
      </c>
      <c r="AK9" s="19">
        <v>121596</v>
      </c>
      <c r="AL9" s="19">
        <v>121441</v>
      </c>
      <c r="AM9" s="19">
        <v>121455</v>
      </c>
      <c r="AN9" s="19">
        <v>121035</v>
      </c>
      <c r="AO9" s="19">
        <v>120762</v>
      </c>
      <c r="AP9" s="19">
        <v>120733</v>
      </c>
    </row>
    <row r="10" spans="1:42" x14ac:dyDescent="0.35">
      <c r="A10" s="62"/>
      <c r="B10" s="62"/>
      <c r="C10" s="6" t="s">
        <v>43</v>
      </c>
      <c r="D10" s="19">
        <v>353123</v>
      </c>
      <c r="E10" s="19">
        <v>349310</v>
      </c>
      <c r="F10" s="19">
        <v>347736</v>
      </c>
      <c r="G10" s="19">
        <v>345678</v>
      </c>
      <c r="H10" s="19">
        <v>344566</v>
      </c>
      <c r="I10" s="19">
        <v>343713</v>
      </c>
      <c r="J10" s="19">
        <v>342176</v>
      </c>
      <c r="K10" s="19">
        <v>341186</v>
      </c>
      <c r="L10" s="19">
        <v>339989</v>
      </c>
      <c r="M10" s="19">
        <v>339007</v>
      </c>
      <c r="N10" s="19">
        <v>338212</v>
      </c>
      <c r="O10" s="19">
        <v>336594</v>
      </c>
      <c r="P10" s="19">
        <v>336384</v>
      </c>
      <c r="Q10" s="19">
        <v>336668</v>
      </c>
      <c r="R10" s="19">
        <v>335514</v>
      </c>
      <c r="S10" s="19">
        <v>335012</v>
      </c>
      <c r="T10" s="19">
        <v>334478</v>
      </c>
      <c r="U10" s="19">
        <v>333349</v>
      </c>
      <c r="V10" s="19">
        <v>333034</v>
      </c>
      <c r="W10" s="19">
        <v>332309</v>
      </c>
      <c r="X10" s="19">
        <v>331844</v>
      </c>
      <c r="Y10" s="19">
        <v>331315</v>
      </c>
      <c r="Z10" s="19">
        <v>330329</v>
      </c>
      <c r="AA10" s="19">
        <v>329450</v>
      </c>
      <c r="AB10" s="19">
        <v>328532</v>
      </c>
      <c r="AC10" s="19">
        <v>327688</v>
      </c>
      <c r="AD10" s="19">
        <v>326854</v>
      </c>
      <c r="AE10" s="19">
        <v>325955</v>
      </c>
      <c r="AF10" s="19">
        <v>324919</v>
      </c>
      <c r="AG10" s="19">
        <v>324151</v>
      </c>
      <c r="AH10" s="19">
        <v>323306</v>
      </c>
      <c r="AI10" s="19">
        <v>322643</v>
      </c>
      <c r="AJ10" s="19">
        <v>322233</v>
      </c>
      <c r="AK10" s="19">
        <v>321403</v>
      </c>
      <c r="AL10" s="19">
        <v>321083</v>
      </c>
      <c r="AM10" s="19">
        <v>320377</v>
      </c>
      <c r="AN10" s="19">
        <v>319501</v>
      </c>
      <c r="AO10" s="19">
        <v>318600</v>
      </c>
      <c r="AP10" s="19">
        <v>317720</v>
      </c>
    </row>
    <row r="11" spans="1:42" x14ac:dyDescent="0.35">
      <c r="A11" s="62"/>
      <c r="B11" s="62"/>
      <c r="C11" s="6" t="s">
        <v>44</v>
      </c>
      <c r="D11" s="19">
        <v>249696</v>
      </c>
      <c r="E11" s="19">
        <v>248153</v>
      </c>
      <c r="F11" s="19">
        <v>246615</v>
      </c>
      <c r="G11" s="19">
        <v>245381</v>
      </c>
      <c r="H11" s="19">
        <v>244213</v>
      </c>
      <c r="I11" s="19">
        <v>243003</v>
      </c>
      <c r="J11" s="19">
        <v>241845</v>
      </c>
      <c r="K11" s="19">
        <v>240864</v>
      </c>
      <c r="L11" s="19">
        <v>239671</v>
      </c>
      <c r="M11" s="19">
        <v>238480</v>
      </c>
      <c r="N11" s="19">
        <v>237342</v>
      </c>
      <c r="O11" s="19">
        <v>236020</v>
      </c>
      <c r="P11" s="19">
        <v>234080</v>
      </c>
      <c r="Q11" s="19">
        <v>232363</v>
      </c>
      <c r="R11" s="19">
        <v>231148</v>
      </c>
      <c r="S11" s="19">
        <v>230107</v>
      </c>
      <c r="T11" s="19">
        <v>229241</v>
      </c>
      <c r="U11" s="19">
        <v>228079</v>
      </c>
      <c r="V11" s="19">
        <v>227171</v>
      </c>
      <c r="W11" s="19">
        <v>226542</v>
      </c>
      <c r="X11" s="19">
        <v>225941</v>
      </c>
      <c r="Y11" s="19">
        <v>224961</v>
      </c>
      <c r="Z11" s="19">
        <v>224427</v>
      </c>
      <c r="AA11" s="19">
        <v>223495</v>
      </c>
      <c r="AB11" s="19">
        <v>223853</v>
      </c>
      <c r="AC11" s="19">
        <v>223152</v>
      </c>
      <c r="AD11" s="19">
        <v>222313</v>
      </c>
      <c r="AE11" s="19">
        <v>221519</v>
      </c>
      <c r="AF11" s="19">
        <v>220924</v>
      </c>
      <c r="AG11" s="19">
        <v>220205</v>
      </c>
      <c r="AH11" s="19">
        <v>219597</v>
      </c>
      <c r="AI11" s="19">
        <v>219098</v>
      </c>
      <c r="AJ11" s="19">
        <v>218554</v>
      </c>
      <c r="AK11" s="19">
        <v>217865</v>
      </c>
      <c r="AL11" s="19">
        <v>217467</v>
      </c>
      <c r="AM11" s="19">
        <v>216943</v>
      </c>
      <c r="AN11" s="19">
        <v>216090</v>
      </c>
      <c r="AO11" s="19">
        <v>215321</v>
      </c>
      <c r="AP11" s="19">
        <v>214410</v>
      </c>
    </row>
    <row r="12" spans="1:42" x14ac:dyDescent="0.35">
      <c r="A12" s="62"/>
      <c r="B12" s="62"/>
      <c r="C12" s="9" t="s">
        <v>53</v>
      </c>
      <c r="D12" s="20">
        <v>736754</v>
      </c>
      <c r="E12" s="20">
        <v>729944</v>
      </c>
      <c r="F12" s="20">
        <v>725480</v>
      </c>
      <c r="G12" s="20">
        <v>721247</v>
      </c>
      <c r="H12" s="20">
        <v>718606</v>
      </c>
      <c r="I12" s="20">
        <v>716027</v>
      </c>
      <c r="J12" s="20">
        <v>712720</v>
      </c>
      <c r="K12" s="20">
        <v>710289</v>
      </c>
      <c r="L12" s="20">
        <v>707386</v>
      </c>
      <c r="M12" s="20">
        <v>704714</v>
      </c>
      <c r="N12" s="20">
        <v>702348</v>
      </c>
      <c r="O12" s="20">
        <v>698393</v>
      </c>
      <c r="P12" s="20">
        <v>696252</v>
      </c>
      <c r="Q12" s="20">
        <v>694961</v>
      </c>
      <c r="R12" s="20">
        <v>692218</v>
      </c>
      <c r="S12" s="20">
        <v>690684</v>
      </c>
      <c r="T12" s="20">
        <v>689180</v>
      </c>
      <c r="U12" s="20">
        <v>686755</v>
      </c>
      <c r="V12" s="20">
        <v>685343</v>
      </c>
      <c r="W12" s="20">
        <v>683787</v>
      </c>
      <c r="X12" s="20">
        <v>682630</v>
      </c>
      <c r="Y12" s="20">
        <v>681061</v>
      </c>
      <c r="Z12" s="20">
        <v>679144</v>
      </c>
      <c r="AA12" s="20">
        <v>677044</v>
      </c>
      <c r="AB12" s="20">
        <v>676358</v>
      </c>
      <c r="AC12" s="20">
        <v>674421</v>
      </c>
      <c r="AD12" s="20">
        <v>672470</v>
      </c>
      <c r="AE12" s="20">
        <v>670489</v>
      </c>
      <c r="AF12" s="20">
        <v>668722</v>
      </c>
      <c r="AG12" s="20">
        <v>666996</v>
      </c>
      <c r="AH12" s="20">
        <v>665295</v>
      </c>
      <c r="AI12" s="20">
        <v>663663</v>
      </c>
      <c r="AJ12" s="20">
        <v>662618</v>
      </c>
      <c r="AK12" s="20">
        <v>660864</v>
      </c>
      <c r="AL12" s="20">
        <v>659991</v>
      </c>
      <c r="AM12" s="20">
        <v>658775</v>
      </c>
      <c r="AN12" s="20">
        <v>656626</v>
      </c>
      <c r="AO12" s="20">
        <v>654683</v>
      </c>
      <c r="AP12" s="20">
        <v>652863</v>
      </c>
    </row>
    <row r="13" spans="1:42" x14ac:dyDescent="0.35">
      <c r="A13" s="62"/>
      <c r="B13" s="62" t="s">
        <v>53</v>
      </c>
      <c r="C13" s="6" t="s">
        <v>42</v>
      </c>
      <c r="D13" s="19">
        <v>137887</v>
      </c>
      <c r="E13" s="19">
        <v>136428</v>
      </c>
      <c r="F13" s="19">
        <v>135090</v>
      </c>
      <c r="G13" s="19">
        <v>134136</v>
      </c>
      <c r="H13" s="19">
        <v>133772</v>
      </c>
      <c r="I13" s="19">
        <v>133263</v>
      </c>
      <c r="J13" s="19">
        <v>132626</v>
      </c>
      <c r="K13" s="19">
        <v>132164</v>
      </c>
      <c r="L13" s="19">
        <v>131633</v>
      </c>
      <c r="M13" s="19">
        <v>131148</v>
      </c>
      <c r="N13" s="19">
        <v>130713</v>
      </c>
      <c r="O13" s="19">
        <v>129683</v>
      </c>
      <c r="P13" s="19">
        <v>129710</v>
      </c>
      <c r="Q13" s="19">
        <v>129880</v>
      </c>
      <c r="R13" s="19">
        <v>129512</v>
      </c>
      <c r="S13" s="19">
        <v>129530</v>
      </c>
      <c r="T13" s="19">
        <v>129434</v>
      </c>
      <c r="U13" s="19">
        <v>129267</v>
      </c>
      <c r="V13" s="19">
        <v>129070</v>
      </c>
      <c r="W13" s="19">
        <v>128855</v>
      </c>
      <c r="X13" s="19">
        <v>128755</v>
      </c>
      <c r="Y13" s="19">
        <v>128698</v>
      </c>
      <c r="Z13" s="19">
        <v>128298</v>
      </c>
      <c r="AA13" s="19">
        <v>127976</v>
      </c>
      <c r="AB13" s="19">
        <v>127828</v>
      </c>
      <c r="AC13" s="19">
        <v>127438</v>
      </c>
      <c r="AD13" s="19">
        <v>127161</v>
      </c>
      <c r="AE13" s="19">
        <v>126879</v>
      </c>
      <c r="AF13" s="19">
        <v>126764</v>
      </c>
      <c r="AG13" s="19">
        <v>126513</v>
      </c>
      <c r="AH13" s="19">
        <v>126266</v>
      </c>
      <c r="AI13" s="19">
        <v>125780</v>
      </c>
      <c r="AJ13" s="19">
        <v>125682</v>
      </c>
      <c r="AK13" s="19">
        <v>125458</v>
      </c>
      <c r="AL13" s="19">
        <v>125305</v>
      </c>
      <c r="AM13" s="19">
        <v>125314</v>
      </c>
      <c r="AN13" s="19">
        <v>124884</v>
      </c>
      <c r="AO13" s="19">
        <v>124606</v>
      </c>
      <c r="AP13" s="19">
        <v>124581</v>
      </c>
    </row>
    <row r="14" spans="1:42" x14ac:dyDescent="0.35">
      <c r="A14" s="62"/>
      <c r="B14" s="62"/>
      <c r="C14" s="6" t="s">
        <v>43</v>
      </c>
      <c r="D14" s="19">
        <v>408111</v>
      </c>
      <c r="E14" s="19">
        <v>404219</v>
      </c>
      <c r="F14" s="19">
        <v>402595</v>
      </c>
      <c r="G14" s="19">
        <v>400519</v>
      </c>
      <c r="H14" s="19">
        <v>399273</v>
      </c>
      <c r="I14" s="19">
        <v>398396</v>
      </c>
      <c r="J14" s="19">
        <v>396764</v>
      </c>
      <c r="K14" s="19">
        <v>395736</v>
      </c>
      <c r="L14" s="19">
        <v>394425</v>
      </c>
      <c r="M14" s="19">
        <v>393363</v>
      </c>
      <c r="N14" s="19">
        <v>392570</v>
      </c>
      <c r="O14" s="19">
        <v>390846</v>
      </c>
      <c r="P14" s="19">
        <v>390980</v>
      </c>
      <c r="Q14" s="19">
        <v>391667</v>
      </c>
      <c r="R14" s="19">
        <v>390404</v>
      </c>
      <c r="S14" s="19">
        <v>389916</v>
      </c>
      <c r="T14" s="19">
        <v>389262</v>
      </c>
      <c r="U14" s="19">
        <v>388030</v>
      </c>
      <c r="V14" s="19">
        <v>387689</v>
      </c>
      <c r="W14" s="19">
        <v>386775</v>
      </c>
      <c r="X14" s="19">
        <v>386242</v>
      </c>
      <c r="Y14" s="19">
        <v>385718</v>
      </c>
      <c r="Z14" s="19">
        <v>384601</v>
      </c>
      <c r="AA14" s="19">
        <v>383768</v>
      </c>
      <c r="AB14" s="19">
        <v>382047</v>
      </c>
      <c r="AC14" s="19">
        <v>381126</v>
      </c>
      <c r="AD14" s="19">
        <v>380269</v>
      </c>
      <c r="AE14" s="19">
        <v>379342</v>
      </c>
      <c r="AF14" s="19">
        <v>378208</v>
      </c>
      <c r="AG14" s="19">
        <v>377379</v>
      </c>
      <c r="AH14" s="19">
        <v>376448</v>
      </c>
      <c r="AI14" s="19">
        <v>375600</v>
      </c>
      <c r="AJ14" s="19">
        <v>375116</v>
      </c>
      <c r="AK14" s="19">
        <v>374317</v>
      </c>
      <c r="AL14" s="19">
        <v>374015</v>
      </c>
      <c r="AM14" s="19">
        <v>373358</v>
      </c>
      <c r="AN14" s="19">
        <v>372407</v>
      </c>
      <c r="AO14" s="19">
        <v>371503</v>
      </c>
      <c r="AP14" s="19">
        <v>370623</v>
      </c>
    </row>
    <row r="15" spans="1:42" x14ac:dyDescent="0.35">
      <c r="A15" s="62"/>
      <c r="B15" s="62"/>
      <c r="C15" s="6" t="s">
        <v>44</v>
      </c>
      <c r="D15" s="19">
        <v>612248</v>
      </c>
      <c r="E15" s="19">
        <v>609345</v>
      </c>
      <c r="F15" s="19">
        <v>606812</v>
      </c>
      <c r="G15" s="19">
        <v>604388</v>
      </c>
      <c r="H15" s="19">
        <v>602606</v>
      </c>
      <c r="I15" s="19">
        <v>600892</v>
      </c>
      <c r="J15" s="19">
        <v>598694</v>
      </c>
      <c r="K15" s="19">
        <v>596777</v>
      </c>
      <c r="L15" s="19">
        <v>594798</v>
      </c>
      <c r="M15" s="19">
        <v>592862</v>
      </c>
      <c r="N15" s="19">
        <v>590730</v>
      </c>
      <c r="O15" s="19">
        <v>587501</v>
      </c>
      <c r="P15" s="19">
        <v>583922</v>
      </c>
      <c r="Q15" s="19">
        <v>581091</v>
      </c>
      <c r="R15" s="19">
        <v>578890</v>
      </c>
      <c r="S15" s="19">
        <v>577151</v>
      </c>
      <c r="T15" s="19">
        <v>575613</v>
      </c>
      <c r="U15" s="19">
        <v>573916</v>
      </c>
      <c r="V15" s="19">
        <v>572622</v>
      </c>
      <c r="W15" s="19">
        <v>570990</v>
      </c>
      <c r="X15" s="19">
        <v>569845</v>
      </c>
      <c r="Y15" s="19">
        <v>568237</v>
      </c>
      <c r="Z15" s="19">
        <v>566640</v>
      </c>
      <c r="AA15" s="19">
        <v>564371</v>
      </c>
      <c r="AB15" s="19">
        <v>564155</v>
      </c>
      <c r="AC15" s="19">
        <v>562597</v>
      </c>
      <c r="AD15" s="19">
        <v>561181</v>
      </c>
      <c r="AE15" s="19">
        <v>559642</v>
      </c>
      <c r="AF15" s="19">
        <v>558386</v>
      </c>
      <c r="AG15" s="19">
        <v>557097</v>
      </c>
      <c r="AH15" s="19">
        <v>555807</v>
      </c>
      <c r="AI15" s="19">
        <v>554461</v>
      </c>
      <c r="AJ15" s="19">
        <v>553283</v>
      </c>
      <c r="AK15" s="19">
        <v>551601</v>
      </c>
      <c r="AL15" s="19">
        <v>550155</v>
      </c>
      <c r="AM15" s="19">
        <v>548309</v>
      </c>
      <c r="AN15" s="19">
        <v>545618</v>
      </c>
      <c r="AO15" s="19">
        <v>543868</v>
      </c>
      <c r="AP15" s="19">
        <v>542493</v>
      </c>
    </row>
    <row r="16" spans="1:42" x14ac:dyDescent="0.35">
      <c r="A16" s="63"/>
      <c r="B16" s="63"/>
      <c r="C16" s="21" t="s">
        <v>53</v>
      </c>
      <c r="D16" s="22">
        <v>1158246</v>
      </c>
      <c r="E16" s="22">
        <v>1149992</v>
      </c>
      <c r="F16" s="22">
        <v>1144497</v>
      </c>
      <c r="G16" s="22">
        <v>1139043</v>
      </c>
      <c r="H16" s="22">
        <v>1135651</v>
      </c>
      <c r="I16" s="22">
        <v>1132551</v>
      </c>
      <c r="J16" s="22">
        <v>1128084</v>
      </c>
      <c r="K16" s="22">
        <v>1124677</v>
      </c>
      <c r="L16" s="22">
        <v>1120856</v>
      </c>
      <c r="M16" s="22">
        <v>1117373</v>
      </c>
      <c r="N16" s="22">
        <v>1114013</v>
      </c>
      <c r="O16" s="22">
        <v>1108030</v>
      </c>
      <c r="P16" s="22">
        <v>1104612</v>
      </c>
      <c r="Q16" s="22">
        <v>1102638</v>
      </c>
      <c r="R16" s="22">
        <v>1098806</v>
      </c>
      <c r="S16" s="22">
        <v>1096597</v>
      </c>
      <c r="T16" s="22">
        <v>1094309</v>
      </c>
      <c r="U16" s="22">
        <v>1091213</v>
      </c>
      <c r="V16" s="22">
        <v>1089381</v>
      </c>
      <c r="W16" s="22">
        <v>1086620</v>
      </c>
      <c r="X16" s="22">
        <v>1084842</v>
      </c>
      <c r="Y16" s="22">
        <v>1082653</v>
      </c>
      <c r="Z16" s="22">
        <v>1079539</v>
      </c>
      <c r="AA16" s="22">
        <v>1076115</v>
      </c>
      <c r="AB16" s="22">
        <v>1074030</v>
      </c>
      <c r="AC16" s="22">
        <v>1071161</v>
      </c>
      <c r="AD16" s="22">
        <v>1068611</v>
      </c>
      <c r="AE16" s="22">
        <v>1065863</v>
      </c>
      <c r="AF16" s="22">
        <v>1063358</v>
      </c>
      <c r="AG16" s="22">
        <v>1060989</v>
      </c>
      <c r="AH16" s="22">
        <v>1058521</v>
      </c>
      <c r="AI16" s="22">
        <v>1055841</v>
      </c>
      <c r="AJ16" s="22">
        <v>1054081</v>
      </c>
      <c r="AK16" s="22">
        <v>1051376</v>
      </c>
      <c r="AL16" s="22">
        <v>1049475</v>
      </c>
      <c r="AM16" s="22">
        <v>1046981</v>
      </c>
      <c r="AN16" s="22">
        <v>1042909</v>
      </c>
      <c r="AO16" s="22">
        <v>1039977</v>
      </c>
      <c r="AP16" s="22">
        <v>1037697</v>
      </c>
    </row>
    <row r="17" spans="1:42" x14ac:dyDescent="0.35">
      <c r="A17" s="61" t="s">
        <v>50</v>
      </c>
      <c r="B17" s="61" t="s">
        <v>41</v>
      </c>
      <c r="C17" s="6" t="s">
        <v>42</v>
      </c>
      <c r="D17" s="19">
        <v>14241</v>
      </c>
      <c r="E17" s="19">
        <v>14251</v>
      </c>
      <c r="F17" s="19">
        <v>14209</v>
      </c>
      <c r="G17" s="19">
        <v>14215</v>
      </c>
      <c r="H17" s="19">
        <v>14193</v>
      </c>
      <c r="I17" s="19">
        <v>14176</v>
      </c>
      <c r="J17" s="19">
        <v>14158</v>
      </c>
      <c r="K17" s="19">
        <v>14127</v>
      </c>
      <c r="L17" s="19">
        <v>14164</v>
      </c>
      <c r="M17" s="19">
        <v>14156</v>
      </c>
      <c r="N17" s="19">
        <v>14175</v>
      </c>
      <c r="O17" s="19">
        <v>14149</v>
      </c>
      <c r="P17" s="19">
        <v>14250</v>
      </c>
      <c r="Q17" s="19">
        <v>14289</v>
      </c>
      <c r="R17" s="19">
        <v>14310</v>
      </c>
      <c r="S17" s="19">
        <v>14357</v>
      </c>
      <c r="T17" s="19">
        <v>14384</v>
      </c>
      <c r="U17" s="19">
        <v>14345</v>
      </c>
      <c r="V17" s="19">
        <v>14347</v>
      </c>
      <c r="W17" s="19">
        <v>14353</v>
      </c>
      <c r="X17" s="19">
        <v>14380</v>
      </c>
      <c r="Y17" s="19">
        <v>14402</v>
      </c>
      <c r="Z17" s="19">
        <v>14375</v>
      </c>
      <c r="AA17" s="19">
        <v>14404</v>
      </c>
      <c r="AB17" s="19">
        <v>14369</v>
      </c>
      <c r="AC17" s="19">
        <v>14401</v>
      </c>
      <c r="AD17" s="19">
        <v>14447</v>
      </c>
      <c r="AE17" s="19">
        <v>14476</v>
      </c>
      <c r="AF17" s="19">
        <v>14465</v>
      </c>
      <c r="AG17" s="19">
        <v>14437</v>
      </c>
      <c r="AH17" s="19">
        <v>14425</v>
      </c>
      <c r="AI17" s="19">
        <v>14383</v>
      </c>
      <c r="AJ17" s="19">
        <v>14369</v>
      </c>
      <c r="AK17" s="19">
        <v>14398</v>
      </c>
      <c r="AL17" s="19">
        <v>14467</v>
      </c>
      <c r="AM17" s="19">
        <v>14484</v>
      </c>
      <c r="AN17" s="19">
        <v>14464</v>
      </c>
      <c r="AO17" s="19">
        <v>14510</v>
      </c>
      <c r="AP17" s="19">
        <v>14547</v>
      </c>
    </row>
    <row r="18" spans="1:42" x14ac:dyDescent="0.35">
      <c r="A18" s="62"/>
      <c r="B18" s="62"/>
      <c r="C18" s="6" t="s">
        <v>43</v>
      </c>
      <c r="D18" s="19">
        <v>146473</v>
      </c>
      <c r="E18" s="19">
        <v>146631</v>
      </c>
      <c r="F18" s="19">
        <v>146966</v>
      </c>
      <c r="G18" s="19">
        <v>146943</v>
      </c>
      <c r="H18" s="19">
        <v>146977</v>
      </c>
      <c r="I18" s="19">
        <v>147236</v>
      </c>
      <c r="J18" s="19">
        <v>147168</v>
      </c>
      <c r="K18" s="19">
        <v>146955</v>
      </c>
      <c r="L18" s="19">
        <v>146960</v>
      </c>
      <c r="M18" s="19">
        <v>147153</v>
      </c>
      <c r="N18" s="19">
        <v>147165</v>
      </c>
      <c r="O18" s="19">
        <v>146991</v>
      </c>
      <c r="P18" s="19">
        <v>147714</v>
      </c>
      <c r="Q18" s="19">
        <v>148664</v>
      </c>
      <c r="R18" s="19">
        <v>148427</v>
      </c>
      <c r="S18" s="19">
        <v>148428</v>
      </c>
      <c r="T18" s="19">
        <v>148317</v>
      </c>
      <c r="U18" s="19">
        <v>148243</v>
      </c>
      <c r="V18" s="19">
        <v>148367</v>
      </c>
      <c r="W18" s="19">
        <v>148163</v>
      </c>
      <c r="X18" s="19">
        <v>148301</v>
      </c>
      <c r="Y18" s="19">
        <v>148518</v>
      </c>
      <c r="Z18" s="19">
        <v>148731</v>
      </c>
      <c r="AA18" s="19">
        <v>148856</v>
      </c>
      <c r="AB18" s="19">
        <v>147573</v>
      </c>
      <c r="AC18" s="19">
        <v>147670</v>
      </c>
      <c r="AD18" s="19">
        <v>148019</v>
      </c>
      <c r="AE18" s="19">
        <v>148189</v>
      </c>
      <c r="AF18" s="19">
        <v>148088</v>
      </c>
      <c r="AG18" s="19">
        <v>148285</v>
      </c>
      <c r="AH18" s="19">
        <v>148375</v>
      </c>
      <c r="AI18" s="19">
        <v>148204</v>
      </c>
      <c r="AJ18" s="19">
        <v>148497</v>
      </c>
      <c r="AK18" s="19">
        <v>148786</v>
      </c>
      <c r="AL18" s="19">
        <v>149293</v>
      </c>
      <c r="AM18" s="19">
        <v>149609</v>
      </c>
      <c r="AN18" s="19">
        <v>149666</v>
      </c>
      <c r="AO18" s="19">
        <v>149998</v>
      </c>
      <c r="AP18" s="19">
        <v>150408</v>
      </c>
    </row>
    <row r="19" spans="1:42" x14ac:dyDescent="0.35">
      <c r="A19" s="62"/>
      <c r="B19" s="62"/>
      <c r="C19" s="6" t="s">
        <v>44</v>
      </c>
      <c r="D19" s="19">
        <v>199136</v>
      </c>
      <c r="E19" s="19">
        <v>199716</v>
      </c>
      <c r="F19" s="19">
        <v>200486</v>
      </c>
      <c r="G19" s="19">
        <v>201034</v>
      </c>
      <c r="H19" s="19">
        <v>201839</v>
      </c>
      <c r="I19" s="19">
        <v>202636</v>
      </c>
      <c r="J19" s="19">
        <v>203101</v>
      </c>
      <c r="K19" s="19">
        <v>203483</v>
      </c>
      <c r="L19" s="19">
        <v>204024</v>
      </c>
      <c r="M19" s="19">
        <v>204695</v>
      </c>
      <c r="N19" s="19">
        <v>205272</v>
      </c>
      <c r="O19" s="19">
        <v>205364</v>
      </c>
      <c r="P19" s="19">
        <v>205209</v>
      </c>
      <c r="Q19" s="19">
        <v>205353</v>
      </c>
      <c r="R19" s="19">
        <v>206242</v>
      </c>
      <c r="S19" s="19">
        <v>207082</v>
      </c>
      <c r="T19" s="19">
        <v>207918</v>
      </c>
      <c r="U19" s="19">
        <v>208654</v>
      </c>
      <c r="V19" s="19">
        <v>209573</v>
      </c>
      <c r="W19" s="19">
        <v>210139</v>
      </c>
      <c r="X19" s="19">
        <v>210837</v>
      </c>
      <c r="Y19" s="19">
        <v>211587</v>
      </c>
      <c r="Z19" s="19">
        <v>212076</v>
      </c>
      <c r="AA19" s="19">
        <v>212609</v>
      </c>
      <c r="AB19" s="19">
        <v>214948</v>
      </c>
      <c r="AC19" s="19">
        <v>215697</v>
      </c>
      <c r="AD19" s="19">
        <v>216506</v>
      </c>
      <c r="AE19" s="19">
        <v>217266</v>
      </c>
      <c r="AF19" s="19">
        <v>218049</v>
      </c>
      <c r="AG19" s="19">
        <v>218917</v>
      </c>
      <c r="AH19" s="19">
        <v>219769</v>
      </c>
      <c r="AI19" s="19">
        <v>220280</v>
      </c>
      <c r="AJ19" s="19">
        <v>221025</v>
      </c>
      <c r="AK19" s="19">
        <v>221766</v>
      </c>
      <c r="AL19" s="19">
        <v>222337</v>
      </c>
      <c r="AM19" s="19">
        <v>222871</v>
      </c>
      <c r="AN19" s="19">
        <v>223477</v>
      </c>
      <c r="AO19" s="19">
        <v>224150</v>
      </c>
      <c r="AP19" s="19">
        <v>225033</v>
      </c>
    </row>
    <row r="20" spans="1:42" x14ac:dyDescent="0.35">
      <c r="A20" s="62"/>
      <c r="B20" s="62"/>
      <c r="C20" s="9" t="s">
        <v>53</v>
      </c>
      <c r="D20" s="20">
        <v>359850</v>
      </c>
      <c r="E20" s="20">
        <v>360598</v>
      </c>
      <c r="F20" s="20">
        <v>361661</v>
      </c>
      <c r="G20" s="20">
        <v>362192</v>
      </c>
      <c r="H20" s="20">
        <v>363009</v>
      </c>
      <c r="I20" s="20">
        <v>364048</v>
      </c>
      <c r="J20" s="20">
        <v>364427</v>
      </c>
      <c r="K20" s="20">
        <v>364565</v>
      </c>
      <c r="L20" s="20">
        <v>365148</v>
      </c>
      <c r="M20" s="20">
        <v>366004</v>
      </c>
      <c r="N20" s="20">
        <v>366612</v>
      </c>
      <c r="O20" s="20">
        <v>366504</v>
      </c>
      <c r="P20" s="20">
        <v>367173</v>
      </c>
      <c r="Q20" s="20">
        <v>368306</v>
      </c>
      <c r="R20" s="20">
        <v>368979</v>
      </c>
      <c r="S20" s="20">
        <v>369867</v>
      </c>
      <c r="T20" s="20">
        <v>370619</v>
      </c>
      <c r="U20" s="20">
        <v>371242</v>
      </c>
      <c r="V20" s="20">
        <v>372287</v>
      </c>
      <c r="W20" s="20">
        <v>372655</v>
      </c>
      <c r="X20" s="20">
        <v>373518</v>
      </c>
      <c r="Y20" s="20">
        <v>374507</v>
      </c>
      <c r="Z20" s="20">
        <v>375182</v>
      </c>
      <c r="AA20" s="20">
        <v>375869</v>
      </c>
      <c r="AB20" s="20">
        <v>376890</v>
      </c>
      <c r="AC20" s="20">
        <v>377768</v>
      </c>
      <c r="AD20" s="20">
        <v>378972</v>
      </c>
      <c r="AE20" s="20">
        <v>379931</v>
      </c>
      <c r="AF20" s="20">
        <v>380602</v>
      </c>
      <c r="AG20" s="20">
        <v>381639</v>
      </c>
      <c r="AH20" s="20">
        <v>382569</v>
      </c>
      <c r="AI20" s="20">
        <v>382867</v>
      </c>
      <c r="AJ20" s="20">
        <v>383891</v>
      </c>
      <c r="AK20" s="20">
        <v>384950</v>
      </c>
      <c r="AL20" s="20">
        <v>386097</v>
      </c>
      <c r="AM20" s="20">
        <v>386964</v>
      </c>
      <c r="AN20" s="20">
        <v>387607</v>
      </c>
      <c r="AO20" s="20">
        <v>388658</v>
      </c>
      <c r="AP20" s="20">
        <v>389988</v>
      </c>
    </row>
    <row r="21" spans="1:42" x14ac:dyDescent="0.35">
      <c r="A21" s="62"/>
      <c r="B21" s="62" t="s">
        <v>45</v>
      </c>
      <c r="C21" s="6" t="s">
        <v>42</v>
      </c>
      <c r="D21" s="19">
        <v>453130</v>
      </c>
      <c r="E21" s="19">
        <v>449307</v>
      </c>
      <c r="F21" s="19">
        <v>445055</v>
      </c>
      <c r="G21" s="19">
        <v>441088</v>
      </c>
      <c r="H21" s="19">
        <v>438839</v>
      </c>
      <c r="I21" s="19">
        <v>436626</v>
      </c>
      <c r="J21" s="19">
        <v>433743</v>
      </c>
      <c r="K21" s="19">
        <v>433053</v>
      </c>
      <c r="L21" s="19">
        <v>431009</v>
      </c>
      <c r="M21" s="19">
        <v>429643</v>
      </c>
      <c r="N21" s="19">
        <v>428999</v>
      </c>
      <c r="O21" s="19">
        <v>425873</v>
      </c>
      <c r="P21" s="19">
        <v>426727</v>
      </c>
      <c r="Q21" s="19">
        <v>427367</v>
      </c>
      <c r="R21" s="19">
        <v>425752</v>
      </c>
      <c r="S21" s="19">
        <v>425671</v>
      </c>
      <c r="T21" s="19">
        <v>425122</v>
      </c>
      <c r="U21" s="19">
        <v>423484</v>
      </c>
      <c r="V21" s="19">
        <v>423423</v>
      </c>
      <c r="W21" s="19">
        <v>422954</v>
      </c>
      <c r="X21" s="19">
        <v>423178</v>
      </c>
      <c r="Y21" s="19">
        <v>423962</v>
      </c>
      <c r="Z21" s="19">
        <v>424669</v>
      </c>
      <c r="AA21" s="19">
        <v>425100</v>
      </c>
      <c r="AB21" s="19">
        <v>426040</v>
      </c>
      <c r="AC21" s="19">
        <v>425187</v>
      </c>
      <c r="AD21" s="19">
        <v>424399</v>
      </c>
      <c r="AE21" s="19">
        <v>423541</v>
      </c>
      <c r="AF21" s="19">
        <v>422701</v>
      </c>
      <c r="AG21" s="19">
        <v>420892</v>
      </c>
      <c r="AH21" s="19">
        <v>419402</v>
      </c>
      <c r="AI21" s="19">
        <v>418161</v>
      </c>
      <c r="AJ21" s="19">
        <v>417582</v>
      </c>
      <c r="AK21" s="19">
        <v>417397</v>
      </c>
      <c r="AL21" s="19">
        <v>417202</v>
      </c>
      <c r="AM21" s="19">
        <v>417334</v>
      </c>
      <c r="AN21" s="19">
        <v>415980</v>
      </c>
      <c r="AO21" s="19">
        <v>414712</v>
      </c>
      <c r="AP21" s="19">
        <v>414015</v>
      </c>
    </row>
    <row r="22" spans="1:42" x14ac:dyDescent="0.35">
      <c r="A22" s="62"/>
      <c r="B22" s="62"/>
      <c r="C22" s="6" t="s">
        <v>43</v>
      </c>
      <c r="D22" s="19">
        <v>955194</v>
      </c>
      <c r="E22" s="19">
        <v>944881</v>
      </c>
      <c r="F22" s="19">
        <v>938934</v>
      </c>
      <c r="G22" s="19">
        <v>932609</v>
      </c>
      <c r="H22" s="19">
        <v>929168</v>
      </c>
      <c r="I22" s="19">
        <v>926769</v>
      </c>
      <c r="J22" s="19">
        <v>920895</v>
      </c>
      <c r="K22" s="19">
        <v>919141</v>
      </c>
      <c r="L22" s="19">
        <v>917034</v>
      </c>
      <c r="M22" s="19">
        <v>914426</v>
      </c>
      <c r="N22" s="19">
        <v>913724</v>
      </c>
      <c r="O22" s="19">
        <v>909266</v>
      </c>
      <c r="P22" s="19">
        <v>908673</v>
      </c>
      <c r="Q22" s="19">
        <v>909104</v>
      </c>
      <c r="R22" s="19">
        <v>905490</v>
      </c>
      <c r="S22" s="19">
        <v>904744</v>
      </c>
      <c r="T22" s="19">
        <v>903058</v>
      </c>
      <c r="U22" s="19">
        <v>900427</v>
      </c>
      <c r="V22" s="19">
        <v>901094</v>
      </c>
      <c r="W22" s="19">
        <v>900318</v>
      </c>
      <c r="X22" s="19">
        <v>899192</v>
      </c>
      <c r="Y22" s="19">
        <v>899251</v>
      </c>
      <c r="Z22" s="19">
        <v>899311</v>
      </c>
      <c r="AA22" s="19">
        <v>898672</v>
      </c>
      <c r="AB22" s="19">
        <v>900140</v>
      </c>
      <c r="AC22" s="19">
        <v>899854</v>
      </c>
      <c r="AD22" s="19">
        <v>899807</v>
      </c>
      <c r="AE22" s="19">
        <v>899258</v>
      </c>
      <c r="AF22" s="19">
        <v>899128</v>
      </c>
      <c r="AG22" s="19">
        <v>897644</v>
      </c>
      <c r="AH22" s="19">
        <v>896053</v>
      </c>
      <c r="AI22" s="19">
        <v>894466</v>
      </c>
      <c r="AJ22" s="19">
        <v>893866</v>
      </c>
      <c r="AK22" s="19">
        <v>892597</v>
      </c>
      <c r="AL22" s="19">
        <v>891869</v>
      </c>
      <c r="AM22" s="19">
        <v>891308</v>
      </c>
      <c r="AN22" s="19">
        <v>888829</v>
      </c>
      <c r="AO22" s="19">
        <v>886460</v>
      </c>
      <c r="AP22" s="19">
        <v>885156</v>
      </c>
    </row>
    <row r="23" spans="1:42" x14ac:dyDescent="0.35">
      <c r="A23" s="62"/>
      <c r="B23" s="62"/>
      <c r="C23" s="6" t="s">
        <v>44</v>
      </c>
      <c r="D23" s="19">
        <v>172597</v>
      </c>
      <c r="E23" s="19">
        <v>172426</v>
      </c>
      <c r="F23" s="19">
        <v>172351</v>
      </c>
      <c r="G23" s="19">
        <v>172419</v>
      </c>
      <c r="H23" s="19">
        <v>172582</v>
      </c>
      <c r="I23" s="19">
        <v>172714</v>
      </c>
      <c r="J23" s="19">
        <v>172855</v>
      </c>
      <c r="K23" s="19">
        <v>173073</v>
      </c>
      <c r="L23" s="19">
        <v>173412</v>
      </c>
      <c r="M23" s="19">
        <v>173574</v>
      </c>
      <c r="N23" s="19">
        <v>173736</v>
      </c>
      <c r="O23" s="19">
        <v>173972</v>
      </c>
      <c r="P23" s="19">
        <v>173106</v>
      </c>
      <c r="Q23" s="19">
        <v>172554</v>
      </c>
      <c r="R23" s="19">
        <v>172719</v>
      </c>
      <c r="S23" s="19">
        <v>172948</v>
      </c>
      <c r="T23" s="19">
        <v>173173</v>
      </c>
      <c r="U23" s="19">
        <v>173285</v>
      </c>
      <c r="V23" s="19">
        <v>173588</v>
      </c>
      <c r="W23" s="19">
        <v>173975</v>
      </c>
      <c r="X23" s="19">
        <v>174509</v>
      </c>
      <c r="Y23" s="19">
        <v>174988</v>
      </c>
      <c r="Z23" s="19">
        <v>176448</v>
      </c>
      <c r="AA23" s="19">
        <v>177180</v>
      </c>
      <c r="AB23" s="19">
        <v>179839</v>
      </c>
      <c r="AC23" s="19">
        <v>180603</v>
      </c>
      <c r="AD23" s="19">
        <v>181259</v>
      </c>
      <c r="AE23" s="19">
        <v>181699</v>
      </c>
      <c r="AF23" s="19">
        <v>182215</v>
      </c>
      <c r="AG23" s="19">
        <v>182558</v>
      </c>
      <c r="AH23" s="19">
        <v>182952</v>
      </c>
      <c r="AI23" s="19">
        <v>183403</v>
      </c>
      <c r="AJ23" s="19">
        <v>184073</v>
      </c>
      <c r="AK23" s="19">
        <v>184576</v>
      </c>
      <c r="AL23" s="19">
        <v>185139</v>
      </c>
      <c r="AM23" s="19">
        <v>185585</v>
      </c>
      <c r="AN23" s="19">
        <v>186283</v>
      </c>
      <c r="AO23" s="19">
        <v>186580</v>
      </c>
      <c r="AP23" s="19">
        <v>187019</v>
      </c>
    </row>
    <row r="24" spans="1:42" x14ac:dyDescent="0.35">
      <c r="A24" s="62"/>
      <c r="B24" s="62"/>
      <c r="C24" s="9" t="s">
        <v>53</v>
      </c>
      <c r="D24" s="20">
        <v>1580921</v>
      </c>
      <c r="E24" s="20">
        <v>1566614</v>
      </c>
      <c r="F24" s="20">
        <v>1556340</v>
      </c>
      <c r="G24" s="20">
        <v>1546116</v>
      </c>
      <c r="H24" s="20">
        <v>1540589</v>
      </c>
      <c r="I24" s="20">
        <v>1536109</v>
      </c>
      <c r="J24" s="20">
        <v>1527493</v>
      </c>
      <c r="K24" s="20">
        <v>1525267</v>
      </c>
      <c r="L24" s="20">
        <v>1521455</v>
      </c>
      <c r="M24" s="20">
        <v>1517643</v>
      </c>
      <c r="N24" s="20">
        <v>1516459</v>
      </c>
      <c r="O24" s="20">
        <v>1509111</v>
      </c>
      <c r="P24" s="20">
        <v>1508506</v>
      </c>
      <c r="Q24" s="20">
        <v>1509025</v>
      </c>
      <c r="R24" s="20">
        <v>1503961</v>
      </c>
      <c r="S24" s="20">
        <v>1503363</v>
      </c>
      <c r="T24" s="20">
        <v>1501353</v>
      </c>
      <c r="U24" s="20">
        <v>1497196</v>
      </c>
      <c r="V24" s="20">
        <v>1498105</v>
      </c>
      <c r="W24" s="20">
        <v>1497247</v>
      </c>
      <c r="X24" s="20">
        <v>1496879</v>
      </c>
      <c r="Y24" s="20">
        <v>1498201</v>
      </c>
      <c r="Z24" s="20">
        <v>1500428</v>
      </c>
      <c r="AA24" s="20">
        <v>1500952</v>
      </c>
      <c r="AB24" s="20">
        <v>1506019</v>
      </c>
      <c r="AC24" s="20">
        <v>1505644</v>
      </c>
      <c r="AD24" s="20">
        <v>1505465</v>
      </c>
      <c r="AE24" s="20">
        <v>1504498</v>
      </c>
      <c r="AF24" s="20">
        <v>1504044</v>
      </c>
      <c r="AG24" s="20">
        <v>1501094</v>
      </c>
      <c r="AH24" s="20">
        <v>1498407</v>
      </c>
      <c r="AI24" s="20">
        <v>1496030</v>
      </c>
      <c r="AJ24" s="20">
        <v>1495521</v>
      </c>
      <c r="AK24" s="20">
        <v>1494570</v>
      </c>
      <c r="AL24" s="20">
        <v>1494210</v>
      </c>
      <c r="AM24" s="20">
        <v>1494227</v>
      </c>
      <c r="AN24" s="20">
        <v>1491092</v>
      </c>
      <c r="AO24" s="20">
        <v>1487752</v>
      </c>
      <c r="AP24" s="20">
        <v>1486190</v>
      </c>
    </row>
    <row r="25" spans="1:42" x14ac:dyDescent="0.35">
      <c r="A25" s="62"/>
      <c r="B25" s="62" t="s">
        <v>53</v>
      </c>
      <c r="C25" s="6" t="s">
        <v>42</v>
      </c>
      <c r="D25" s="19">
        <v>467371</v>
      </c>
      <c r="E25" s="19">
        <v>463558</v>
      </c>
      <c r="F25" s="19">
        <v>459264</v>
      </c>
      <c r="G25" s="19">
        <v>455303</v>
      </c>
      <c r="H25" s="19">
        <v>453032</v>
      </c>
      <c r="I25" s="19">
        <v>450802</v>
      </c>
      <c r="J25" s="19">
        <v>447901</v>
      </c>
      <c r="K25" s="19">
        <v>447180</v>
      </c>
      <c r="L25" s="19">
        <v>445173</v>
      </c>
      <c r="M25" s="19">
        <v>443799</v>
      </c>
      <c r="N25" s="19">
        <v>443174</v>
      </c>
      <c r="O25" s="19">
        <v>440022</v>
      </c>
      <c r="P25" s="19">
        <v>440977</v>
      </c>
      <c r="Q25" s="19">
        <v>441656</v>
      </c>
      <c r="R25" s="19">
        <v>440062</v>
      </c>
      <c r="S25" s="19">
        <v>440028</v>
      </c>
      <c r="T25" s="19">
        <v>439506</v>
      </c>
      <c r="U25" s="19">
        <v>437829</v>
      </c>
      <c r="V25" s="19">
        <v>437770</v>
      </c>
      <c r="W25" s="19">
        <v>437307</v>
      </c>
      <c r="X25" s="19">
        <v>437558</v>
      </c>
      <c r="Y25" s="19">
        <v>438364</v>
      </c>
      <c r="Z25" s="19">
        <v>439044</v>
      </c>
      <c r="AA25" s="19">
        <v>439504</v>
      </c>
      <c r="AB25" s="19">
        <v>440409</v>
      </c>
      <c r="AC25" s="19">
        <v>439588</v>
      </c>
      <c r="AD25" s="19">
        <v>438846</v>
      </c>
      <c r="AE25" s="19">
        <v>438017</v>
      </c>
      <c r="AF25" s="19">
        <v>437166</v>
      </c>
      <c r="AG25" s="19">
        <v>435329</v>
      </c>
      <c r="AH25" s="19">
        <v>433827</v>
      </c>
      <c r="AI25" s="19">
        <v>432544</v>
      </c>
      <c r="AJ25" s="19">
        <v>431951</v>
      </c>
      <c r="AK25" s="19">
        <v>431795</v>
      </c>
      <c r="AL25" s="19">
        <v>431669</v>
      </c>
      <c r="AM25" s="19">
        <v>431818</v>
      </c>
      <c r="AN25" s="19">
        <v>430444</v>
      </c>
      <c r="AO25" s="19">
        <v>429222</v>
      </c>
      <c r="AP25" s="19">
        <v>428562</v>
      </c>
    </row>
    <row r="26" spans="1:42" x14ac:dyDescent="0.35">
      <c r="A26" s="62"/>
      <c r="B26" s="62"/>
      <c r="C26" s="6" t="s">
        <v>43</v>
      </c>
      <c r="D26" s="19">
        <v>1101667</v>
      </c>
      <c r="E26" s="19">
        <v>1091512</v>
      </c>
      <c r="F26" s="19">
        <v>1085900</v>
      </c>
      <c r="G26" s="19">
        <v>1079552</v>
      </c>
      <c r="H26" s="19">
        <v>1076145</v>
      </c>
      <c r="I26" s="19">
        <v>1074005</v>
      </c>
      <c r="J26" s="19">
        <v>1068063</v>
      </c>
      <c r="K26" s="19">
        <v>1066096</v>
      </c>
      <c r="L26" s="19">
        <v>1063994</v>
      </c>
      <c r="M26" s="19">
        <v>1061579</v>
      </c>
      <c r="N26" s="19">
        <v>1060889</v>
      </c>
      <c r="O26" s="19">
        <v>1056257</v>
      </c>
      <c r="P26" s="19">
        <v>1056387</v>
      </c>
      <c r="Q26" s="19">
        <v>1057768</v>
      </c>
      <c r="R26" s="19">
        <v>1053917</v>
      </c>
      <c r="S26" s="19">
        <v>1053172</v>
      </c>
      <c r="T26" s="19">
        <v>1051375</v>
      </c>
      <c r="U26" s="19">
        <v>1048670</v>
      </c>
      <c r="V26" s="19">
        <v>1049461</v>
      </c>
      <c r="W26" s="19">
        <v>1048481</v>
      </c>
      <c r="X26" s="19">
        <v>1047493</v>
      </c>
      <c r="Y26" s="19">
        <v>1047769</v>
      </c>
      <c r="Z26" s="19">
        <v>1048042</v>
      </c>
      <c r="AA26" s="19">
        <v>1047528</v>
      </c>
      <c r="AB26" s="19">
        <v>1047713</v>
      </c>
      <c r="AC26" s="19">
        <v>1047524</v>
      </c>
      <c r="AD26" s="19">
        <v>1047826</v>
      </c>
      <c r="AE26" s="19">
        <v>1047447</v>
      </c>
      <c r="AF26" s="19">
        <v>1047216</v>
      </c>
      <c r="AG26" s="19">
        <v>1045929</v>
      </c>
      <c r="AH26" s="19">
        <v>1044428</v>
      </c>
      <c r="AI26" s="19">
        <v>1042670</v>
      </c>
      <c r="AJ26" s="19">
        <v>1042363</v>
      </c>
      <c r="AK26" s="19">
        <v>1041383</v>
      </c>
      <c r="AL26" s="19">
        <v>1041162</v>
      </c>
      <c r="AM26" s="19">
        <v>1040917</v>
      </c>
      <c r="AN26" s="19">
        <v>1038495</v>
      </c>
      <c r="AO26" s="19">
        <v>1036458</v>
      </c>
      <c r="AP26" s="19">
        <v>1035564</v>
      </c>
    </row>
    <row r="27" spans="1:42" x14ac:dyDescent="0.35">
      <c r="A27" s="62"/>
      <c r="B27" s="62"/>
      <c r="C27" s="6" t="s">
        <v>44</v>
      </c>
      <c r="D27" s="19">
        <v>371733</v>
      </c>
      <c r="E27" s="19">
        <v>372142</v>
      </c>
      <c r="F27" s="19">
        <v>372837</v>
      </c>
      <c r="G27" s="19">
        <v>373453</v>
      </c>
      <c r="H27" s="19">
        <v>374421</v>
      </c>
      <c r="I27" s="19">
        <v>375350</v>
      </c>
      <c r="J27" s="19">
        <v>375956</v>
      </c>
      <c r="K27" s="19">
        <v>376556</v>
      </c>
      <c r="L27" s="19">
        <v>377436</v>
      </c>
      <c r="M27" s="19">
        <v>378269</v>
      </c>
      <c r="N27" s="19">
        <v>379008</v>
      </c>
      <c r="O27" s="19">
        <v>379336</v>
      </c>
      <c r="P27" s="19">
        <v>378315</v>
      </c>
      <c r="Q27" s="19">
        <v>377907</v>
      </c>
      <c r="R27" s="19">
        <v>378961</v>
      </c>
      <c r="S27" s="19">
        <v>380030</v>
      </c>
      <c r="T27" s="19">
        <v>381091</v>
      </c>
      <c r="U27" s="19">
        <v>381939</v>
      </c>
      <c r="V27" s="19">
        <v>383161</v>
      </c>
      <c r="W27" s="19">
        <v>384114</v>
      </c>
      <c r="X27" s="19">
        <v>385346</v>
      </c>
      <c r="Y27" s="19">
        <v>386575</v>
      </c>
      <c r="Z27" s="19">
        <v>388524</v>
      </c>
      <c r="AA27" s="19">
        <v>389789</v>
      </c>
      <c r="AB27" s="19">
        <v>394787</v>
      </c>
      <c r="AC27" s="19">
        <v>396300</v>
      </c>
      <c r="AD27" s="19">
        <v>397765</v>
      </c>
      <c r="AE27" s="19">
        <v>398965</v>
      </c>
      <c r="AF27" s="19">
        <v>400264</v>
      </c>
      <c r="AG27" s="19">
        <v>401475</v>
      </c>
      <c r="AH27" s="19">
        <v>402721</v>
      </c>
      <c r="AI27" s="19">
        <v>403683</v>
      </c>
      <c r="AJ27" s="19">
        <v>405098</v>
      </c>
      <c r="AK27" s="19">
        <v>406342</v>
      </c>
      <c r="AL27" s="19">
        <v>407476</v>
      </c>
      <c r="AM27" s="19">
        <v>408456</v>
      </c>
      <c r="AN27" s="19">
        <v>409760</v>
      </c>
      <c r="AO27" s="19">
        <v>410730</v>
      </c>
      <c r="AP27" s="19">
        <v>412052</v>
      </c>
    </row>
    <row r="28" spans="1:42" x14ac:dyDescent="0.35">
      <c r="A28" s="63"/>
      <c r="B28" s="63"/>
      <c r="C28" s="21" t="s">
        <v>53</v>
      </c>
      <c r="D28" s="22">
        <v>1940771</v>
      </c>
      <c r="E28" s="22">
        <v>1927212</v>
      </c>
      <c r="F28" s="22">
        <v>1918001</v>
      </c>
      <c r="G28" s="22">
        <v>1908308</v>
      </c>
      <c r="H28" s="22">
        <v>1903598</v>
      </c>
      <c r="I28" s="22">
        <v>1900157</v>
      </c>
      <c r="J28" s="22">
        <v>1891920</v>
      </c>
      <c r="K28" s="22">
        <v>1889832</v>
      </c>
      <c r="L28" s="22">
        <v>1886603</v>
      </c>
      <c r="M28" s="22">
        <v>1883647</v>
      </c>
      <c r="N28" s="22">
        <v>1883071</v>
      </c>
      <c r="O28" s="22">
        <v>1875615</v>
      </c>
      <c r="P28" s="22">
        <v>1875679</v>
      </c>
      <c r="Q28" s="22">
        <v>1877331</v>
      </c>
      <c r="R28" s="22">
        <v>1872940</v>
      </c>
      <c r="S28" s="22">
        <v>1873230</v>
      </c>
      <c r="T28" s="22">
        <v>1871972</v>
      </c>
      <c r="U28" s="22">
        <v>1868438</v>
      </c>
      <c r="V28" s="22">
        <v>1870392</v>
      </c>
      <c r="W28" s="22">
        <v>1869902</v>
      </c>
      <c r="X28" s="22">
        <v>1870397</v>
      </c>
      <c r="Y28" s="22">
        <v>1872708</v>
      </c>
      <c r="Z28" s="22">
        <v>1875610</v>
      </c>
      <c r="AA28" s="22">
        <v>1876821</v>
      </c>
      <c r="AB28" s="22">
        <v>1882909</v>
      </c>
      <c r="AC28" s="22">
        <v>1883412</v>
      </c>
      <c r="AD28" s="22">
        <v>1884437</v>
      </c>
      <c r="AE28" s="22">
        <v>1884429</v>
      </c>
      <c r="AF28" s="22">
        <v>1884646</v>
      </c>
      <c r="AG28" s="22">
        <v>1882733</v>
      </c>
      <c r="AH28" s="22">
        <v>1880976</v>
      </c>
      <c r="AI28" s="22">
        <v>1878897</v>
      </c>
      <c r="AJ28" s="22">
        <v>1879412</v>
      </c>
      <c r="AK28" s="22">
        <v>1879520</v>
      </c>
      <c r="AL28" s="22">
        <v>1880307</v>
      </c>
      <c r="AM28" s="22">
        <v>1881191</v>
      </c>
      <c r="AN28" s="22">
        <v>1878699</v>
      </c>
      <c r="AO28" s="22">
        <v>1876410</v>
      </c>
      <c r="AP28" s="22">
        <v>1876178</v>
      </c>
    </row>
    <row r="29" spans="1:42" x14ac:dyDescent="0.35">
      <c r="A29" s="61" t="s">
        <v>51</v>
      </c>
      <c r="B29" s="61" t="s">
        <v>41</v>
      </c>
      <c r="C29" s="15" t="s">
        <v>42</v>
      </c>
      <c r="D29" s="19">
        <v>17827</v>
      </c>
      <c r="E29" s="19">
        <v>17831</v>
      </c>
      <c r="F29" s="19">
        <v>17799</v>
      </c>
      <c r="G29" s="19">
        <v>17784</v>
      </c>
      <c r="H29" s="19">
        <v>17759</v>
      </c>
      <c r="I29" s="19">
        <v>17741</v>
      </c>
      <c r="J29" s="19">
        <v>17704</v>
      </c>
      <c r="K29" s="19">
        <v>17682</v>
      </c>
      <c r="L29" s="19">
        <v>17705</v>
      </c>
      <c r="M29" s="19">
        <v>17711</v>
      </c>
      <c r="N29" s="19">
        <v>17732</v>
      </c>
      <c r="O29" s="19">
        <v>17694</v>
      </c>
      <c r="P29" s="19">
        <v>17805</v>
      </c>
      <c r="Q29" s="19">
        <v>17882</v>
      </c>
      <c r="R29" s="19">
        <v>17907</v>
      </c>
      <c r="S29" s="19">
        <v>17964</v>
      </c>
      <c r="T29" s="19">
        <v>18003</v>
      </c>
      <c r="U29" s="19">
        <v>17952</v>
      </c>
      <c r="V29" s="19">
        <v>17946</v>
      </c>
      <c r="W29" s="19">
        <v>17942</v>
      </c>
      <c r="X29" s="19">
        <v>17955</v>
      </c>
      <c r="Y29" s="19">
        <v>17976</v>
      </c>
      <c r="Z29" s="19">
        <v>17937</v>
      </c>
      <c r="AA29" s="19">
        <v>17934</v>
      </c>
      <c r="AB29" s="19">
        <v>17878</v>
      </c>
      <c r="AC29" s="19">
        <v>17903</v>
      </c>
      <c r="AD29" s="19">
        <v>17939</v>
      </c>
      <c r="AE29" s="19">
        <v>17971</v>
      </c>
      <c r="AF29" s="19">
        <v>17966</v>
      </c>
      <c r="AG29" s="19">
        <v>17937</v>
      </c>
      <c r="AH29" s="19">
        <v>17922</v>
      </c>
      <c r="AI29" s="19">
        <v>17863</v>
      </c>
      <c r="AJ29" s="19">
        <v>17848</v>
      </c>
      <c r="AK29" s="19">
        <v>17886</v>
      </c>
      <c r="AL29" s="19">
        <v>17958</v>
      </c>
      <c r="AM29" s="19">
        <v>17965</v>
      </c>
      <c r="AN29" s="19">
        <v>17942</v>
      </c>
      <c r="AO29" s="19">
        <v>17985</v>
      </c>
      <c r="AP29" s="19">
        <v>18020</v>
      </c>
    </row>
    <row r="30" spans="1:42" x14ac:dyDescent="0.35">
      <c r="A30" s="62"/>
      <c r="B30" s="62"/>
      <c r="C30" s="6" t="s">
        <v>43</v>
      </c>
      <c r="D30" s="19">
        <v>199878</v>
      </c>
      <c r="E30" s="19">
        <v>199968</v>
      </c>
      <c r="F30" s="19">
        <v>200259</v>
      </c>
      <c r="G30" s="19">
        <v>200243</v>
      </c>
      <c r="H30" s="19">
        <v>200147</v>
      </c>
      <c r="I30" s="19">
        <v>200361</v>
      </c>
      <c r="J30" s="19">
        <v>200166</v>
      </c>
      <c r="K30" s="19">
        <v>199931</v>
      </c>
      <c r="L30" s="19">
        <v>199826</v>
      </c>
      <c r="M30" s="19">
        <v>199952</v>
      </c>
      <c r="N30" s="19">
        <v>199974</v>
      </c>
      <c r="O30" s="19">
        <v>199710</v>
      </c>
      <c r="P30" s="19">
        <v>200796</v>
      </c>
      <c r="Q30" s="19">
        <v>202099</v>
      </c>
      <c r="R30" s="19">
        <v>201748</v>
      </c>
      <c r="S30" s="19">
        <v>201771</v>
      </c>
      <c r="T30" s="19">
        <v>201530</v>
      </c>
      <c r="U30" s="19">
        <v>201367</v>
      </c>
      <c r="V30" s="19">
        <v>201448</v>
      </c>
      <c r="W30" s="19">
        <v>201050</v>
      </c>
      <c r="X30" s="19">
        <v>201116</v>
      </c>
      <c r="Y30" s="19">
        <v>201320</v>
      </c>
      <c r="Z30" s="19">
        <v>201373</v>
      </c>
      <c r="AA30" s="19">
        <v>201551</v>
      </c>
      <c r="AB30" s="19">
        <v>199491</v>
      </c>
      <c r="AC30" s="19">
        <v>199522</v>
      </c>
      <c r="AD30" s="19">
        <v>199882</v>
      </c>
      <c r="AE30" s="19">
        <v>199996</v>
      </c>
      <c r="AF30" s="19">
        <v>199792</v>
      </c>
      <c r="AG30" s="19">
        <v>199945</v>
      </c>
      <c r="AH30" s="19">
        <v>199940</v>
      </c>
      <c r="AI30" s="19">
        <v>199585</v>
      </c>
      <c r="AJ30" s="19">
        <v>199779</v>
      </c>
      <c r="AK30" s="19">
        <v>200087</v>
      </c>
      <c r="AL30" s="19">
        <v>200611</v>
      </c>
      <c r="AM30" s="19">
        <v>200964</v>
      </c>
      <c r="AN30" s="19">
        <v>200937</v>
      </c>
      <c r="AO30" s="19">
        <v>201268</v>
      </c>
      <c r="AP30" s="19">
        <v>201702</v>
      </c>
    </row>
    <row r="31" spans="1:42" x14ac:dyDescent="0.35">
      <c r="A31" s="62"/>
      <c r="B31" s="62"/>
      <c r="C31" s="6" t="s">
        <v>44</v>
      </c>
      <c r="D31" s="19">
        <v>561066</v>
      </c>
      <c r="E31" s="19">
        <v>560288</v>
      </c>
      <c r="F31" s="19">
        <v>560066</v>
      </c>
      <c r="G31" s="19">
        <v>559414</v>
      </c>
      <c r="H31" s="19">
        <v>559597</v>
      </c>
      <c r="I31" s="19">
        <v>559882</v>
      </c>
      <c r="J31" s="19">
        <v>559296</v>
      </c>
      <c r="K31" s="19">
        <v>558734</v>
      </c>
      <c r="L31" s="19">
        <v>558494</v>
      </c>
      <c r="M31" s="19">
        <v>558407</v>
      </c>
      <c r="N31" s="19">
        <v>557968</v>
      </c>
      <c r="O31" s="19">
        <v>556149</v>
      </c>
      <c r="P31" s="19">
        <v>554378</v>
      </c>
      <c r="Q31" s="19">
        <v>553406</v>
      </c>
      <c r="R31" s="19">
        <v>553305</v>
      </c>
      <c r="S31" s="19">
        <v>553447</v>
      </c>
      <c r="T31" s="19">
        <v>553620</v>
      </c>
      <c r="U31" s="19">
        <v>553812</v>
      </c>
      <c r="V31" s="19">
        <v>554327</v>
      </c>
      <c r="W31" s="19">
        <v>553893</v>
      </c>
      <c r="X31" s="19">
        <v>554030</v>
      </c>
      <c r="Y31" s="19">
        <v>554138</v>
      </c>
      <c r="Z31" s="19">
        <v>553555</v>
      </c>
      <c r="AA31" s="19">
        <v>552741</v>
      </c>
      <c r="AB31" s="19">
        <v>554488</v>
      </c>
      <c r="AC31" s="19">
        <v>554371</v>
      </c>
      <c r="AD31" s="19">
        <v>554605</v>
      </c>
      <c r="AE31" s="19">
        <v>554623</v>
      </c>
      <c r="AF31" s="19">
        <v>554744</v>
      </c>
      <c r="AG31" s="19">
        <v>555051</v>
      </c>
      <c r="AH31" s="19">
        <v>555225</v>
      </c>
      <c r="AI31" s="19">
        <v>554877</v>
      </c>
      <c r="AJ31" s="19">
        <v>554986</v>
      </c>
      <c r="AK31" s="19">
        <v>554712</v>
      </c>
      <c r="AL31" s="19">
        <v>554235</v>
      </c>
      <c r="AM31" s="19">
        <v>553467</v>
      </c>
      <c r="AN31" s="19">
        <v>552223</v>
      </c>
      <c r="AO31" s="19">
        <v>551918</v>
      </c>
      <c r="AP31" s="19">
        <v>552333</v>
      </c>
    </row>
    <row r="32" spans="1:42" x14ac:dyDescent="0.35">
      <c r="A32" s="62"/>
      <c r="B32" s="62"/>
      <c r="C32" s="9" t="s">
        <v>53</v>
      </c>
      <c r="D32" s="20">
        <v>778771</v>
      </c>
      <c r="E32" s="20">
        <v>778087</v>
      </c>
      <c r="F32" s="20">
        <v>778124</v>
      </c>
      <c r="G32" s="20">
        <v>777441</v>
      </c>
      <c r="H32" s="20">
        <v>777503</v>
      </c>
      <c r="I32" s="20">
        <v>777984</v>
      </c>
      <c r="J32" s="20">
        <v>777166</v>
      </c>
      <c r="K32" s="20">
        <v>776347</v>
      </c>
      <c r="L32" s="20">
        <v>776025</v>
      </c>
      <c r="M32" s="20">
        <v>776070</v>
      </c>
      <c r="N32" s="20">
        <v>775674</v>
      </c>
      <c r="O32" s="20">
        <v>773553</v>
      </c>
      <c r="P32" s="20">
        <v>772979</v>
      </c>
      <c r="Q32" s="20">
        <v>773387</v>
      </c>
      <c r="R32" s="20">
        <v>772960</v>
      </c>
      <c r="S32" s="20">
        <v>773182</v>
      </c>
      <c r="T32" s="20">
        <v>773153</v>
      </c>
      <c r="U32" s="20">
        <v>773131</v>
      </c>
      <c r="V32" s="20">
        <v>773721</v>
      </c>
      <c r="W32" s="20">
        <v>772885</v>
      </c>
      <c r="X32" s="20">
        <v>773101</v>
      </c>
      <c r="Y32" s="20">
        <v>773434</v>
      </c>
      <c r="Z32" s="20">
        <v>772865</v>
      </c>
      <c r="AA32" s="20">
        <v>772226</v>
      </c>
      <c r="AB32" s="20">
        <v>771857</v>
      </c>
      <c r="AC32" s="20">
        <v>771796</v>
      </c>
      <c r="AD32" s="20">
        <v>772426</v>
      </c>
      <c r="AE32" s="20">
        <v>772590</v>
      </c>
      <c r="AF32" s="20">
        <v>772502</v>
      </c>
      <c r="AG32" s="20">
        <v>772933</v>
      </c>
      <c r="AH32" s="20">
        <v>773087</v>
      </c>
      <c r="AI32" s="20">
        <v>772325</v>
      </c>
      <c r="AJ32" s="20">
        <v>772613</v>
      </c>
      <c r="AK32" s="20">
        <v>772685</v>
      </c>
      <c r="AL32" s="20">
        <v>772804</v>
      </c>
      <c r="AM32" s="20">
        <v>772396</v>
      </c>
      <c r="AN32" s="20">
        <v>771102</v>
      </c>
      <c r="AO32" s="20">
        <v>771171</v>
      </c>
      <c r="AP32" s="20">
        <v>772055</v>
      </c>
    </row>
    <row r="33" spans="1:42" x14ac:dyDescent="0.35">
      <c r="A33" s="62"/>
      <c r="B33" s="62" t="s">
        <v>45</v>
      </c>
      <c r="C33" s="6" t="s">
        <v>42</v>
      </c>
      <c r="D33" s="19">
        <v>576528</v>
      </c>
      <c r="E33" s="19">
        <v>571502</v>
      </c>
      <c r="F33" s="19">
        <v>566079</v>
      </c>
      <c r="G33" s="19">
        <v>561439</v>
      </c>
      <c r="H33" s="19">
        <v>558901</v>
      </c>
      <c r="I33" s="19">
        <v>556121</v>
      </c>
      <c r="J33" s="19">
        <v>552722</v>
      </c>
      <c r="K33" s="19">
        <v>551581</v>
      </c>
      <c r="L33" s="19">
        <v>549039</v>
      </c>
      <c r="M33" s="19">
        <v>547094</v>
      </c>
      <c r="N33" s="19">
        <v>545989</v>
      </c>
      <c r="O33" s="19">
        <v>541918</v>
      </c>
      <c r="P33" s="19">
        <v>542744</v>
      </c>
      <c r="Q33" s="19">
        <v>543443</v>
      </c>
      <c r="R33" s="19">
        <v>541468</v>
      </c>
      <c r="S33" s="19">
        <v>541384</v>
      </c>
      <c r="T33" s="19">
        <v>540770</v>
      </c>
      <c r="U33" s="19">
        <v>539109</v>
      </c>
      <c r="V33" s="19">
        <v>538862</v>
      </c>
      <c r="W33" s="19">
        <v>538204</v>
      </c>
      <c r="X33" s="19">
        <v>538232</v>
      </c>
      <c r="Y33" s="19">
        <v>538787</v>
      </c>
      <c r="Z33" s="19">
        <v>539051</v>
      </c>
      <c r="AA33" s="19">
        <v>539102</v>
      </c>
      <c r="AB33" s="19">
        <v>539819</v>
      </c>
      <c r="AC33" s="19">
        <v>538697</v>
      </c>
      <c r="AD33" s="19">
        <v>537643</v>
      </c>
      <c r="AE33" s="19">
        <v>536554</v>
      </c>
      <c r="AF33" s="19">
        <v>535593</v>
      </c>
      <c r="AG33" s="19">
        <v>533571</v>
      </c>
      <c r="AH33" s="19">
        <v>531929</v>
      </c>
      <c r="AI33" s="19">
        <v>530294</v>
      </c>
      <c r="AJ33" s="19">
        <v>529540</v>
      </c>
      <c r="AK33" s="19">
        <v>528987</v>
      </c>
      <c r="AL33" s="19">
        <v>528579</v>
      </c>
      <c r="AM33" s="19">
        <v>528596</v>
      </c>
      <c r="AN33" s="19">
        <v>526888</v>
      </c>
      <c r="AO33" s="19">
        <v>525435</v>
      </c>
      <c r="AP33" s="19">
        <v>524695</v>
      </c>
    </row>
    <row r="34" spans="1:42" x14ac:dyDescent="0.35">
      <c r="A34" s="62"/>
      <c r="B34" s="62"/>
      <c r="C34" s="6" t="s">
        <v>43</v>
      </c>
      <c r="D34" s="19">
        <v>1297639</v>
      </c>
      <c r="E34" s="19">
        <v>1283934</v>
      </c>
      <c r="F34" s="19">
        <v>1276616</v>
      </c>
      <c r="G34" s="19">
        <v>1268582</v>
      </c>
      <c r="H34" s="19">
        <v>1264087</v>
      </c>
      <c r="I34" s="19">
        <v>1260761</v>
      </c>
      <c r="J34" s="19">
        <v>1253531</v>
      </c>
      <c r="K34" s="19">
        <v>1250841</v>
      </c>
      <c r="L34" s="19">
        <v>1247587</v>
      </c>
      <c r="M34" s="19">
        <v>1244001</v>
      </c>
      <c r="N34" s="19">
        <v>1242547</v>
      </c>
      <c r="O34" s="19">
        <v>1236569</v>
      </c>
      <c r="P34" s="19">
        <v>1235904</v>
      </c>
      <c r="Q34" s="19">
        <v>1236559</v>
      </c>
      <c r="R34" s="19">
        <v>1231863</v>
      </c>
      <c r="S34" s="19">
        <v>1230512</v>
      </c>
      <c r="T34" s="19">
        <v>1228348</v>
      </c>
      <c r="U34" s="19">
        <v>1224572</v>
      </c>
      <c r="V34" s="19">
        <v>1224828</v>
      </c>
      <c r="W34" s="19">
        <v>1223360</v>
      </c>
      <c r="X34" s="19">
        <v>1221770</v>
      </c>
      <c r="Y34" s="19">
        <v>1221196</v>
      </c>
      <c r="Z34" s="19">
        <v>1220305</v>
      </c>
      <c r="AA34" s="19">
        <v>1218890</v>
      </c>
      <c r="AB34" s="19">
        <v>1219441</v>
      </c>
      <c r="AC34" s="19">
        <v>1218495</v>
      </c>
      <c r="AD34" s="19">
        <v>1217683</v>
      </c>
      <c r="AE34" s="19">
        <v>1216285</v>
      </c>
      <c r="AF34" s="19">
        <v>1215121</v>
      </c>
      <c r="AG34" s="19">
        <v>1212871</v>
      </c>
      <c r="AH34" s="19">
        <v>1210419</v>
      </c>
      <c r="AI34" s="19">
        <v>1208229</v>
      </c>
      <c r="AJ34" s="19">
        <v>1207081</v>
      </c>
      <c r="AK34" s="19">
        <v>1204847</v>
      </c>
      <c r="AL34" s="19">
        <v>1203687</v>
      </c>
      <c r="AM34" s="19">
        <v>1202414</v>
      </c>
      <c r="AN34" s="19">
        <v>1199129</v>
      </c>
      <c r="AO34" s="19">
        <v>1196002</v>
      </c>
      <c r="AP34" s="19">
        <v>1193865</v>
      </c>
    </row>
    <row r="35" spans="1:42" x14ac:dyDescent="0.35">
      <c r="A35" s="62"/>
      <c r="B35" s="62"/>
      <c r="C35" s="6" t="s">
        <v>44</v>
      </c>
      <c r="D35" s="19">
        <v>421579</v>
      </c>
      <c r="E35" s="19">
        <v>419858</v>
      </c>
      <c r="F35" s="19">
        <v>418251</v>
      </c>
      <c r="G35" s="19">
        <v>417088</v>
      </c>
      <c r="H35" s="19">
        <v>416067</v>
      </c>
      <c r="I35" s="19">
        <v>414983</v>
      </c>
      <c r="J35" s="19">
        <v>413957</v>
      </c>
      <c r="K35" s="19">
        <v>413183</v>
      </c>
      <c r="L35" s="19">
        <v>412353</v>
      </c>
      <c r="M35" s="19">
        <v>411328</v>
      </c>
      <c r="N35" s="19">
        <v>410343</v>
      </c>
      <c r="O35" s="19">
        <v>409272</v>
      </c>
      <c r="P35" s="19">
        <v>406470</v>
      </c>
      <c r="Q35" s="19">
        <v>404202</v>
      </c>
      <c r="R35" s="19">
        <v>403162</v>
      </c>
      <c r="S35" s="19">
        <v>402339</v>
      </c>
      <c r="T35" s="19">
        <v>401705</v>
      </c>
      <c r="U35" s="19">
        <v>400653</v>
      </c>
      <c r="V35" s="19">
        <v>400027</v>
      </c>
      <c r="W35" s="19">
        <v>399768</v>
      </c>
      <c r="X35" s="19">
        <v>399690</v>
      </c>
      <c r="Y35" s="19">
        <v>399167</v>
      </c>
      <c r="Z35" s="19">
        <v>400056</v>
      </c>
      <c r="AA35" s="19">
        <v>399875</v>
      </c>
      <c r="AB35" s="19">
        <v>402830</v>
      </c>
      <c r="AC35" s="19">
        <v>402902</v>
      </c>
      <c r="AD35" s="19">
        <v>402733</v>
      </c>
      <c r="AE35" s="19">
        <v>402373</v>
      </c>
      <c r="AF35" s="19">
        <v>402275</v>
      </c>
      <c r="AG35" s="19">
        <v>401885</v>
      </c>
      <c r="AH35" s="19">
        <v>401663</v>
      </c>
      <c r="AI35" s="19">
        <v>401614</v>
      </c>
      <c r="AJ35" s="19">
        <v>401717</v>
      </c>
      <c r="AK35" s="19">
        <v>401523</v>
      </c>
      <c r="AL35" s="19">
        <v>401682</v>
      </c>
      <c r="AM35" s="19">
        <v>401619</v>
      </c>
      <c r="AN35" s="19">
        <v>401466</v>
      </c>
      <c r="AO35" s="19">
        <v>400992</v>
      </c>
      <c r="AP35" s="19">
        <v>400543</v>
      </c>
    </row>
    <row r="36" spans="1:42" x14ac:dyDescent="0.35">
      <c r="A36" s="62"/>
      <c r="B36" s="62"/>
      <c r="C36" s="9" t="s">
        <v>53</v>
      </c>
      <c r="D36" s="20">
        <v>2295746</v>
      </c>
      <c r="E36" s="20">
        <v>2275294</v>
      </c>
      <c r="F36" s="20">
        <v>2260946</v>
      </c>
      <c r="G36" s="20">
        <v>2247109</v>
      </c>
      <c r="H36" s="20">
        <v>2239055</v>
      </c>
      <c r="I36" s="20">
        <v>2231865</v>
      </c>
      <c r="J36" s="20">
        <v>2220210</v>
      </c>
      <c r="K36" s="20">
        <v>2215605</v>
      </c>
      <c r="L36" s="20">
        <v>2208979</v>
      </c>
      <c r="M36" s="20">
        <v>2202423</v>
      </c>
      <c r="N36" s="20">
        <v>2198879</v>
      </c>
      <c r="O36" s="20">
        <v>2187759</v>
      </c>
      <c r="P36" s="20">
        <v>2185118</v>
      </c>
      <c r="Q36" s="20">
        <v>2184204</v>
      </c>
      <c r="R36" s="20">
        <v>2176493</v>
      </c>
      <c r="S36" s="20">
        <v>2174235</v>
      </c>
      <c r="T36" s="20">
        <v>2170823</v>
      </c>
      <c r="U36" s="20">
        <v>2164334</v>
      </c>
      <c r="V36" s="20">
        <v>2163717</v>
      </c>
      <c r="W36" s="20">
        <v>2161332</v>
      </c>
      <c r="X36" s="20">
        <v>2159692</v>
      </c>
      <c r="Y36" s="20">
        <v>2159150</v>
      </c>
      <c r="Z36" s="20">
        <v>2159412</v>
      </c>
      <c r="AA36" s="20">
        <v>2157867</v>
      </c>
      <c r="AB36" s="20">
        <v>2162090</v>
      </c>
      <c r="AC36" s="20">
        <v>2160094</v>
      </c>
      <c r="AD36" s="20">
        <v>2158059</v>
      </c>
      <c r="AE36" s="20">
        <v>2155212</v>
      </c>
      <c r="AF36" s="20">
        <v>2152989</v>
      </c>
      <c r="AG36" s="20">
        <v>2148327</v>
      </c>
      <c r="AH36" s="20">
        <v>2144011</v>
      </c>
      <c r="AI36" s="20">
        <v>2140137</v>
      </c>
      <c r="AJ36" s="20">
        <v>2138338</v>
      </c>
      <c r="AK36" s="20">
        <v>2135357</v>
      </c>
      <c r="AL36" s="20">
        <v>2133948</v>
      </c>
      <c r="AM36" s="20">
        <v>2132629</v>
      </c>
      <c r="AN36" s="20">
        <v>2127483</v>
      </c>
      <c r="AO36" s="20">
        <v>2122429</v>
      </c>
      <c r="AP36" s="20">
        <v>2119103</v>
      </c>
    </row>
    <row r="37" spans="1:42" x14ac:dyDescent="0.35">
      <c r="A37" s="62"/>
      <c r="B37" s="62" t="s">
        <v>53</v>
      </c>
      <c r="C37" s="6" t="s">
        <v>42</v>
      </c>
      <c r="D37" s="19">
        <v>594355</v>
      </c>
      <c r="E37" s="19">
        <v>589333</v>
      </c>
      <c r="F37" s="19">
        <v>583878</v>
      </c>
      <c r="G37" s="19">
        <v>579223</v>
      </c>
      <c r="H37" s="19">
        <v>576660</v>
      </c>
      <c r="I37" s="19">
        <v>573862</v>
      </c>
      <c r="J37" s="19">
        <v>570426</v>
      </c>
      <c r="K37" s="19">
        <v>569263</v>
      </c>
      <c r="L37" s="19">
        <v>566744</v>
      </c>
      <c r="M37" s="19">
        <v>564805</v>
      </c>
      <c r="N37" s="19">
        <v>563721</v>
      </c>
      <c r="O37" s="19">
        <v>559612</v>
      </c>
      <c r="P37" s="19">
        <v>560549</v>
      </c>
      <c r="Q37" s="19">
        <v>561325</v>
      </c>
      <c r="R37" s="19">
        <v>559375</v>
      </c>
      <c r="S37" s="19">
        <v>559348</v>
      </c>
      <c r="T37" s="19">
        <v>558773</v>
      </c>
      <c r="U37" s="19">
        <v>557061</v>
      </c>
      <c r="V37" s="19">
        <v>556808</v>
      </c>
      <c r="W37" s="19">
        <v>556146</v>
      </c>
      <c r="X37" s="19">
        <v>556187</v>
      </c>
      <c r="Y37" s="19">
        <v>556763</v>
      </c>
      <c r="Z37" s="19">
        <v>556988</v>
      </c>
      <c r="AA37" s="19">
        <v>557036</v>
      </c>
      <c r="AB37" s="19">
        <v>557697</v>
      </c>
      <c r="AC37" s="19">
        <v>556600</v>
      </c>
      <c r="AD37" s="19">
        <v>555582</v>
      </c>
      <c r="AE37" s="19">
        <v>554525</v>
      </c>
      <c r="AF37" s="19">
        <v>553559</v>
      </c>
      <c r="AG37" s="19">
        <v>551508</v>
      </c>
      <c r="AH37" s="19">
        <v>549851</v>
      </c>
      <c r="AI37" s="19">
        <v>548157</v>
      </c>
      <c r="AJ37" s="19">
        <v>547388</v>
      </c>
      <c r="AK37" s="19">
        <v>546873</v>
      </c>
      <c r="AL37" s="19">
        <v>546537</v>
      </c>
      <c r="AM37" s="19">
        <v>546561</v>
      </c>
      <c r="AN37" s="19">
        <v>544830</v>
      </c>
      <c r="AO37" s="19">
        <v>543420</v>
      </c>
      <c r="AP37" s="19">
        <v>542715</v>
      </c>
    </row>
    <row r="38" spans="1:42" x14ac:dyDescent="0.35">
      <c r="A38" s="62"/>
      <c r="B38" s="62"/>
      <c r="C38" s="6" t="s">
        <v>43</v>
      </c>
      <c r="D38" s="19">
        <v>1497517</v>
      </c>
      <c r="E38" s="19">
        <v>1483902</v>
      </c>
      <c r="F38" s="19">
        <v>1476875</v>
      </c>
      <c r="G38" s="19">
        <v>1468825</v>
      </c>
      <c r="H38" s="19">
        <v>1464234</v>
      </c>
      <c r="I38" s="19">
        <v>1461122</v>
      </c>
      <c r="J38" s="19">
        <v>1453697</v>
      </c>
      <c r="K38" s="19">
        <v>1450772</v>
      </c>
      <c r="L38" s="19">
        <v>1447413</v>
      </c>
      <c r="M38" s="19">
        <v>1443953</v>
      </c>
      <c r="N38" s="19">
        <v>1442521</v>
      </c>
      <c r="O38" s="19">
        <v>1436279</v>
      </c>
      <c r="P38" s="19">
        <v>1436700</v>
      </c>
      <c r="Q38" s="19">
        <v>1438658</v>
      </c>
      <c r="R38" s="19">
        <v>1433611</v>
      </c>
      <c r="S38" s="19">
        <v>1432283</v>
      </c>
      <c r="T38" s="19">
        <v>1429878</v>
      </c>
      <c r="U38" s="19">
        <v>1425939</v>
      </c>
      <c r="V38" s="19">
        <v>1426276</v>
      </c>
      <c r="W38" s="19">
        <v>1424410</v>
      </c>
      <c r="X38" s="19">
        <v>1422886</v>
      </c>
      <c r="Y38" s="19">
        <v>1422516</v>
      </c>
      <c r="Z38" s="19">
        <v>1421678</v>
      </c>
      <c r="AA38" s="19">
        <v>1420441</v>
      </c>
      <c r="AB38" s="19">
        <v>1418932</v>
      </c>
      <c r="AC38" s="19">
        <v>1418017</v>
      </c>
      <c r="AD38" s="19">
        <v>1417565</v>
      </c>
      <c r="AE38" s="19">
        <v>1416281</v>
      </c>
      <c r="AF38" s="19">
        <v>1414913</v>
      </c>
      <c r="AG38" s="19">
        <v>1412816</v>
      </c>
      <c r="AH38" s="19">
        <v>1410359</v>
      </c>
      <c r="AI38" s="19">
        <v>1407814</v>
      </c>
      <c r="AJ38" s="19">
        <v>1406860</v>
      </c>
      <c r="AK38" s="19">
        <v>1404934</v>
      </c>
      <c r="AL38" s="19">
        <v>1404298</v>
      </c>
      <c r="AM38" s="19">
        <v>1403378</v>
      </c>
      <c r="AN38" s="19">
        <v>1400066</v>
      </c>
      <c r="AO38" s="19">
        <v>1397270</v>
      </c>
      <c r="AP38" s="19">
        <v>1395567</v>
      </c>
    </row>
    <row r="39" spans="1:42" x14ac:dyDescent="0.35">
      <c r="A39" s="62"/>
      <c r="B39" s="62"/>
      <c r="C39" s="6" t="s">
        <v>44</v>
      </c>
      <c r="D39" s="19">
        <v>982645</v>
      </c>
      <c r="E39" s="19">
        <v>980146</v>
      </c>
      <c r="F39" s="19">
        <v>978317</v>
      </c>
      <c r="G39" s="19">
        <v>976502</v>
      </c>
      <c r="H39" s="19">
        <v>975664</v>
      </c>
      <c r="I39" s="19">
        <v>974865</v>
      </c>
      <c r="J39" s="19">
        <v>973253</v>
      </c>
      <c r="K39" s="19">
        <v>971917</v>
      </c>
      <c r="L39" s="19">
        <v>970847</v>
      </c>
      <c r="M39" s="19">
        <v>969735</v>
      </c>
      <c r="N39" s="19">
        <v>968311</v>
      </c>
      <c r="O39" s="19">
        <v>965421</v>
      </c>
      <c r="P39" s="19">
        <v>960848</v>
      </c>
      <c r="Q39" s="19">
        <v>957608</v>
      </c>
      <c r="R39" s="19">
        <v>956467</v>
      </c>
      <c r="S39" s="19">
        <v>955786</v>
      </c>
      <c r="T39" s="19">
        <v>955325</v>
      </c>
      <c r="U39" s="19">
        <v>954465</v>
      </c>
      <c r="V39" s="19">
        <v>954354</v>
      </c>
      <c r="W39" s="19">
        <v>953661</v>
      </c>
      <c r="X39" s="19">
        <v>953720</v>
      </c>
      <c r="Y39" s="19">
        <v>953305</v>
      </c>
      <c r="Z39" s="19">
        <v>953611</v>
      </c>
      <c r="AA39" s="19">
        <v>952616</v>
      </c>
      <c r="AB39" s="19">
        <v>957318</v>
      </c>
      <c r="AC39" s="19">
        <v>957273</v>
      </c>
      <c r="AD39" s="19">
        <v>957338</v>
      </c>
      <c r="AE39" s="19">
        <v>956996</v>
      </c>
      <c r="AF39" s="19">
        <v>957019</v>
      </c>
      <c r="AG39" s="19">
        <v>956936</v>
      </c>
      <c r="AH39" s="19">
        <v>956888</v>
      </c>
      <c r="AI39" s="19">
        <v>956491</v>
      </c>
      <c r="AJ39" s="19">
        <v>956703</v>
      </c>
      <c r="AK39" s="19">
        <v>956235</v>
      </c>
      <c r="AL39" s="19">
        <v>955917</v>
      </c>
      <c r="AM39" s="19">
        <v>955086</v>
      </c>
      <c r="AN39" s="19">
        <v>953689</v>
      </c>
      <c r="AO39" s="19">
        <v>952910</v>
      </c>
      <c r="AP39" s="19">
        <v>952876</v>
      </c>
    </row>
    <row r="40" spans="1:42" x14ac:dyDescent="0.35">
      <c r="A40" s="63"/>
      <c r="B40" s="63"/>
      <c r="C40" s="21" t="s">
        <v>53</v>
      </c>
      <c r="D40" s="22">
        <v>3074517</v>
      </c>
      <c r="E40" s="22">
        <v>3053381</v>
      </c>
      <c r="F40" s="22">
        <v>3039070</v>
      </c>
      <c r="G40" s="22">
        <v>3024550</v>
      </c>
      <c r="H40" s="22">
        <v>3016558</v>
      </c>
      <c r="I40" s="22">
        <v>3009849</v>
      </c>
      <c r="J40" s="22">
        <v>2997376</v>
      </c>
      <c r="K40" s="22">
        <v>2991952</v>
      </c>
      <c r="L40" s="22">
        <v>2985004</v>
      </c>
      <c r="M40" s="22">
        <v>2978493</v>
      </c>
      <c r="N40" s="22">
        <v>2974553</v>
      </c>
      <c r="O40" s="22">
        <v>2961312</v>
      </c>
      <c r="P40" s="22">
        <v>2958097</v>
      </c>
      <c r="Q40" s="22">
        <v>2957591</v>
      </c>
      <c r="R40" s="22">
        <v>2949453</v>
      </c>
      <c r="S40" s="22">
        <v>2947417</v>
      </c>
      <c r="T40" s="22">
        <v>2943976</v>
      </c>
      <c r="U40" s="22">
        <v>2937465</v>
      </c>
      <c r="V40" s="22">
        <v>2937438</v>
      </c>
      <c r="W40" s="22">
        <v>2934217</v>
      </c>
      <c r="X40" s="22">
        <v>2932793</v>
      </c>
      <c r="Y40" s="22">
        <v>2932584</v>
      </c>
      <c r="Z40" s="22">
        <v>2932277</v>
      </c>
      <c r="AA40" s="22">
        <v>2930093</v>
      </c>
      <c r="AB40" s="22">
        <v>2933947</v>
      </c>
      <c r="AC40" s="22">
        <v>2931890</v>
      </c>
      <c r="AD40" s="22">
        <v>2930485</v>
      </c>
      <c r="AE40" s="22">
        <v>2927802</v>
      </c>
      <c r="AF40" s="22">
        <v>2925491</v>
      </c>
      <c r="AG40" s="22">
        <v>2921260</v>
      </c>
      <c r="AH40" s="22">
        <v>2917098</v>
      </c>
      <c r="AI40" s="22">
        <v>2912462</v>
      </c>
      <c r="AJ40" s="22">
        <v>2910951</v>
      </c>
      <c r="AK40" s="22">
        <v>2908042</v>
      </c>
      <c r="AL40" s="22">
        <v>2906752</v>
      </c>
      <c r="AM40" s="22">
        <v>2905025</v>
      </c>
      <c r="AN40" s="22">
        <v>2898585</v>
      </c>
      <c r="AO40" s="22">
        <v>2893600</v>
      </c>
      <c r="AP40" s="22">
        <v>2891158</v>
      </c>
    </row>
    <row r="41" spans="1:42"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P44"/>
  <sheetViews>
    <sheetView showGridLines="0" zoomScaleNormal="100" workbookViewId="0">
      <pane xSplit="3" ySplit="4" topLeftCell="Y5" activePane="bottomRight" state="frozen"/>
      <selection activeCell="AB1" sqref="AB1:AB1048576"/>
      <selection pane="topRight" activeCell="AB1" sqref="AB1:AB1048576"/>
      <selection pane="bottomLeft" activeCell="AB1" sqref="AB1:AB1048576"/>
      <selection pane="bottomRight" activeCell="A42" sqref="A42"/>
    </sheetView>
  </sheetViews>
  <sheetFormatPr baseColWidth="10" defaultColWidth="11.453125" defaultRowHeight="14.5" x14ac:dyDescent="0.35"/>
  <cols>
    <col min="1" max="1" width="20.54296875" bestFit="1" customWidth="1"/>
    <col min="2" max="2" width="23.81640625" customWidth="1"/>
    <col min="3" max="3" width="15.1796875" customWidth="1"/>
    <col min="4" max="21" width="11.7265625" bestFit="1" customWidth="1"/>
    <col min="22" max="27" width="8.54296875" customWidth="1"/>
    <col min="28" max="28" width="10.7265625" bestFit="1" customWidth="1"/>
    <col min="29" max="42" width="8.54296875" customWidth="1"/>
  </cols>
  <sheetData>
    <row r="1" spans="1:42" ht="21" x14ac:dyDescent="0.45">
      <c r="A1" s="41" t="s">
        <v>59</v>
      </c>
    </row>
    <row r="2" spans="1:42" s="39" customFormat="1" ht="18.5" x14ac:dyDescent="0.45">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row>
    <row r="3" spans="1:42" ht="19" thickBot="1" x14ac:dyDescent="0.5">
      <c r="A3" s="38" t="s">
        <v>58</v>
      </c>
    </row>
    <row r="4" spans="1:42"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row>
    <row r="5" spans="1:42" x14ac:dyDescent="0.35">
      <c r="A5" s="69" t="s">
        <v>49</v>
      </c>
      <c r="B5" s="69"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3">
        <v>1.5503875968991832E-3</v>
      </c>
      <c r="Q5" s="24">
        <v>0</v>
      </c>
      <c r="R5" s="24">
        <v>0</v>
      </c>
      <c r="S5" s="24">
        <v>0</v>
      </c>
      <c r="T5" s="24">
        <v>0</v>
      </c>
      <c r="U5" s="24">
        <v>0</v>
      </c>
      <c r="V5" s="24">
        <v>0</v>
      </c>
      <c r="W5" s="24">
        <v>0</v>
      </c>
      <c r="X5" s="24">
        <v>0</v>
      </c>
      <c r="Y5" s="24">
        <v>0</v>
      </c>
      <c r="Z5" s="24">
        <v>3.9904229848364281E-4</v>
      </c>
      <c r="AA5" s="24">
        <v>4.0355125100877132E-4</v>
      </c>
      <c r="AB5" s="24">
        <v>1.1709601873535203E-3</v>
      </c>
      <c r="AC5" s="24">
        <v>1.2190166598944341E-3</v>
      </c>
      <c r="AD5" s="24">
        <v>1.5885623510722979E-3</v>
      </c>
      <c r="AE5" s="24">
        <v>1.6142050040355294E-3</v>
      </c>
      <c r="AF5" s="24">
        <v>2.0283975659229903E-3</v>
      </c>
      <c r="AG5" s="24">
        <v>2.0300446609824441E-3</v>
      </c>
      <c r="AH5" s="24">
        <v>2.0333468889792705E-3</v>
      </c>
      <c r="AI5" s="24">
        <v>1.8604651162790198E-3</v>
      </c>
      <c r="AJ5" s="24">
        <v>2.8271405492730217E-3</v>
      </c>
      <c r="AK5" s="24">
        <v>3.9261876717706645E-3</v>
      </c>
      <c r="AL5" s="24">
        <v>6.8245684464069978E-3</v>
      </c>
      <c r="AM5" s="24">
        <v>8.1712062256809048E-3</v>
      </c>
      <c r="AN5" s="24">
        <v>7.6798706548100171E-3</v>
      </c>
      <c r="AO5" s="24">
        <v>1.2224938875305513E-2</v>
      </c>
      <c r="AP5" s="24">
        <v>1.8007202881152429E-2</v>
      </c>
    </row>
    <row r="6" spans="1:42" x14ac:dyDescent="0.35">
      <c r="A6" s="66"/>
      <c r="B6" s="66"/>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2.1652051531884098E-4</v>
      </c>
      <c r="Q6" s="24">
        <v>0</v>
      </c>
      <c r="R6" s="24">
        <v>2.1789340654443379E-5</v>
      </c>
      <c r="S6" s="24">
        <v>2.1928381904734451E-5</v>
      </c>
      <c r="T6" s="24">
        <v>0</v>
      </c>
      <c r="U6" s="24">
        <v>2.2275683863481888E-5</v>
      </c>
      <c r="V6" s="24">
        <v>6.6436353972854079E-5</v>
      </c>
      <c r="W6" s="24">
        <v>2.2897966660551106E-5</v>
      </c>
      <c r="X6" s="24">
        <v>6.6991201822075297E-5</v>
      </c>
      <c r="Y6" s="24">
        <v>8.7621300738138785E-5</v>
      </c>
      <c r="Z6" s="24">
        <v>1.5497354380222816E-4</v>
      </c>
      <c r="AA6" s="24">
        <v>1.9761977954413368E-4</v>
      </c>
      <c r="AB6" s="24">
        <v>1.9937087413057775E-4</v>
      </c>
      <c r="AC6" s="24">
        <v>1.601061274902893E-4</v>
      </c>
      <c r="AD6" s="24">
        <v>1.5679598602269529E-4</v>
      </c>
      <c r="AE6" s="24">
        <v>3.1523011798606504E-4</v>
      </c>
      <c r="AF6" s="24">
        <v>2.9575702422923733E-4</v>
      </c>
      <c r="AG6" s="24">
        <v>3.1873961250372673E-4</v>
      </c>
      <c r="AH6" s="24">
        <v>2.2736057112981989E-4</v>
      </c>
      <c r="AI6" s="24">
        <v>2.6079946891743866E-4</v>
      </c>
      <c r="AJ6" s="24">
        <v>3.19459656809018E-4</v>
      </c>
      <c r="AK6" s="24">
        <v>8.1198123421155621E-4</v>
      </c>
      <c r="AL6" s="24">
        <v>7.0589306858548362E-4</v>
      </c>
      <c r="AM6" s="24">
        <v>1.0299122335661881E-3</v>
      </c>
      <c r="AN6" s="24">
        <v>1.6326900836753921E-3</v>
      </c>
      <c r="AO6" s="24">
        <v>3.2196794218475322E-3</v>
      </c>
      <c r="AP6" s="24">
        <v>3.4375918764275593E-3</v>
      </c>
    </row>
    <row r="7" spans="1:42" x14ac:dyDescent="0.35">
      <c r="A7" s="66"/>
      <c r="B7" s="66"/>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9.3348269056381383E-5</v>
      </c>
      <c r="Q7" s="24">
        <v>0</v>
      </c>
      <c r="R7" s="24">
        <v>0</v>
      </c>
      <c r="S7" s="24">
        <v>1.0133697245562345E-5</v>
      </c>
      <c r="T7" s="24">
        <v>2.3712255170948993E-5</v>
      </c>
      <c r="U7" s="24">
        <v>3.0684154361804161E-5</v>
      </c>
      <c r="V7" s="24">
        <v>3.3910374879209115E-5</v>
      </c>
      <c r="W7" s="24">
        <v>4.4746733488532087E-5</v>
      </c>
      <c r="X7" s="24">
        <v>4.1075352734676329E-5</v>
      </c>
      <c r="Y7" s="24">
        <v>5.7454754381014439E-5</v>
      </c>
      <c r="Z7" s="24">
        <v>5.0849353704807143E-5</v>
      </c>
      <c r="AA7" s="24">
        <v>6.1359731653443106E-5</v>
      </c>
      <c r="AB7" s="24">
        <v>6.4712133184485765E-5</v>
      </c>
      <c r="AC7" s="24">
        <v>1.043917614020895E-4</v>
      </c>
      <c r="AD7" s="24">
        <v>8.9681767696525583E-5</v>
      </c>
      <c r="AE7" s="24">
        <v>1.3147105733857245E-4</v>
      </c>
      <c r="AF7" s="24">
        <v>5.9142571867010219E-5</v>
      </c>
      <c r="AG7" s="24">
        <v>1.2533422459903854E-4</v>
      </c>
      <c r="AH7" s="24">
        <v>1.3209121245827404E-4</v>
      </c>
      <c r="AI7" s="24">
        <v>1.9492762868766889E-4</v>
      </c>
      <c r="AJ7" s="24">
        <v>1.8136793275425056E-4</v>
      </c>
      <c r="AK7" s="24">
        <v>1.8719710468473316E-4</v>
      </c>
      <c r="AL7" s="24">
        <v>3.353653211297658E-4</v>
      </c>
      <c r="AM7" s="24">
        <v>4.8949679729237694E-4</v>
      </c>
      <c r="AN7" s="24">
        <v>7.7687456300812308E-4</v>
      </c>
      <c r="AO7" s="24">
        <v>1.5403163406690901E-3</v>
      </c>
      <c r="AP7" s="24">
        <v>1.884061056351527E-3</v>
      </c>
    </row>
    <row r="8" spans="1:42" x14ac:dyDescent="0.35">
      <c r="A8" s="66"/>
      <c r="B8" s="66"/>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1.2044150414225463E-4</v>
      </c>
      <c r="Q8" s="25">
        <v>0</v>
      </c>
      <c r="R8" s="25">
        <v>2.8930748467992373E-6</v>
      </c>
      <c r="S8" s="25">
        <v>1.1621521896376663E-5</v>
      </c>
      <c r="T8" s="25">
        <v>2.0405783582200243E-5</v>
      </c>
      <c r="U8" s="25">
        <v>2.9353058588643677E-5</v>
      </c>
      <c r="V8" s="25">
        <v>3.7952436838351034E-5</v>
      </c>
      <c r="W8" s="25">
        <v>4.1614648356169681E-5</v>
      </c>
      <c r="X8" s="25">
        <v>4.4193295582362069E-5</v>
      </c>
      <c r="Y8" s="25">
        <v>6.1028415992980811E-5</v>
      </c>
      <c r="Z8" s="25">
        <v>6.7121144911697073E-5</v>
      </c>
      <c r="AA8" s="25">
        <v>8.2021958450084753E-5</v>
      </c>
      <c r="AB8" s="25">
        <v>9.0825989124354578E-5</v>
      </c>
      <c r="AC8" s="25">
        <v>1.199180959403634E-4</v>
      </c>
      <c r="AD8" s="25">
        <v>1.0976753017133412E-4</v>
      </c>
      <c r="AE8" s="25">
        <v>1.6670288485287621E-4</v>
      </c>
      <c r="AF8" s="25">
        <v>1.0483404770256222E-4</v>
      </c>
      <c r="AG8" s="25">
        <v>1.6485921023456918E-4</v>
      </c>
      <c r="AH8" s="25">
        <v>1.5862469397398549E-4</v>
      </c>
      <c r="AI8" s="25">
        <v>2.1440560640040296E-4</v>
      </c>
      <c r="AJ8" s="25">
        <v>2.1921263625723775E-4</v>
      </c>
      <c r="AK8" s="25">
        <v>2.9819680392662029E-4</v>
      </c>
      <c r="AL8" s="25">
        <v>4.3287180381290646E-4</v>
      </c>
      <c r="AM8" s="25">
        <v>6.211702006349018E-4</v>
      </c>
      <c r="AN8" s="25">
        <v>9.4311300070648585E-4</v>
      </c>
      <c r="AO8" s="25">
        <v>1.8454918374855023E-3</v>
      </c>
      <c r="AP8" s="25">
        <v>2.2157697060452008E-3</v>
      </c>
    </row>
    <row r="9" spans="1:42" x14ac:dyDescent="0.35">
      <c r="A9" s="66"/>
      <c r="B9" s="68"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1.562343515272957E-3</v>
      </c>
      <c r="Q9" s="24">
        <v>4.0462895524839837E-5</v>
      </c>
      <c r="R9" s="24">
        <v>4.1982409370477924E-5</v>
      </c>
      <c r="S9" s="24">
        <v>2.3213117521692084E-4</v>
      </c>
      <c r="T9" s="24">
        <v>3.4884532198420359E-4</v>
      </c>
      <c r="U9" s="24">
        <v>3.1154034447467005E-4</v>
      </c>
      <c r="V9" s="24">
        <v>4.6766435061473821E-4</v>
      </c>
      <c r="W9" s="24">
        <v>6.5716839282892181E-4</v>
      </c>
      <c r="X9" s="24">
        <v>4.4314455375338291E-4</v>
      </c>
      <c r="Y9" s="24">
        <v>3.8342784493372584E-4</v>
      </c>
      <c r="Z9" s="24">
        <v>5.5760008921601489E-4</v>
      </c>
      <c r="AA9" s="24">
        <v>5.0299702393430401E-4</v>
      </c>
      <c r="AB9" s="24">
        <v>7.2442486539392448E-4</v>
      </c>
      <c r="AC9" s="24">
        <v>8.8776157260617161E-4</v>
      </c>
      <c r="AD9" s="24">
        <v>1.005240081274783E-3</v>
      </c>
      <c r="AE9" s="24">
        <v>1.2619943863008132E-3</v>
      </c>
      <c r="AF9" s="24">
        <v>1.8115089634405113E-3</v>
      </c>
      <c r="AG9" s="24">
        <v>1.7928240471256629E-3</v>
      </c>
      <c r="AH9" s="24">
        <v>2.6528807564112356E-3</v>
      </c>
      <c r="AI9" s="24">
        <v>2.3412676291878487E-3</v>
      </c>
      <c r="AJ9" s="24">
        <v>3.2052708899077409E-3</v>
      </c>
      <c r="AK9" s="24">
        <v>3.0062579246594723E-3</v>
      </c>
      <c r="AL9" s="24">
        <v>4.6117668546379331E-3</v>
      </c>
      <c r="AM9" s="24">
        <v>5.6340362069680072E-3</v>
      </c>
      <c r="AN9" s="24">
        <v>9.5040349337500718E-3</v>
      </c>
      <c r="AO9" s="24">
        <v>1.3423992653971428E-2</v>
      </c>
      <c r="AP9" s="24">
        <v>2.373345504335922E-2</v>
      </c>
    </row>
    <row r="10" spans="1:42" x14ac:dyDescent="0.35">
      <c r="A10" s="66"/>
      <c r="B10" s="68"/>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9.2674029431383254E-4</v>
      </c>
      <c r="Q10" s="24">
        <v>1.8036433595769452E-5</v>
      </c>
      <c r="R10" s="24">
        <v>4.2359547842041323E-5</v>
      </c>
      <c r="S10" s="24">
        <v>8.1683945962973681E-5</v>
      </c>
      <c r="T10" s="24">
        <v>9.0784115373665486E-5</v>
      </c>
      <c r="U10" s="24">
        <v>1.822881063520132E-4</v>
      </c>
      <c r="V10" s="24">
        <v>2.8763809897358605E-4</v>
      </c>
      <c r="W10" s="24">
        <v>3.3787009629304698E-4</v>
      </c>
      <c r="X10" s="24">
        <v>3.2342363321169465E-4</v>
      </c>
      <c r="Y10" s="24">
        <v>4.0834275662771091E-4</v>
      </c>
      <c r="Z10" s="24">
        <v>4.6047582501929085E-4</v>
      </c>
      <c r="AA10" s="24">
        <v>4.2482475978666834E-4</v>
      </c>
      <c r="AB10" s="24">
        <v>5.308544397126802E-4</v>
      </c>
      <c r="AC10" s="24">
        <v>6.4427750220485969E-4</v>
      </c>
      <c r="AD10" s="24">
        <v>6.7259869923108617E-4</v>
      </c>
      <c r="AE10" s="24">
        <v>9.6249499373413094E-4</v>
      </c>
      <c r="AF10" s="24">
        <v>9.9817782303435187E-4</v>
      </c>
      <c r="AG10" s="24">
        <v>1.3422729598446814E-3</v>
      </c>
      <c r="AH10" s="24">
        <v>1.4814020364251057E-3</v>
      </c>
      <c r="AI10" s="24">
        <v>1.6297063482393348E-3</v>
      </c>
      <c r="AJ10" s="24">
        <v>2.1502986889059272E-3</v>
      </c>
      <c r="AK10" s="24">
        <v>2.3116820886728284E-3</v>
      </c>
      <c r="AL10" s="24">
        <v>3.0445685551721002E-3</v>
      </c>
      <c r="AM10" s="24">
        <v>3.7733947323661532E-3</v>
      </c>
      <c r="AN10" s="24">
        <v>6.2698881859459821E-3</v>
      </c>
      <c r="AO10" s="24">
        <v>9.0149877456617844E-3</v>
      </c>
      <c r="AP10" s="24">
        <v>1.382371591629683E-2</v>
      </c>
    </row>
    <row r="11" spans="1:42" x14ac:dyDescent="0.35">
      <c r="A11" s="66"/>
      <c r="B11" s="68"/>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2.0068343859924731E-4</v>
      </c>
      <c r="Q11" s="24">
        <v>5.6915196358087172E-6</v>
      </c>
      <c r="R11" s="24">
        <v>5.6511542483317356E-6</v>
      </c>
      <c r="S11" s="24">
        <v>2.2938278826156733E-5</v>
      </c>
      <c r="T11" s="24">
        <v>5.2055317450783178E-5</v>
      </c>
      <c r="U11" s="24">
        <v>5.268241285460995E-5</v>
      </c>
      <c r="V11" s="24">
        <v>6.4372659176026303E-5</v>
      </c>
      <c r="W11" s="24">
        <v>6.1623027292734278E-5</v>
      </c>
      <c r="X11" s="24">
        <v>8.2787820728791317E-5</v>
      </c>
      <c r="Y11" s="24">
        <v>1.2966439472106295E-4</v>
      </c>
      <c r="Z11" s="24">
        <v>7.1790680465255718E-5</v>
      </c>
      <c r="AA11" s="24">
        <v>1.7120942336656952E-4</v>
      </c>
      <c r="AB11" s="24">
        <v>1.7683869458817725E-4</v>
      </c>
      <c r="AC11" s="24">
        <v>1.6710432084021676E-4</v>
      </c>
      <c r="AD11" s="24">
        <v>2.1497254742475214E-4</v>
      </c>
      <c r="AE11" s="24">
        <v>3.0719969752635023E-4</v>
      </c>
      <c r="AF11" s="24">
        <v>3.1166464883791711E-4</v>
      </c>
      <c r="AG11" s="24">
        <v>4.4229274998497381E-4</v>
      </c>
      <c r="AH11" s="24">
        <v>4.3313741886197299E-4</v>
      </c>
      <c r="AI11" s="24">
        <v>4.8244541934150398E-4</v>
      </c>
      <c r="AJ11" s="24">
        <v>6.5857615834574723E-4</v>
      </c>
      <c r="AK11" s="24">
        <v>4.6884496281074384E-4</v>
      </c>
      <c r="AL11" s="24">
        <v>6.1662137164009145E-4</v>
      </c>
      <c r="AM11" s="24">
        <v>1.010030242523996E-3</v>
      </c>
      <c r="AN11" s="24">
        <v>1.8169894530379871E-3</v>
      </c>
      <c r="AO11" s="24">
        <v>2.6878208119458513E-3</v>
      </c>
      <c r="AP11" s="24">
        <v>3.9918362446724753E-3</v>
      </c>
    </row>
    <row r="12" spans="1:42" x14ac:dyDescent="0.35">
      <c r="A12" s="66"/>
      <c r="B12" s="68"/>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6.7966984598322178E-4</v>
      </c>
      <c r="Q12" s="25">
        <v>1.5327314807800363E-5</v>
      </c>
      <c r="R12" s="25">
        <v>2.5651154558437028E-5</v>
      </c>
      <c r="S12" s="25">
        <v>7.3506633973652313E-5</v>
      </c>
      <c r="T12" s="25">
        <v>1.0267384302786731E-4</v>
      </c>
      <c r="U12" s="25">
        <v>1.3807069219451407E-4</v>
      </c>
      <c r="V12" s="25">
        <v>2.0609945926008955E-4</v>
      </c>
      <c r="W12" s="25">
        <v>2.4073754851894336E-4</v>
      </c>
      <c r="X12" s="25">
        <v>2.2774411322146193E-4</v>
      </c>
      <c r="Y12" s="25">
        <v>2.7712022874082365E-4</v>
      </c>
      <c r="Z12" s="25">
        <v>2.8774945916176797E-4</v>
      </c>
      <c r="AA12" s="25">
        <v>3.185345322764821E-4</v>
      </c>
      <c r="AB12" s="25">
        <v>3.990765671333385E-4</v>
      </c>
      <c r="AC12" s="25">
        <v>4.6165464496628061E-4</v>
      </c>
      <c r="AD12" s="25">
        <v>5.066574260752521E-4</v>
      </c>
      <c r="AE12" s="25">
        <v>6.9993189851791371E-4</v>
      </c>
      <c r="AF12" s="25">
        <v>7.7518515213714778E-4</v>
      </c>
      <c r="AG12" s="25">
        <v>9.7851697851703001E-4</v>
      </c>
      <c r="AH12" s="25">
        <v>1.1404252951894289E-3</v>
      </c>
      <c r="AI12" s="25">
        <v>1.1560586149612639E-3</v>
      </c>
      <c r="AJ12" s="25">
        <v>1.5974572207533289E-3</v>
      </c>
      <c r="AK12" s="25">
        <v>1.5554539266571243E-3</v>
      </c>
      <c r="AL12" s="25">
        <v>2.0851269909598624E-3</v>
      </c>
      <c r="AM12" s="25">
        <v>2.7596926273383282E-3</v>
      </c>
      <c r="AN12" s="25">
        <v>4.6862397160831737E-3</v>
      </c>
      <c r="AO12" s="25">
        <v>6.7418549859892263E-3</v>
      </c>
      <c r="AP12" s="25">
        <v>1.0631891353250378E-2</v>
      </c>
    </row>
    <row r="13" spans="1:42" x14ac:dyDescent="0.35">
      <c r="A13" s="66"/>
      <c r="B13" s="68"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1.5617560232359384E-3</v>
      </c>
      <c r="Q13" s="24">
        <v>3.8473376423597827E-5</v>
      </c>
      <c r="R13" s="24">
        <v>3.9830322824840891E-5</v>
      </c>
      <c r="S13" s="24">
        <v>2.2030401954697965E-4</v>
      </c>
      <c r="T13" s="24">
        <v>3.2987332864187202E-4</v>
      </c>
      <c r="U13" s="24">
        <v>2.9526521143097284E-4</v>
      </c>
      <c r="V13" s="24">
        <v>4.4315951632301065E-4</v>
      </c>
      <c r="W13" s="24">
        <v>6.2087120647702498E-4</v>
      </c>
      <c r="X13" s="24">
        <v>4.1997396161441714E-4</v>
      </c>
      <c r="Y13" s="24">
        <v>3.6455035591620444E-4</v>
      </c>
      <c r="Z13" s="24">
        <v>5.4920681861392318E-4</v>
      </c>
      <c r="AA13" s="24">
        <v>4.9808734459677595E-4</v>
      </c>
      <c r="AB13" s="24">
        <v>7.4575386393727072E-4</v>
      </c>
      <c r="AC13" s="24">
        <v>9.0414096562252411E-4</v>
      </c>
      <c r="AD13" s="24">
        <v>1.0350496214965865E-3</v>
      </c>
      <c r="AE13" s="24">
        <v>1.2800132130397213E-3</v>
      </c>
      <c r="AF13" s="24">
        <v>1.8233973004826431E-3</v>
      </c>
      <c r="AG13" s="24">
        <v>1.8056901259579927E-3</v>
      </c>
      <c r="AH13" s="24">
        <v>2.6201623641595173E-3</v>
      </c>
      <c r="AI13" s="24">
        <v>2.3140843588933535E-3</v>
      </c>
      <c r="AJ13" s="24">
        <v>3.185519598329245E-3</v>
      </c>
      <c r="AK13" s="24">
        <v>3.0518028962969179E-3</v>
      </c>
      <c r="AL13" s="24">
        <v>4.7308390218612217E-3</v>
      </c>
      <c r="AM13" s="24">
        <v>5.7622718691001662E-3</v>
      </c>
      <c r="AN13" s="24">
        <v>9.4122908662153115E-3</v>
      </c>
      <c r="AO13" s="24">
        <v>1.3362936526051472E-2</v>
      </c>
      <c r="AP13" s="24">
        <v>2.3438466295609084E-2</v>
      </c>
    </row>
    <row r="14" spans="1:42" x14ac:dyDescent="0.35">
      <c r="A14" s="66"/>
      <c r="B14" s="68"/>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7.7459693129733331E-4</v>
      </c>
      <c r="Q14" s="24">
        <v>1.4150008961655303E-5</v>
      </c>
      <c r="R14" s="24">
        <v>3.7888475272973565E-5</v>
      </c>
      <c r="S14" s="24">
        <v>6.837506654355785E-5</v>
      </c>
      <c r="T14" s="24">
        <v>7.0149769758387492E-5</v>
      </c>
      <c r="U14" s="24">
        <v>1.4609939796961235E-4</v>
      </c>
      <c r="V14" s="24">
        <v>2.3722277742455056E-4</v>
      </c>
      <c r="W14" s="24">
        <v>2.6137393712577506E-4</v>
      </c>
      <c r="X14" s="24">
        <v>2.658267211026466E-4</v>
      </c>
      <c r="Y14" s="24">
        <v>3.3686307248403935E-4</v>
      </c>
      <c r="Z14" s="24">
        <v>3.9200313602516523E-4</v>
      </c>
      <c r="AA14" s="24">
        <v>3.7449904672959278E-4</v>
      </c>
      <c r="AB14" s="24">
        <v>4.6115148127445771E-4</v>
      </c>
      <c r="AC14" s="24">
        <v>5.4030158652196292E-4</v>
      </c>
      <c r="AD14" s="24">
        <v>5.6119437644541748E-4</v>
      </c>
      <c r="AE14" s="24">
        <v>8.1819915871061966E-4</v>
      </c>
      <c r="AF14" s="24">
        <v>8.3839215016534574E-4</v>
      </c>
      <c r="AG14" s="24">
        <v>1.1110310985833483E-3</v>
      </c>
      <c r="AH14" s="24">
        <v>1.1958626259278571E-3</v>
      </c>
      <c r="AI14" s="24">
        <v>1.296904720733183E-3</v>
      </c>
      <c r="AJ14" s="24">
        <v>1.742655949925398E-3</v>
      </c>
      <c r="AK14" s="24">
        <v>1.9771694781378635E-3</v>
      </c>
      <c r="AL14" s="24">
        <v>2.5222861269178498E-3</v>
      </c>
      <c r="AM14" s="24">
        <v>3.1709823162429096E-3</v>
      </c>
      <c r="AN14" s="24">
        <v>5.2630801573507746E-3</v>
      </c>
      <c r="AO14" s="24">
        <v>7.7343202141655354E-3</v>
      </c>
      <c r="AP14" s="24">
        <v>1.1549299959884518E-2</v>
      </c>
    </row>
    <row r="15" spans="1:42" x14ac:dyDescent="0.35">
      <c r="A15" s="66"/>
      <c r="B15" s="68"/>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1.3351719764087555E-4</v>
      </c>
      <c r="Q15" s="24">
        <v>2.1190032208906473E-6</v>
      </c>
      <c r="R15" s="24">
        <v>2.1090817057256572E-6</v>
      </c>
      <c r="S15" s="24">
        <v>1.488022481899165E-5</v>
      </c>
      <c r="T15" s="24">
        <v>3.4180803633487855E-5</v>
      </c>
      <c r="U15" s="24">
        <v>3.8780900837309673E-5</v>
      </c>
      <c r="V15" s="24">
        <v>4.5086146744699462E-5</v>
      </c>
      <c r="W15" s="24">
        <v>5.0794940823939427E-5</v>
      </c>
      <c r="X15" s="24">
        <v>5.6368197063116909E-5</v>
      </c>
      <c r="Y15" s="24">
        <v>8.4519065388199976E-5</v>
      </c>
      <c r="Z15" s="24">
        <v>5.8814756622505016E-5</v>
      </c>
      <c r="AA15" s="24">
        <v>1.0243802499498855E-4</v>
      </c>
      <c r="AB15" s="24">
        <v>1.0663049760184506E-4</v>
      </c>
      <c r="AC15" s="24">
        <v>1.2748961948738646E-4</v>
      </c>
      <c r="AD15" s="24">
        <v>1.3635507727860485E-4</v>
      </c>
      <c r="AE15" s="24">
        <v>1.9637449051734812E-4</v>
      </c>
      <c r="AF15" s="24">
        <v>1.518863625857847E-4</v>
      </c>
      <c r="AG15" s="24">
        <v>2.4200183921396778E-4</v>
      </c>
      <c r="AH15" s="24">
        <v>2.4233932352069054E-4</v>
      </c>
      <c r="AI15" s="24">
        <v>2.9706545037400112E-4</v>
      </c>
      <c r="AJ15" s="24">
        <v>3.5703502249107011E-4</v>
      </c>
      <c r="AK15" s="24">
        <v>2.9269498364170587E-4</v>
      </c>
      <c r="AL15" s="24">
        <v>4.4212976508606339E-4</v>
      </c>
      <c r="AM15" s="24">
        <v>6.8446718712422694E-4</v>
      </c>
      <c r="AN15" s="24">
        <v>1.1615616551141628E-3</v>
      </c>
      <c r="AO15" s="24">
        <v>1.9608290202695056E-3</v>
      </c>
      <c r="AP15" s="24">
        <v>2.6670948290472563E-3</v>
      </c>
    </row>
    <row r="16" spans="1:42" x14ac:dyDescent="0.35">
      <c r="A16" s="67"/>
      <c r="B16" s="67"/>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4.1876271005025778E-4</v>
      </c>
      <c r="Q16" s="26">
        <v>8.1530822726438856E-6</v>
      </c>
      <c r="R16" s="26">
        <v>1.4955832706720074E-5</v>
      </c>
      <c r="S16" s="26">
        <v>4.4131417845871823E-5</v>
      </c>
      <c r="T16" s="26">
        <v>6.3100860415277182E-5</v>
      </c>
      <c r="U16" s="26">
        <v>8.590871705904668E-5</v>
      </c>
      <c r="V16" s="26">
        <v>1.2512512512508067E-4</v>
      </c>
      <c r="W16" s="26">
        <v>1.4118290468223549E-4</v>
      </c>
      <c r="X16" s="26">
        <v>1.3978055864227734E-4</v>
      </c>
      <c r="Y16" s="26">
        <v>1.7529059894605403E-4</v>
      </c>
      <c r="Z16" s="26">
        <v>1.8346320597117938E-4</v>
      </c>
      <c r="AA16" s="26">
        <v>2.070747788440741E-4</v>
      </c>
      <c r="AB16" s="26">
        <v>2.5636643308835083E-4</v>
      </c>
      <c r="AC16" s="26">
        <v>3.0072003388403878E-4</v>
      </c>
      <c r="AD16" s="26">
        <v>3.2033247725649083E-4</v>
      </c>
      <c r="AE16" s="26">
        <v>4.4619902176168402E-4</v>
      </c>
      <c r="AF16" s="26">
        <v>4.5199535007989233E-4</v>
      </c>
      <c r="AG16" s="26">
        <v>5.8758468132169561E-4</v>
      </c>
      <c r="AH16" s="26">
        <v>6.6749611107819184E-4</v>
      </c>
      <c r="AI16" s="26">
        <v>6.8244979449483267E-4</v>
      </c>
      <c r="AJ16" s="26">
        <v>9.3987520864224905E-4</v>
      </c>
      <c r="AK16" s="26">
        <v>9.6282917161549797E-4</v>
      </c>
      <c r="AL16" s="26">
        <v>1.3047638789112082E-3</v>
      </c>
      <c r="AM16" s="26">
        <v>1.7581460062259247E-3</v>
      </c>
      <c r="AN16" s="26">
        <v>2.927181027762682E-3</v>
      </c>
      <c r="AO16" s="26">
        <v>4.4198749241364244E-3</v>
      </c>
      <c r="AP16" s="26">
        <v>6.6752044415507861E-3</v>
      </c>
    </row>
    <row r="17" spans="1:42" x14ac:dyDescent="0.35">
      <c r="A17" s="65" t="s">
        <v>50</v>
      </c>
      <c r="B17" s="65"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8.5233326230560458E-4</v>
      </c>
      <c r="Q17" s="24">
        <v>0</v>
      </c>
      <c r="R17" s="24">
        <v>1.0801468999788177E-4</v>
      </c>
      <c r="S17" s="24">
        <v>0</v>
      </c>
      <c r="T17" s="24">
        <v>0</v>
      </c>
      <c r="U17" s="24">
        <v>1.0864841373314782E-4</v>
      </c>
      <c r="V17" s="24">
        <v>1.1064394777604569E-4</v>
      </c>
      <c r="W17" s="24">
        <v>3.7598696578511337E-4</v>
      </c>
      <c r="X17" s="24">
        <v>1.0766580534027348E-4</v>
      </c>
      <c r="Y17" s="24">
        <v>1.0492078480739409E-4</v>
      </c>
      <c r="Z17" s="24">
        <v>3.2358968827517209E-4</v>
      </c>
      <c r="AA17" s="24">
        <v>3.1972716615147334E-4</v>
      </c>
      <c r="AB17" s="24">
        <v>6.2376546418541068E-4</v>
      </c>
      <c r="AC17" s="24">
        <v>6.429489927133325E-4</v>
      </c>
      <c r="AD17" s="24">
        <v>7.3777403035402145E-4</v>
      </c>
      <c r="AE17" s="24">
        <v>9.5683606208796235E-4</v>
      </c>
      <c r="AF17" s="24">
        <v>1.3073319533718486E-3</v>
      </c>
      <c r="AG17" s="24">
        <v>1.0951702989814294E-3</v>
      </c>
      <c r="AH17" s="24">
        <v>1.2278156044200905E-3</v>
      </c>
      <c r="AI17" s="24">
        <v>2.5416190113101145E-3</v>
      </c>
      <c r="AJ17" s="24">
        <v>3.7707390648566985E-3</v>
      </c>
      <c r="AK17" s="24">
        <v>1.9804044194287052E-3</v>
      </c>
      <c r="AL17" s="24">
        <v>3.349540788762928E-3</v>
      </c>
      <c r="AM17" s="24">
        <v>5.7919123841616571E-3</v>
      </c>
      <c r="AN17" s="24">
        <v>8.9985178911708985E-3</v>
      </c>
      <c r="AO17" s="24">
        <v>1.2386902197328631E-2</v>
      </c>
      <c r="AP17" s="24">
        <v>2.0375844594594517E-2</v>
      </c>
    </row>
    <row r="18" spans="1:42" x14ac:dyDescent="0.35">
      <c r="A18" s="68"/>
      <c r="B18" s="68"/>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2.7700831024923822E-4</v>
      </c>
      <c r="Q18" s="24">
        <v>0</v>
      </c>
      <c r="R18" s="24">
        <v>0</v>
      </c>
      <c r="S18" s="24">
        <v>1.6899313887819289E-5</v>
      </c>
      <c r="T18" s="24">
        <v>5.9535453362569157E-5</v>
      </c>
      <c r="U18" s="24">
        <v>8.5010881392122428E-6</v>
      </c>
      <c r="V18" s="24">
        <v>6.7634402238780922E-5</v>
      </c>
      <c r="W18" s="24">
        <v>9.7339102887339379E-5</v>
      </c>
      <c r="X18" s="24">
        <v>1.1901826930427184E-4</v>
      </c>
      <c r="Y18" s="24">
        <v>1.4108235059784313E-4</v>
      </c>
      <c r="Z18" s="24">
        <v>1.6765443068744723E-4</v>
      </c>
      <c r="AA18" s="24">
        <v>2.0065715217332247E-4</v>
      </c>
      <c r="AB18" s="24">
        <v>9.179747807297467E-5</v>
      </c>
      <c r="AC18" s="24">
        <v>1.6202894348604779E-4</v>
      </c>
      <c r="AD18" s="24">
        <v>2.0904058732051922E-4</v>
      </c>
      <c r="AE18" s="24">
        <v>2.0157734270664918E-4</v>
      </c>
      <c r="AF18" s="24">
        <v>2.6232504611845009E-4</v>
      </c>
      <c r="AG18" s="24">
        <v>3.2900564371218799E-4</v>
      </c>
      <c r="AH18" s="24">
        <v>3.4545224754611858E-4</v>
      </c>
      <c r="AI18" s="24">
        <v>4.5280606582553951E-4</v>
      </c>
      <c r="AJ18" s="24">
        <v>5.2820444027101843E-4</v>
      </c>
      <c r="AK18" s="24">
        <v>4.7100431340796334E-4</v>
      </c>
      <c r="AL18" s="24">
        <v>7.7146259244975646E-4</v>
      </c>
      <c r="AM18" s="24">
        <v>1.0159327997620871E-3</v>
      </c>
      <c r="AN18" s="24">
        <v>1.5836166155376308E-3</v>
      </c>
      <c r="AO18" s="24">
        <v>2.6817112353580974E-3</v>
      </c>
      <c r="AP18" s="24">
        <v>3.6695590782593879E-3</v>
      </c>
    </row>
    <row r="19" spans="1:42" x14ac:dyDescent="0.35">
      <c r="A19" s="68"/>
      <c r="B19" s="68"/>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1.5760796145358746E-4</v>
      </c>
      <c r="Q19" s="24">
        <v>1.1338318413933735E-5</v>
      </c>
      <c r="R19" s="24">
        <v>5.6080531642965781E-6</v>
      </c>
      <c r="S19" s="24">
        <v>2.2347492331986629E-5</v>
      </c>
      <c r="T19" s="24">
        <v>3.3433820538331105E-5</v>
      </c>
      <c r="U19" s="24">
        <v>3.3603656077740851E-5</v>
      </c>
      <c r="V19" s="24">
        <v>2.776898426604113E-5</v>
      </c>
      <c r="W19" s="24">
        <v>2.2696194415638971E-5</v>
      </c>
      <c r="X19" s="24">
        <v>2.773494269958654E-5</v>
      </c>
      <c r="Y19" s="24">
        <v>6.4835075775926398E-5</v>
      </c>
      <c r="Z19" s="24">
        <v>8.6295703013439251E-5</v>
      </c>
      <c r="AA19" s="24">
        <v>8.0602260087436761E-5</v>
      </c>
      <c r="AB19" s="24">
        <v>9.5332418848181888E-5</v>
      </c>
      <c r="AC19" s="24">
        <v>1.0747834311386484E-4</v>
      </c>
      <c r="AD19" s="24">
        <v>1.3253318630979116E-4</v>
      </c>
      <c r="AE19" s="24">
        <v>1.426970805233907E-4</v>
      </c>
      <c r="AF19" s="24">
        <v>1.3736263736263687E-4</v>
      </c>
      <c r="AG19" s="24">
        <v>1.6329110590218576E-4</v>
      </c>
      <c r="AH19" s="24">
        <v>2.733475614242753E-4</v>
      </c>
      <c r="AI19" s="24">
        <v>2.9184456574604667E-4</v>
      </c>
      <c r="AJ19" s="24">
        <v>4.0195653649188756E-4</v>
      </c>
      <c r="AK19" s="24">
        <v>3.0238112321767652E-4</v>
      </c>
      <c r="AL19" s="24">
        <v>3.8653218782380705E-4</v>
      </c>
      <c r="AM19" s="24">
        <v>5.9234748328917952E-4</v>
      </c>
      <c r="AN19" s="24">
        <v>8.8625233089478783E-4</v>
      </c>
      <c r="AO19" s="24">
        <v>1.612217602720456E-3</v>
      </c>
      <c r="AP19" s="24">
        <v>2.1510613255408817E-3</v>
      </c>
    </row>
    <row r="20" spans="1:42" x14ac:dyDescent="0.35">
      <c r="A20" s="68"/>
      <c r="B20" s="68"/>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2.2536352115798408E-4</v>
      </c>
      <c r="Q20" s="25">
        <v>6.585446163942521E-6</v>
      </c>
      <c r="R20" s="25">
        <v>6.5250513032744095E-6</v>
      </c>
      <c r="S20" s="25">
        <v>1.9566025553308108E-5</v>
      </c>
      <c r="T20" s="25">
        <v>4.2474360189004301E-5</v>
      </c>
      <c r="U20" s="25">
        <v>2.6196183216198321E-5</v>
      </c>
      <c r="V20" s="25">
        <v>4.5546525776041236E-5</v>
      </c>
      <c r="W20" s="25">
        <v>6.0559774179402837E-5</v>
      </c>
      <c r="X20" s="25">
        <v>6.5105226322081933E-5</v>
      </c>
      <c r="Y20" s="25">
        <v>9.520394271267385E-5</v>
      </c>
      <c r="Z20" s="25">
        <v>1.2421450252086963E-4</v>
      </c>
      <c r="AA20" s="25">
        <v>1.3329567201658676E-4</v>
      </c>
      <c r="AB20" s="25">
        <v>1.0997263252487954E-4</v>
      </c>
      <c r="AC20" s="25">
        <v>1.4391756401943567E-4</v>
      </c>
      <c r="AD20" s="25">
        <v>1.7940663615712005E-4</v>
      </c>
      <c r="AE20" s="25">
        <v>1.8886989697142198E-4</v>
      </c>
      <c r="AF20" s="25">
        <v>2.1791790495617747E-4</v>
      </c>
      <c r="AG20" s="25">
        <v>2.5195660047550028E-4</v>
      </c>
      <c r="AH20" s="25">
        <v>3.2716954303224632E-4</v>
      </c>
      <c r="AI20" s="25">
        <v>4.0912512682877988E-4</v>
      </c>
      <c r="AJ20" s="25">
        <v>5.4667512190853529E-4</v>
      </c>
      <c r="AK20" s="25">
        <v>4.1445368863790577E-4</v>
      </c>
      <c r="AL20" s="25">
        <v>6.1387354205044709E-4</v>
      </c>
      <c r="AM20" s="25">
        <v>9.00740813362777E-4</v>
      </c>
      <c r="AN20" s="25">
        <v>1.3804341142471532E-3</v>
      </c>
      <c r="AO20" s="25">
        <v>2.3194405908337767E-3</v>
      </c>
      <c r="AP20" s="25">
        <v>3.2399808768046601E-3</v>
      </c>
    </row>
    <row r="21" spans="1:42" x14ac:dyDescent="0.35">
      <c r="A21" s="68"/>
      <c r="B21" s="68"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1.3473348213768332E-3</v>
      </c>
      <c r="Q21" s="24">
        <v>4.7059930821991003E-5</v>
      </c>
      <c r="R21" s="24">
        <v>6.076330868376445E-5</v>
      </c>
      <c r="S21" s="24">
        <v>1.8678670825789112E-4</v>
      </c>
      <c r="T21" s="24">
        <v>2.5366986869257424E-4</v>
      </c>
      <c r="U21" s="24">
        <v>2.7305748177508526E-4</v>
      </c>
      <c r="V21" s="24">
        <v>4.6082342562958623E-4</v>
      </c>
      <c r="W21" s="24">
        <v>3.8781777313445787E-4</v>
      </c>
      <c r="X21" s="24">
        <v>4.5710993807102085E-4</v>
      </c>
      <c r="Y21" s="24">
        <v>6.0713618531660352E-4</v>
      </c>
      <c r="Z21" s="24">
        <v>6.4613931757739884E-4</v>
      </c>
      <c r="AA21" s="24">
        <v>6.4328796874457694E-4</v>
      </c>
      <c r="AB21" s="24">
        <v>8.1110608384737937E-4</v>
      </c>
      <c r="AC21" s="24">
        <v>7.8025124089964315E-4</v>
      </c>
      <c r="AD21" s="24">
        <v>1.1027152102389692E-3</v>
      </c>
      <c r="AE21" s="24">
        <v>1.2458991760786464E-3</v>
      </c>
      <c r="AF21" s="24">
        <v>1.530226907036969E-3</v>
      </c>
      <c r="AG21" s="24">
        <v>1.9069685708148487E-3</v>
      </c>
      <c r="AH21" s="24">
        <v>2.1624570835441226E-3</v>
      </c>
      <c r="AI21" s="24">
        <v>2.2484265117386215E-3</v>
      </c>
      <c r="AJ21" s="24">
        <v>3.0062379437332254E-3</v>
      </c>
      <c r="AK21" s="24">
        <v>3.5963836690153794E-3</v>
      </c>
      <c r="AL21" s="24">
        <v>4.9366116019977646E-3</v>
      </c>
      <c r="AM21" s="24">
        <v>5.5422677546577148E-3</v>
      </c>
      <c r="AN21" s="24">
        <v>8.6357461672812441E-3</v>
      </c>
      <c r="AO21" s="24">
        <v>1.2411538485906259E-2</v>
      </c>
      <c r="AP21" s="24">
        <v>2.1649610883019754E-2</v>
      </c>
    </row>
    <row r="22" spans="1:42" x14ac:dyDescent="0.35">
      <c r="A22" s="68"/>
      <c r="B22" s="68"/>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1.0446400344548135E-3</v>
      </c>
      <c r="Q22" s="24">
        <v>5.5850711049298951E-5</v>
      </c>
      <c r="R22" s="24">
        <v>5.6292703292992741E-5</v>
      </c>
      <c r="S22" s="24">
        <v>1.1471069008028856E-4</v>
      </c>
      <c r="T22" s="24">
        <v>1.3809259601749169E-4</v>
      </c>
      <c r="U22" s="24">
        <v>1.613303250445064E-4</v>
      </c>
      <c r="V22" s="24">
        <v>3.0670804030341614E-4</v>
      </c>
      <c r="W22" s="24">
        <v>3.3389797380944941E-4</v>
      </c>
      <c r="X22" s="24">
        <v>3.5110248585379367E-4</v>
      </c>
      <c r="Y22" s="24">
        <v>4.2559884533188708E-4</v>
      </c>
      <c r="Z22" s="24">
        <v>4.2416198221850721E-4</v>
      </c>
      <c r="AA22" s="24">
        <v>5.6132805006003927E-4</v>
      </c>
      <c r="AB22" s="24">
        <v>5.3190782037471074E-4</v>
      </c>
      <c r="AC22" s="24">
        <v>6.9001207521135477E-4</v>
      </c>
      <c r="AD22" s="24">
        <v>7.10990402772671E-4</v>
      </c>
      <c r="AE22" s="24">
        <v>9.0909306129982603E-4</v>
      </c>
      <c r="AF22" s="24">
        <v>1.0945571755109906E-3</v>
      </c>
      <c r="AG22" s="24">
        <v>1.1556064896174334E-3</v>
      </c>
      <c r="AH22" s="24">
        <v>1.2666031765831143E-3</v>
      </c>
      <c r="AI22" s="24">
        <v>1.534655357913195E-3</v>
      </c>
      <c r="AJ22" s="24">
        <v>2.1287768716871103E-3</v>
      </c>
      <c r="AK22" s="24">
        <v>2.4310995337109009E-3</v>
      </c>
      <c r="AL22" s="24">
        <v>2.9916747074996142E-3</v>
      </c>
      <c r="AM22" s="24">
        <v>3.69553681976309E-3</v>
      </c>
      <c r="AN22" s="24">
        <v>5.4068298283838079E-3</v>
      </c>
      <c r="AO22" s="24">
        <v>8.0988315481986817E-3</v>
      </c>
      <c r="AP22" s="24">
        <v>1.1857826885949718E-2</v>
      </c>
    </row>
    <row r="23" spans="1:42" x14ac:dyDescent="0.35">
      <c r="A23" s="68"/>
      <c r="B23" s="68"/>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3.0498533724343524E-4</v>
      </c>
      <c r="Q23" s="24">
        <v>1.5927751718214367E-5</v>
      </c>
      <c r="R23" s="24">
        <v>2.3527566465286753E-5</v>
      </c>
      <c r="S23" s="24">
        <v>5.5523387243905375E-5</v>
      </c>
      <c r="T23" s="24">
        <v>4.7794674080225974E-5</v>
      </c>
      <c r="U23" s="24">
        <v>1.0404578014333588E-4</v>
      </c>
      <c r="V23" s="24">
        <v>7.2102096568826823E-5</v>
      </c>
      <c r="W23" s="24">
        <v>1.2871779909717773E-4</v>
      </c>
      <c r="X23" s="24">
        <v>1.3562783721465799E-4</v>
      </c>
      <c r="Y23" s="24">
        <v>1.9973073338164227E-4</v>
      </c>
      <c r="Z23" s="24">
        <v>1.4352968193831472E-4</v>
      </c>
      <c r="AA23" s="24">
        <v>2.2882281732550247E-4</v>
      </c>
      <c r="AB23" s="24">
        <v>2.0858507393972658E-4</v>
      </c>
      <c r="AC23" s="24">
        <v>3.5195974179624834E-4</v>
      </c>
      <c r="AD23" s="24">
        <v>2.1763732915469625E-4</v>
      </c>
      <c r="AE23" s="24">
        <v>3.0074526142831459E-4</v>
      </c>
      <c r="AF23" s="24">
        <v>4.2908929496188186E-4</v>
      </c>
      <c r="AG23" s="24">
        <v>4.4121864589996562E-4</v>
      </c>
      <c r="AH23" s="24">
        <v>5.9530010566577474E-4</v>
      </c>
      <c r="AI23" s="24">
        <v>7.3317917771142938E-4</v>
      </c>
      <c r="AJ23" s="24">
        <v>8.2982719212676415E-4</v>
      </c>
      <c r="AK23" s="24">
        <v>7.7202511838869725E-4</v>
      </c>
      <c r="AL23" s="24">
        <v>9.2762466244766806E-4</v>
      </c>
      <c r="AM23" s="24">
        <v>1.0620458356622731E-3</v>
      </c>
      <c r="AN23" s="24">
        <v>1.7947439641050611E-3</v>
      </c>
      <c r="AO23" s="24">
        <v>3.0102833035479115E-3</v>
      </c>
      <c r="AP23" s="24">
        <v>4.3760310935883062E-3</v>
      </c>
    </row>
    <row r="24" spans="1:42" x14ac:dyDescent="0.35">
      <c r="A24" s="68"/>
      <c r="B24" s="68"/>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9.8735560941398681E-4</v>
      </c>
      <c r="Q24" s="25">
        <v>4.6878446944731422E-5</v>
      </c>
      <c r="R24" s="25">
        <v>5.1501476839632687E-5</v>
      </c>
      <c r="S24" s="25">
        <v>1.2054548961315525E-4</v>
      </c>
      <c r="T24" s="25">
        <v>1.4687242514277443E-4</v>
      </c>
      <c r="U24" s="25">
        <v>1.7628898781452129E-4</v>
      </c>
      <c r="V24" s="25">
        <v>2.9824510849207897E-4</v>
      </c>
      <c r="W24" s="25">
        <v>3.0592646640204002E-4</v>
      </c>
      <c r="X24" s="25">
        <v>3.3672195469947042E-4</v>
      </c>
      <c r="Y24" s="25">
        <v>4.2636131075646233E-4</v>
      </c>
      <c r="Z24" s="25">
        <v>4.194729919120288E-4</v>
      </c>
      <c r="AA24" s="25">
        <v>5.1847603801791209E-4</v>
      </c>
      <c r="AB24" s="25">
        <v>5.3922890266910883E-4</v>
      </c>
      <c r="AC24" s="25">
        <v>6.4871922526732462E-4</v>
      </c>
      <c r="AD24" s="25">
        <v>7.069464231748146E-4</v>
      </c>
      <c r="AE24" s="25">
        <v>8.6853522369656488E-4</v>
      </c>
      <c r="AF24" s="25">
        <v>1.0608854115423672E-3</v>
      </c>
      <c r="AG24" s="25">
        <v>1.1814962128446904E-3</v>
      </c>
      <c r="AH24" s="25">
        <v>1.3299293982818039E-3</v>
      </c>
      <c r="AI24" s="25">
        <v>1.5142456704335672E-3</v>
      </c>
      <c r="AJ24" s="25">
        <v>2.0756460760174011E-3</v>
      </c>
      <c r="AK24" s="25">
        <v>2.3747881565807649E-3</v>
      </c>
      <c r="AL24" s="25">
        <v>2.9963973222848495E-3</v>
      </c>
      <c r="AM24" s="25">
        <v>3.6171058287308711E-3</v>
      </c>
      <c r="AN24" s="25">
        <v>5.4414205202075738E-3</v>
      </c>
      <c r="AO24" s="25">
        <v>8.0789144162605186E-3</v>
      </c>
      <c r="AP24" s="25">
        <v>1.2574065904231935E-2</v>
      </c>
    </row>
    <row r="25" spans="1:42" x14ac:dyDescent="0.35">
      <c r="A25" s="68"/>
      <c r="B25" s="68"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1.3218516893374055E-3</v>
      </c>
      <c r="Q25" s="24">
        <v>4.4619451849969849E-5</v>
      </c>
      <c r="R25" s="24">
        <v>6.3279852270392567E-5</v>
      </c>
      <c r="S25" s="24">
        <v>1.765474382966481E-4</v>
      </c>
      <c r="T25" s="24">
        <v>2.3924649944606635E-4</v>
      </c>
      <c r="U25" s="24">
        <v>2.6397888168938621E-4</v>
      </c>
      <c r="V25" s="24">
        <v>4.4115819560075487E-4</v>
      </c>
      <c r="W25" s="24">
        <v>3.8711502527410957E-4</v>
      </c>
      <c r="X25" s="24">
        <v>4.3790350737049621E-4</v>
      </c>
      <c r="Y25" s="24">
        <v>5.8066549796209621E-4</v>
      </c>
      <c r="Z25" s="24">
        <v>6.2857243563008147E-4</v>
      </c>
      <c r="AA25" s="24">
        <v>6.2631063889284633E-4</v>
      </c>
      <c r="AB25" s="24">
        <v>8.0166410797843923E-4</v>
      </c>
      <c r="AC25" s="24">
        <v>7.7296882548516521E-4</v>
      </c>
      <c r="AD25" s="24">
        <v>1.0829789902075948E-3</v>
      </c>
      <c r="AE25" s="24">
        <v>1.2298232129130948E-3</v>
      </c>
      <c r="AF25" s="24">
        <v>1.5175540744778448E-3</v>
      </c>
      <c r="AG25" s="24">
        <v>1.8614309058964107E-3</v>
      </c>
      <c r="AH25" s="24">
        <v>2.1098768610559038E-3</v>
      </c>
      <c r="AI25" s="24">
        <v>2.2662103413191304E-3</v>
      </c>
      <c r="AJ25" s="24">
        <v>3.0482391240012063E-3</v>
      </c>
      <c r="AK25" s="24">
        <v>3.5102725460030015E-3</v>
      </c>
      <c r="AL25" s="24">
        <v>4.8478254299271217E-3</v>
      </c>
      <c r="AM25" s="24">
        <v>5.5552810851462464E-3</v>
      </c>
      <c r="AN25" s="24">
        <v>8.6554014523179124E-3</v>
      </c>
      <c r="AO25" s="24">
        <v>1.2410169876915456E-2</v>
      </c>
      <c r="AP25" s="24">
        <v>2.1579733815199731E-2</v>
      </c>
    </row>
    <row r="26" spans="1:42" x14ac:dyDescent="0.35">
      <c r="A26" s="68"/>
      <c r="B26" s="68"/>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8.8005989446471311E-4</v>
      </c>
      <c r="Q26" s="24">
        <v>4.3817529202572203E-5</v>
      </c>
      <c r="R26" s="24">
        <v>4.4014003788950262E-5</v>
      </c>
      <c r="S26" s="24">
        <v>9.3145948523831734E-5</v>
      </c>
      <c r="T26" s="24">
        <v>1.2043540265560537E-4</v>
      </c>
      <c r="U26" s="24">
        <v>1.2759673427420459E-4</v>
      </c>
      <c r="V26" s="24">
        <v>2.5391230317128866E-4</v>
      </c>
      <c r="W26" s="24">
        <v>2.7836462858066291E-4</v>
      </c>
      <c r="X26" s="24">
        <v>2.9992764245623249E-4</v>
      </c>
      <c r="Y26" s="24">
        <v>3.6358439951600374E-4</v>
      </c>
      <c r="Z26" s="24">
        <v>3.6738510865697016E-4</v>
      </c>
      <c r="AA26" s="24">
        <v>4.817097929201708E-4</v>
      </c>
      <c r="AB26" s="24">
        <v>4.3955274195095484E-4</v>
      </c>
      <c r="AC26" s="24">
        <v>5.7666854007654145E-4</v>
      </c>
      <c r="AD26" s="24">
        <v>6.0321860211276501E-4</v>
      </c>
      <c r="AE26" s="24">
        <v>7.5351826543057498E-4</v>
      </c>
      <c r="AF26" s="24">
        <v>9.0970603714013443E-4</v>
      </c>
      <c r="AG26" s="24">
        <v>9.7267547364254803E-4</v>
      </c>
      <c r="AH26" s="24">
        <v>1.0624631218862923E-3</v>
      </c>
      <c r="AI26" s="24">
        <v>1.2801851151853505E-3</v>
      </c>
      <c r="AJ26" s="24">
        <v>1.7778055591815001E-3</v>
      </c>
      <c r="AK26" s="24">
        <v>2.0017737235524802E-3</v>
      </c>
      <c r="AL26" s="24">
        <v>2.4937374466835749E-3</v>
      </c>
      <c r="AM26" s="24">
        <v>3.1003713107415898E-3</v>
      </c>
      <c r="AN26" s="24">
        <v>4.5617160409656687E-3</v>
      </c>
      <c r="AO26" s="24">
        <v>6.8854001182512281E-3</v>
      </c>
      <c r="AP26" s="24">
        <v>1.0051679867305596E-2</v>
      </c>
    </row>
    <row r="27" spans="1:42" x14ac:dyDescent="0.35">
      <c r="A27" s="68"/>
      <c r="B27" s="68"/>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2.1929035024270682E-4</v>
      </c>
      <c r="Q27" s="24">
        <v>1.3246787653908854E-5</v>
      </c>
      <c r="R27" s="24">
        <v>1.3079375459801312E-5</v>
      </c>
      <c r="S27" s="24">
        <v>3.6058007500061606E-5</v>
      </c>
      <c r="T27" s="24">
        <v>3.9344778292260685E-5</v>
      </c>
      <c r="U27" s="24">
        <v>6.2603584219944608E-5</v>
      </c>
      <c r="V27" s="24">
        <v>4.5919706113783931E-5</v>
      </c>
      <c r="W27" s="24">
        <v>6.4896251387613901E-5</v>
      </c>
      <c r="X27" s="24">
        <v>7.1984582211248593E-5</v>
      </c>
      <c r="Y27" s="24">
        <v>1.2177339532337683E-4</v>
      </c>
      <c r="Z27" s="24">
        <v>1.1085347941364176E-4</v>
      </c>
      <c r="AA27" s="24">
        <v>1.430459457358868E-4</v>
      </c>
      <c r="AB27" s="24">
        <v>1.4336042947116212E-4</v>
      </c>
      <c r="AC27" s="24">
        <v>2.0962261671608751E-4</v>
      </c>
      <c r="AD27" s="24">
        <v>1.6846567588424399E-4</v>
      </c>
      <c r="AE27" s="24">
        <v>2.0888370092775332E-4</v>
      </c>
      <c r="AF27" s="24">
        <v>2.5889967637549027E-4</v>
      </c>
      <c r="AG27" s="24">
        <v>2.7928503032237373E-4</v>
      </c>
      <c r="AH27" s="24">
        <v>4.0662928963097755E-4</v>
      </c>
      <c r="AI27" s="24">
        <v>4.6903253144936485E-4</v>
      </c>
      <c r="AJ27" s="24">
        <v>5.8065124140793678E-4</v>
      </c>
      <c r="AK27" s="24">
        <v>5.0265880049726874E-4</v>
      </c>
      <c r="AL27" s="24">
        <v>6.1843647479431496E-4</v>
      </c>
      <c r="AM27" s="24">
        <v>7.9067475829841527E-4</v>
      </c>
      <c r="AN27" s="24">
        <v>1.2663357309290468E-3</v>
      </c>
      <c r="AO27" s="24">
        <v>2.1916377787356556E-3</v>
      </c>
      <c r="AP27" s="24">
        <v>3.0867463929162842E-3</v>
      </c>
    </row>
    <row r="28" spans="1:42" x14ac:dyDescent="0.35">
      <c r="A28" s="67"/>
      <c r="B28" s="67"/>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7.6377941437200114E-4</v>
      </c>
      <c r="Q28" s="26">
        <v>3.4986102742440295E-5</v>
      </c>
      <c r="R28" s="26">
        <v>3.8051119239490561E-5</v>
      </c>
      <c r="S28" s="26">
        <v>8.9940323113157916E-5</v>
      </c>
      <c r="T28" s="26">
        <v>1.1449646884775788E-4</v>
      </c>
      <c r="U28" s="26">
        <v>1.3059437387474837E-4</v>
      </c>
      <c r="V28" s="26">
        <v>2.2068265833730116E-4</v>
      </c>
      <c r="W28" s="26">
        <v>2.2565039598898551E-4</v>
      </c>
      <c r="X28" s="26">
        <v>2.5395061850863598E-4</v>
      </c>
      <c r="Y28" s="26">
        <v>3.2734839262449356E-4</v>
      </c>
      <c r="Z28" s="26">
        <v>3.2981147550503742E-4</v>
      </c>
      <c r="AA28" s="26">
        <v>4.0202644355313844E-4</v>
      </c>
      <c r="AB28" s="26">
        <v>4.1386284530253725E-4</v>
      </c>
      <c r="AC28" s="26">
        <v>4.9721253820278477E-4</v>
      </c>
      <c r="AD28" s="26">
        <v>5.4866705070222288E-4</v>
      </c>
      <c r="AE28" s="26">
        <v>6.6014882302423139E-4</v>
      </c>
      <c r="AF28" s="26">
        <v>7.9867653502097014E-4</v>
      </c>
      <c r="AG28" s="26">
        <v>8.9334007650498926E-4</v>
      </c>
      <c r="AH28" s="26">
        <v>1.0172460980224507E-3</v>
      </c>
      <c r="AI28" s="26">
        <v>1.1463241351354903E-3</v>
      </c>
      <c r="AJ28" s="26">
        <v>1.6058436198191917E-3</v>
      </c>
      <c r="AK28" s="26">
        <v>1.7795485222942276E-3</v>
      </c>
      <c r="AL28" s="26">
        <v>2.2551611649286318E-3</v>
      </c>
      <c r="AM28" s="26">
        <v>2.785551895675864E-3</v>
      </c>
      <c r="AN28" s="26">
        <v>4.1900976142117408E-3</v>
      </c>
      <c r="AO28" s="26">
        <v>6.2781693984810261E-3</v>
      </c>
      <c r="AP28" s="26">
        <v>9.6960581068696872E-3</v>
      </c>
    </row>
    <row r="29" spans="1:42" x14ac:dyDescent="0.35">
      <c r="A29" s="65" t="s">
        <v>51</v>
      </c>
      <c r="B29" s="65"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1.0094212651412526E-3</v>
      </c>
      <c r="Q29" s="24">
        <v>0</v>
      </c>
      <c r="R29" s="24">
        <v>8.4940117217380262E-5</v>
      </c>
      <c r="S29" s="24">
        <v>0</v>
      </c>
      <c r="T29" s="24">
        <v>0</v>
      </c>
      <c r="U29" s="24">
        <v>8.6051114361884729E-5</v>
      </c>
      <c r="V29" s="24">
        <v>8.7229588276338532E-5</v>
      </c>
      <c r="W29" s="24">
        <v>2.9553738547916097E-4</v>
      </c>
      <c r="X29" s="24">
        <v>8.5251491901194854E-5</v>
      </c>
      <c r="Y29" s="24">
        <v>8.3042683939549278E-5</v>
      </c>
      <c r="Z29" s="24">
        <v>3.4144259496371454E-4</v>
      </c>
      <c r="AA29" s="24">
        <v>3.3898305084756331E-4</v>
      </c>
      <c r="AB29" s="24">
        <v>7.4367873078839963E-4</v>
      </c>
      <c r="AC29" s="24">
        <v>7.6745970836533672E-4</v>
      </c>
      <c r="AD29" s="24">
        <v>9.2088740058593466E-4</v>
      </c>
      <c r="AE29" s="24">
        <v>1.100203114421161E-3</v>
      </c>
      <c r="AF29" s="24">
        <v>1.468428781204123E-3</v>
      </c>
      <c r="AG29" s="24">
        <v>1.3029881862405279E-3</v>
      </c>
      <c r="AH29" s="24">
        <v>1.4088227524875485E-3</v>
      </c>
      <c r="AI29" s="24">
        <v>2.4098805100913889E-3</v>
      </c>
      <c r="AJ29" s="24">
        <v>3.5909712722297371E-3</v>
      </c>
      <c r="AK29" s="24">
        <v>2.401656314699796E-3</v>
      </c>
      <c r="AL29" s="24">
        <v>4.112053456694964E-3</v>
      </c>
      <c r="AM29" s="24">
        <v>6.3338611550962653E-3</v>
      </c>
      <c r="AN29" s="24">
        <v>8.8615073001940825E-3</v>
      </c>
      <c r="AO29" s="24">
        <v>1.2428216336676012E-2</v>
      </c>
      <c r="AP29" s="24">
        <v>2.0000000000000018E-2</v>
      </c>
    </row>
    <row r="30" spans="1:42" x14ac:dyDescent="0.35">
      <c r="A30" s="66"/>
      <c r="B30" s="66"/>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2.606344934599214E-4</v>
      </c>
      <c r="Q30" s="24">
        <v>0</v>
      </c>
      <c r="R30" s="24">
        <v>6.0792121341357586E-6</v>
      </c>
      <c r="S30" s="24">
        <v>1.8332925934894106E-5</v>
      </c>
      <c r="T30" s="24">
        <v>4.3036138059893148E-5</v>
      </c>
      <c r="U30" s="24">
        <v>1.2329696073010155E-5</v>
      </c>
      <c r="V30" s="24">
        <v>6.7417245331435893E-5</v>
      </c>
      <c r="W30" s="24">
        <v>7.6720946736497098E-5</v>
      </c>
      <c r="X30" s="24">
        <v>1.0486965318978747E-4</v>
      </c>
      <c r="Y30" s="24">
        <v>1.2663494762743532E-4</v>
      </c>
      <c r="Z30" s="24">
        <v>1.6451778010684315E-4</v>
      </c>
      <c r="AA30" s="24">
        <v>2.0020748776006236E-4</v>
      </c>
      <c r="AB30" s="24">
        <v>1.2149782518888763E-4</v>
      </c>
      <c r="AC30" s="24">
        <v>1.6181733312592428E-4</v>
      </c>
      <c r="AD30" s="24">
        <v>1.9522432495078235E-4</v>
      </c>
      <c r="AE30" s="24">
        <v>2.3292163412924616E-4</v>
      </c>
      <c r="AF30" s="24">
        <v>2.7189193531440559E-4</v>
      </c>
      <c r="AG30" s="24">
        <v>3.2686389510749869E-4</v>
      </c>
      <c r="AH30" s="24">
        <v>3.1410516980145964E-4</v>
      </c>
      <c r="AI30" s="24">
        <v>3.9469938142189243E-4</v>
      </c>
      <c r="AJ30" s="24">
        <v>4.6684193714829902E-4</v>
      </c>
      <c r="AK30" s="24">
        <v>5.6951403488580965E-4</v>
      </c>
      <c r="AL30" s="24">
        <v>7.5513862626164219E-4</v>
      </c>
      <c r="AM30" s="24">
        <v>1.0214689811904876E-3</v>
      </c>
      <c r="AN30" s="24">
        <v>1.5999902662189314E-3</v>
      </c>
      <c r="AO30" s="24">
        <v>2.8364929056712285E-3</v>
      </c>
      <c r="AP30" s="24">
        <v>3.6139199266356226E-3</v>
      </c>
    </row>
    <row r="31" spans="1:42" x14ac:dyDescent="0.35">
      <c r="A31" s="66"/>
      <c r="B31" s="66"/>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1.1728264489119233E-4</v>
      </c>
      <c r="Q31" s="24">
        <v>4.2327863163382773E-6</v>
      </c>
      <c r="R31" s="24">
        <v>2.1036289703513233E-6</v>
      </c>
      <c r="S31" s="24">
        <v>1.4738859001717231E-5</v>
      </c>
      <c r="T31" s="24">
        <v>2.7393623186044991E-5</v>
      </c>
      <c r="U31" s="24">
        <v>3.1796502384828784E-5</v>
      </c>
      <c r="V31" s="24">
        <v>3.1589188915992494E-5</v>
      </c>
      <c r="W31" s="24">
        <v>3.6427218417678375E-5</v>
      </c>
      <c r="X31" s="24">
        <v>3.5991861604856012E-5</v>
      </c>
      <c r="Y31" s="24">
        <v>6.0308362898275902E-5</v>
      </c>
      <c r="Z31" s="24">
        <v>6.246304269974523E-5</v>
      </c>
      <c r="AA31" s="24">
        <v>6.6759295188845158E-5</v>
      </c>
      <c r="AB31" s="24">
        <v>7.4641719745249802E-5</v>
      </c>
      <c r="AC31" s="24">
        <v>1.0562896768817609E-4</v>
      </c>
      <c r="AD31" s="24">
        <v>1.0659844366278648E-4</v>
      </c>
      <c r="AE31" s="24">
        <v>1.3594316320908462E-4</v>
      </c>
      <c r="AF31" s="24">
        <v>8.8120700181937295E-5</v>
      </c>
      <c r="AG31" s="24">
        <v>1.4046386619459561E-4</v>
      </c>
      <c r="AH31" s="24">
        <v>1.8625949086281679E-4</v>
      </c>
      <c r="AI31" s="24">
        <v>2.3121535783787728E-4</v>
      </c>
      <c r="AJ31" s="24">
        <v>2.6559591776975644E-4</v>
      </c>
      <c r="AK31" s="24">
        <v>2.3166103027105756E-4</v>
      </c>
      <c r="AL31" s="24">
        <v>3.5611348982889091E-4</v>
      </c>
      <c r="AM31" s="24">
        <v>5.2932018681883797E-4</v>
      </c>
      <c r="AN31" s="24">
        <v>8.1961214782300118E-4</v>
      </c>
      <c r="AO31" s="24">
        <v>1.5700688365769544E-3</v>
      </c>
      <c r="AP31" s="24">
        <v>1.9901307889731434E-3</v>
      </c>
    </row>
    <row r="32" spans="1:42" x14ac:dyDescent="0.35">
      <c r="A32" s="66"/>
      <c r="B32" s="66"/>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1.6963424716776032E-4</v>
      </c>
      <c r="Q32" s="25">
        <v>3.0879923418325461E-6</v>
      </c>
      <c r="R32" s="25">
        <v>4.603790146884279E-6</v>
      </c>
      <c r="S32" s="25">
        <v>1.5375650197713142E-5</v>
      </c>
      <c r="T32" s="25">
        <v>3.0832223373300494E-5</v>
      </c>
      <c r="U32" s="25">
        <v>2.7881861454970291E-5</v>
      </c>
      <c r="V32" s="25">
        <v>4.1572166972203561E-5</v>
      </c>
      <c r="W32" s="25">
        <v>5.0533284063458694E-5</v>
      </c>
      <c r="X32" s="25">
        <v>5.4165731663058381E-5</v>
      </c>
      <c r="Y32" s="25">
        <v>7.7421117748333046E-5</v>
      </c>
      <c r="Z32" s="25">
        <v>9.2971506519434755E-5</v>
      </c>
      <c r="AA32" s="25">
        <v>1.051888597374262E-4</v>
      </c>
      <c r="AB32" s="25">
        <v>9.8631600350840287E-5</v>
      </c>
      <c r="AC32" s="25">
        <v>1.3162846086056668E-4</v>
      </c>
      <c r="AD32" s="25">
        <v>1.4366718121938682E-4</v>
      </c>
      <c r="AE32" s="25">
        <v>1.7761391023141115E-4</v>
      </c>
      <c r="AF32" s="25">
        <v>1.5845544402148803E-4</v>
      </c>
      <c r="AG32" s="25">
        <v>2.0748482286947478E-4</v>
      </c>
      <c r="AH32" s="25">
        <v>2.3942868631920966E-4</v>
      </c>
      <c r="AI32" s="25">
        <v>3.0557121234187079E-4</v>
      </c>
      <c r="AJ32" s="25">
        <v>3.7538572798778702E-4</v>
      </c>
      <c r="AK32" s="25">
        <v>3.5574097818180661E-4</v>
      </c>
      <c r="AL32" s="25">
        <v>5.2234394974504106E-4</v>
      </c>
      <c r="AM32" s="25">
        <v>7.5849859753618354E-4</v>
      </c>
      <c r="AN32" s="25">
        <v>1.1611917494269708E-3</v>
      </c>
      <c r="AO32" s="25">
        <v>2.0844529631229847E-3</v>
      </c>
      <c r="AP32" s="25">
        <v>2.7265346658320588E-3</v>
      </c>
    </row>
    <row r="33" spans="1:42" x14ac:dyDescent="0.35">
      <c r="A33" s="66"/>
      <c r="B33" s="68"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1.4016901408451243E-3</v>
      </c>
      <c r="Q33" s="24">
        <v>4.5786707203232524E-5</v>
      </c>
      <c r="R33" s="24">
        <v>5.6782961326051762E-5</v>
      </c>
      <c r="S33" s="24">
        <v>1.9312102894875061E-4</v>
      </c>
      <c r="T33" s="24">
        <v>2.7596979953137257E-4</v>
      </c>
      <c r="U33" s="24">
        <v>2.8266378382668655E-4</v>
      </c>
      <c r="V33" s="24">
        <v>4.6423597471689781E-4</v>
      </c>
      <c r="W33" s="24">
        <v>4.5170702526498019E-4</v>
      </c>
      <c r="X33" s="24">
        <v>4.5098481357652709E-4</v>
      </c>
      <c r="Y33" s="24">
        <v>5.5935024420405988E-4</v>
      </c>
      <c r="Z33" s="24">
        <v>6.2464009994234182E-4</v>
      </c>
      <c r="AA33" s="24">
        <v>6.1537892072727196E-4</v>
      </c>
      <c r="AB33" s="24">
        <v>7.9171083086371219E-4</v>
      </c>
      <c r="AC33" s="24">
        <v>8.1214175394461741E-4</v>
      </c>
      <c r="AD33" s="24">
        <v>1.0861967999697963E-3</v>
      </c>
      <c r="AE33" s="24">
        <v>1.2545458983184155E-3</v>
      </c>
      <c r="AF33" s="24">
        <v>1.6031836856729154E-3</v>
      </c>
      <c r="AG33" s="24">
        <v>1.8893745659545047E-3</v>
      </c>
      <c r="AH33" s="24">
        <v>2.2829399307886522E-3</v>
      </c>
      <c r="AI33" s="24">
        <v>2.2844270796877897E-3</v>
      </c>
      <c r="AJ33" s="24">
        <v>3.0625766871166249E-3</v>
      </c>
      <c r="AK33" s="24">
        <v>3.4759113390729901E-3</v>
      </c>
      <c r="AL33" s="24">
        <v>4.8872369280223982E-3</v>
      </c>
      <c r="AM33" s="24">
        <v>5.5812811018822739E-3</v>
      </c>
      <c r="AN33" s="24">
        <v>8.8748545786936361E-3</v>
      </c>
      <c r="AO33" s="24">
        <v>1.2695577518021972E-2</v>
      </c>
      <c r="AP33" s="24">
        <v>2.2208030423801262E-2</v>
      </c>
    </row>
    <row r="34" spans="1:42" x14ac:dyDescent="0.35">
      <c r="A34" s="66"/>
      <c r="B34" s="68"/>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1.0118796656828355E-3</v>
      </c>
      <c r="Q34" s="24">
        <v>4.3701445173072173E-5</v>
      </c>
      <c r="R34" s="24">
        <v>5.2491038425195313E-5</v>
      </c>
      <c r="S34" s="24">
        <v>1.075119650413292E-4</v>
      </c>
      <c r="T34" s="24">
        <v>1.2524713944483956E-4</v>
      </c>
      <c r="U34" s="24">
        <v>1.6724409892399095E-4</v>
      </c>
      <c r="V34" s="24">
        <v>3.0378484306781139E-4</v>
      </c>
      <c r="W34" s="24">
        <v>3.354445831653674E-4</v>
      </c>
      <c r="X34" s="24">
        <v>3.440950826003597E-4</v>
      </c>
      <c r="Y34" s="24">
        <v>4.2157802240971876E-4</v>
      </c>
      <c r="Z34" s="24">
        <v>4.3465712507351206E-4</v>
      </c>
      <c r="AA34" s="24">
        <v>5.2461114274060527E-4</v>
      </c>
      <c r="AB34" s="24">
        <v>5.3261113415503658E-4</v>
      </c>
      <c r="AC34" s="24">
        <v>6.7711372618406429E-4</v>
      </c>
      <c r="AD34" s="24">
        <v>7.0184820026075734E-4</v>
      </c>
      <c r="AE34" s="24">
        <v>9.2323925085735503E-4</v>
      </c>
      <c r="AF34" s="24">
        <v>1.0689005086614856E-3</v>
      </c>
      <c r="AG34" s="24">
        <v>1.2070517232252165E-3</v>
      </c>
      <c r="AH34" s="24">
        <v>1.3253165542477241E-3</v>
      </c>
      <c r="AI34" s="24">
        <v>1.5621099757632262E-3</v>
      </c>
      <c r="AJ34" s="24">
        <v>2.1377301570788543E-3</v>
      </c>
      <c r="AK34" s="24">
        <v>2.4014754117975823E-3</v>
      </c>
      <c r="AL34" s="24">
        <v>3.0106497971045254E-3</v>
      </c>
      <c r="AM34" s="24">
        <v>3.7241931630893621E-3</v>
      </c>
      <c r="AN34" s="24">
        <v>5.6521985251107854E-3</v>
      </c>
      <c r="AO34" s="24">
        <v>8.3616502695298411E-3</v>
      </c>
      <c r="AP34" s="24">
        <v>1.2407171842565567E-2</v>
      </c>
    </row>
    <row r="35" spans="1:42" x14ac:dyDescent="0.35">
      <c r="A35" s="66"/>
      <c r="B35" s="68"/>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2.4089953187367286E-4</v>
      </c>
      <c r="Q35" s="24">
        <v>9.9602916372454331E-6</v>
      </c>
      <c r="R35" s="24">
        <v>1.3141381553394282E-5</v>
      </c>
      <c r="S35" s="24">
        <v>3.6621012471149683E-5</v>
      </c>
      <c r="T35" s="24">
        <v>5.0275341285876962E-5</v>
      </c>
      <c r="U35" s="24">
        <v>7.4398219853444303E-5</v>
      </c>
      <c r="V35" s="24">
        <v>6.7651446218786049E-5</v>
      </c>
      <c r="W35" s="24">
        <v>8.968481169779885E-5</v>
      </c>
      <c r="X35" s="24">
        <v>1.0530284759280306E-4</v>
      </c>
      <c r="Y35" s="24">
        <v>1.5680752676128229E-4</v>
      </c>
      <c r="Z35" s="24">
        <v>1.0301522440148148E-4</v>
      </c>
      <c r="AA35" s="24">
        <v>1.9638332737748065E-4</v>
      </c>
      <c r="AB35" s="24">
        <v>1.909563091964106E-4</v>
      </c>
      <c r="AC35" s="24">
        <v>2.4251041465950252E-4</v>
      </c>
      <c r="AD35" s="24">
        <v>2.1623226572686782E-4</v>
      </c>
      <c r="AE35" s="24">
        <v>3.0767921495966633E-4</v>
      </c>
      <c r="AF35" s="24">
        <v>3.6100843898623225E-4</v>
      </c>
      <c r="AG35" s="24">
        <v>4.4192772832651883E-4</v>
      </c>
      <c r="AH35" s="24">
        <v>5.0243564830831922E-4</v>
      </c>
      <c r="AI35" s="24">
        <v>5.8671799256582169E-4</v>
      </c>
      <c r="AJ35" s="24">
        <v>7.294928710144255E-4</v>
      </c>
      <c r="AK35" s="24">
        <v>5.9796377598386741E-4</v>
      </c>
      <c r="AL35" s="24">
        <v>7.5175070574107217E-4</v>
      </c>
      <c r="AM35" s="24">
        <v>1.0340011389919912E-3</v>
      </c>
      <c r="AN35" s="24">
        <v>1.8074097273879097E-3</v>
      </c>
      <c r="AO35" s="24">
        <v>2.8332806159188095E-3</v>
      </c>
      <c r="AP35" s="24">
        <v>4.1640015764412563E-3</v>
      </c>
    </row>
    <row r="36" spans="1:42" x14ac:dyDescent="0.35">
      <c r="A36" s="66"/>
      <c r="B36" s="68"/>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8.7928796195679837E-4</v>
      </c>
      <c r="Q36" s="25">
        <v>3.4991826268315762E-5</v>
      </c>
      <c r="R36" s="25">
        <v>4.2484339549231365E-5</v>
      </c>
      <c r="S36" s="25">
        <v>1.042264277637539E-4</v>
      </c>
      <c r="T36" s="25">
        <v>1.3151599825400595E-4</v>
      </c>
      <c r="U36" s="25">
        <v>1.6332032089616533E-4</v>
      </c>
      <c r="V36" s="25">
        <v>2.6763770148208188E-4</v>
      </c>
      <c r="W36" s="25">
        <v>2.8318254919246222E-4</v>
      </c>
      <c r="X36" s="25">
        <v>2.986899775936358E-4</v>
      </c>
      <c r="Y36" s="25">
        <v>3.7488168075228145E-4</v>
      </c>
      <c r="Z36" s="25">
        <v>3.7349205988590484E-4</v>
      </c>
      <c r="AA36" s="25">
        <v>4.5030939594470354E-4</v>
      </c>
      <c r="AB36" s="25">
        <v>4.9186998150974048E-4</v>
      </c>
      <c r="AC36" s="25">
        <v>5.844853624534796E-4</v>
      </c>
      <c r="AD36" s="25">
        <v>6.4016713987258278E-4</v>
      </c>
      <c r="AE36" s="25">
        <v>8.126265415056011E-4</v>
      </c>
      <c r="AF36" s="25">
        <v>9.648632889835973E-4</v>
      </c>
      <c r="AG36" s="25">
        <v>1.1147403771538666E-3</v>
      </c>
      <c r="AH36" s="25">
        <v>1.2668815267526945E-3</v>
      </c>
      <c r="AI36" s="25">
        <v>1.3916326346958829E-3</v>
      </c>
      <c r="AJ36" s="25">
        <v>1.916392205012496E-3</v>
      </c>
      <c r="AK36" s="25">
        <v>2.0996073716377239E-3</v>
      </c>
      <c r="AL36" s="25">
        <v>2.6872569775968635E-3</v>
      </c>
      <c r="AM36" s="25">
        <v>3.3323596403667111E-3</v>
      </c>
      <c r="AN36" s="25">
        <v>5.1978510458425831E-3</v>
      </c>
      <c r="AO36" s="25">
        <v>7.6416674749351099E-3</v>
      </c>
      <c r="AP36" s="25">
        <v>1.1945085185651072E-2</v>
      </c>
    </row>
    <row r="37" spans="1:42" x14ac:dyDescent="0.35">
      <c r="A37" s="66"/>
      <c r="B37" s="68"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1.3817413363106379E-3</v>
      </c>
      <c r="Q37" s="24">
        <v>4.3440297826657925E-5</v>
      </c>
      <c r="R37" s="24">
        <v>5.8268789443483016E-5</v>
      </c>
      <c r="S37" s="24">
        <v>1.8270847036472304E-4</v>
      </c>
      <c r="T37" s="24">
        <v>2.6043586152679765E-4</v>
      </c>
      <c r="U37" s="24">
        <v>2.7195063627072358E-4</v>
      </c>
      <c r="V37" s="24">
        <v>4.4340554738897531E-4</v>
      </c>
      <c r="W37" s="24">
        <v>4.4259487049780333E-4</v>
      </c>
      <c r="X37" s="24">
        <v>4.3109842023292266E-4</v>
      </c>
      <c r="Y37" s="24">
        <v>5.3462102267820555E-4</v>
      </c>
      <c r="Z37" s="24">
        <v>6.0932544903136154E-4</v>
      </c>
      <c r="AA37" s="24">
        <v>6.0106964071837687E-4</v>
      </c>
      <c r="AB37" s="24">
        <v>7.8932114270680032E-4</v>
      </c>
      <c r="AC37" s="24">
        <v>8.0981027302184927E-4</v>
      </c>
      <c r="AD37" s="24">
        <v>1.0773694304246906E-3</v>
      </c>
      <c r="AE37" s="24">
        <v>1.2461289235754514E-3</v>
      </c>
      <c r="AF37" s="24">
        <v>1.5955946022201406E-3</v>
      </c>
      <c r="AG37" s="24">
        <v>1.8568176556832405E-3</v>
      </c>
      <c r="AH37" s="24">
        <v>2.2345060424360241E-3</v>
      </c>
      <c r="AI37" s="24">
        <v>2.2919035365926987E-3</v>
      </c>
      <c r="AJ37" s="24">
        <v>3.0912618475162912E-3</v>
      </c>
      <c r="AK37" s="24">
        <v>3.4196194154534343E-3</v>
      </c>
      <c r="AL37" s="24">
        <v>4.8443037914625009E-3</v>
      </c>
      <c r="AM37" s="24">
        <v>5.6202311066635424E-3</v>
      </c>
      <c r="AN37" s="24">
        <v>8.8741436046824163E-3</v>
      </c>
      <c r="AO37" s="24">
        <v>1.2681024186324219E-2</v>
      </c>
      <c r="AP37" s="24">
        <v>2.2088681764914186E-2</v>
      </c>
    </row>
    <row r="38" spans="1:42" x14ac:dyDescent="0.35">
      <c r="A38" s="66"/>
      <c r="B38" s="68"/>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8.5087367189018437E-4</v>
      </c>
      <c r="Q38" s="24">
        <v>3.4286452763154784E-5</v>
      </c>
      <c r="R38" s="24">
        <v>4.2380064417590901E-5</v>
      </c>
      <c r="S38" s="24">
        <v>8.7799870326366047E-5</v>
      </c>
      <c r="T38" s="24">
        <v>1.0671485928193114E-4</v>
      </c>
      <c r="U38" s="24">
        <v>1.3283267738639637E-4</v>
      </c>
      <c r="V38" s="24">
        <v>2.5114482457389009E-4</v>
      </c>
      <c r="W38" s="24">
        <v>2.7415104056216499E-4</v>
      </c>
      <c r="X38" s="24">
        <v>2.9109654565440124E-4</v>
      </c>
      <c r="Y38" s="24">
        <v>3.5692143366095053E-4</v>
      </c>
      <c r="Z38" s="24">
        <v>3.7468787282790572E-4</v>
      </c>
      <c r="AA38" s="24">
        <v>4.529543882971776E-4</v>
      </c>
      <c r="AB38" s="24">
        <v>4.4631414650075918E-4</v>
      </c>
      <c r="AC38" s="24">
        <v>5.6649351204596243E-4</v>
      </c>
      <c r="AD38" s="24">
        <v>5.9291596596766638E-4</v>
      </c>
      <c r="AE38" s="24">
        <v>7.7091930097905603E-4</v>
      </c>
      <c r="AF38" s="24">
        <v>8.9077447661822795E-4</v>
      </c>
      <c r="AG38" s="24">
        <v>1.0112277842038164E-3</v>
      </c>
      <c r="AH38" s="24">
        <v>1.0996351960237405E-3</v>
      </c>
      <c r="AI38" s="24">
        <v>1.2850983860270837E-3</v>
      </c>
      <c r="AJ38" s="24">
        <v>1.7699330427163318E-3</v>
      </c>
      <c r="AK38" s="24">
        <v>1.9983735718760443E-3</v>
      </c>
      <c r="AL38" s="24">
        <v>2.5054523152745478E-3</v>
      </c>
      <c r="AM38" s="24">
        <v>3.1258405045235804E-3</v>
      </c>
      <c r="AN38" s="24">
        <v>4.7609171255194038E-3</v>
      </c>
      <c r="AO38" s="24">
        <v>7.1286712726157386E-3</v>
      </c>
      <c r="AP38" s="24">
        <v>1.0471600514748491E-2</v>
      </c>
    </row>
    <row r="39" spans="1:42" x14ac:dyDescent="0.35">
      <c r="A39" s="66"/>
      <c r="B39" s="68"/>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1.6567664252464809E-4</v>
      </c>
      <c r="Q39" s="24">
        <v>6.462469852586139E-6</v>
      </c>
      <c r="R39" s="24">
        <v>6.4123034149154989E-6</v>
      </c>
      <c r="S39" s="24">
        <v>2.3216549788429575E-5</v>
      </c>
      <c r="T39" s="24">
        <v>3.6226258862459559E-5</v>
      </c>
      <c r="U39" s="24">
        <v>4.8211232956729688E-5</v>
      </c>
      <c r="V39" s="24">
        <v>4.5426286764405077E-5</v>
      </c>
      <c r="W39" s="24">
        <v>5.6342713947943324E-5</v>
      </c>
      <c r="X39" s="24">
        <v>6.2604503872298878E-5</v>
      </c>
      <c r="Y39" s="24">
        <v>9.8317634023903366E-5</v>
      </c>
      <c r="Z39" s="24">
        <v>7.868852459025355E-5</v>
      </c>
      <c r="AA39" s="24">
        <v>1.1772882115468342E-4</v>
      </c>
      <c r="AB39" s="24">
        <v>1.2052549114138777E-4</v>
      </c>
      <c r="AC39" s="24">
        <v>1.5883818263295879E-4</v>
      </c>
      <c r="AD39" s="24">
        <v>1.4969243279372435E-4</v>
      </c>
      <c r="AE39" s="24">
        <v>2.0289566568920669E-4</v>
      </c>
      <c r="AF39" s="24">
        <v>1.9395004309297192E-4</v>
      </c>
      <c r="AG39" s="24">
        <v>2.5762360806358409E-4</v>
      </c>
      <c r="AH39" s="24">
        <v>3.0833902904037203E-4</v>
      </c>
      <c r="AI39" s="24">
        <v>3.6430945945586934E-4</v>
      </c>
      <c r="AJ39" s="24">
        <v>4.4601151962120333E-4</v>
      </c>
      <c r="AK39" s="24">
        <v>3.7692989353610429E-4</v>
      </c>
      <c r="AL39" s="24">
        <v>5.1450543165376672E-4</v>
      </c>
      <c r="AM39" s="24">
        <v>7.2858555164612149E-4</v>
      </c>
      <c r="AN39" s="24">
        <v>1.2054164739401241E-3</v>
      </c>
      <c r="AO39" s="24">
        <v>2.0589637200434385E-3</v>
      </c>
      <c r="AP39" s="24">
        <v>2.8436584007782706E-3</v>
      </c>
    </row>
    <row r="40" spans="1:42" x14ac:dyDescent="0.35">
      <c r="A40" s="67"/>
      <c r="B40" s="67"/>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6.1961021596323995E-4</v>
      </c>
      <c r="Q40" s="26">
        <v>2.3266160334545205E-5</v>
      </c>
      <c r="R40" s="26">
        <v>2.8442591757160685E-5</v>
      </c>
      <c r="S40" s="26">
        <v>7.0911477685564606E-5</v>
      </c>
      <c r="T40" s="26">
        <v>9.3052072646537809E-5</v>
      </c>
      <c r="U40" s="26">
        <v>1.1221691529716971E-4</v>
      </c>
      <c r="V40" s="26">
        <v>1.8180659636413132E-4</v>
      </c>
      <c r="W40" s="26">
        <v>1.8991765170617292E-4</v>
      </c>
      <c r="X40" s="26">
        <v>2.0651490349221646E-4</v>
      </c>
      <c r="Y40" s="26">
        <v>2.649072039044853E-4</v>
      </c>
      <c r="Z40" s="26">
        <v>2.6871007776652078E-4</v>
      </c>
      <c r="AA40" s="26">
        <v>3.2197903735076139E-4</v>
      </c>
      <c r="AB40" s="26">
        <v>3.497883725520623E-4</v>
      </c>
      <c r="AC40" s="26">
        <v>4.1714804635661906E-4</v>
      </c>
      <c r="AD40" s="26">
        <v>4.5707908989967017E-4</v>
      </c>
      <c r="AE40" s="26">
        <v>5.7423627724739745E-4</v>
      </c>
      <c r="AF40" s="26">
        <v>6.5800026460505201E-4</v>
      </c>
      <c r="AG40" s="26">
        <v>7.7081326917460835E-4</v>
      </c>
      <c r="AH40" s="26">
        <v>8.7559071686804657E-4</v>
      </c>
      <c r="AI40" s="26">
        <v>9.533302663191634E-4</v>
      </c>
      <c r="AJ40" s="26">
        <v>1.3375439493115149E-3</v>
      </c>
      <c r="AK40" s="26">
        <v>1.4530617284642666E-3</v>
      </c>
      <c r="AL40" s="26">
        <v>1.872038814179966E-3</v>
      </c>
      <c r="AM40" s="26">
        <v>2.3766028267997452E-3</v>
      </c>
      <c r="AN40" s="26">
        <v>3.6920727015736787E-3</v>
      </c>
      <c r="AO40" s="26">
        <v>5.5441725218452476E-3</v>
      </c>
      <c r="AP40" s="26">
        <v>8.5094642954459676E-3</v>
      </c>
    </row>
    <row r="41" spans="1:42" x14ac:dyDescent="0.35">
      <c r="A41" s="17" t="s">
        <v>54</v>
      </c>
    </row>
    <row r="42" spans="1:42" x14ac:dyDescent="0.35">
      <c r="A42" s="30" t="str">
        <f xml:space="preserve"> "(1) Lecture : le dénombrement des patients de l'ensemble du régime agricole ayant eu des soins en "&amp;TEXT($AP$4,"mmmm aaaa")&amp;" a été complété de "&amp;ROUND($AP$40*100,2)&amp;" % pour estimation du mois de soins complet. "</f>
        <v xml:space="preserve">(1) Lecture : le dénombrement des patients de l'ensemble du régime agricole ayant eu des soins en mars 2026 a été complété de 0,85 % pour estimation du mois de soins complet. </v>
      </c>
    </row>
    <row r="43" spans="1:42" x14ac:dyDescent="0.35">
      <c r="A43" s="30"/>
    </row>
    <row r="44" spans="1:42" x14ac:dyDescent="0.3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P43"/>
  <sheetViews>
    <sheetView showGridLines="0" zoomScaleNormal="100" workbookViewId="0">
      <pane xSplit="3" ySplit="4" topLeftCell="Y5" activePane="bottomRight" state="frozen"/>
      <selection activeCell="AB1" sqref="AB1:AB1048576"/>
      <selection pane="topRight" activeCell="AB1" sqref="AB1:AB1048576"/>
      <selection pane="bottomLeft" activeCell="AB1" sqref="AB1:AB1048576"/>
      <selection pane="bottomRight" activeCell="AC19" sqref="AC19"/>
    </sheetView>
  </sheetViews>
  <sheetFormatPr baseColWidth="10" defaultColWidth="11.453125" defaultRowHeight="14.5" x14ac:dyDescent="0.35"/>
  <cols>
    <col min="1" max="1" width="20.54296875" bestFit="1" customWidth="1"/>
    <col min="2" max="2" width="23.81640625" customWidth="1"/>
    <col min="3" max="3" width="15.1796875" customWidth="1"/>
    <col min="4" max="4" width="11.7265625" bestFit="1" customWidth="1"/>
    <col min="17" max="17" width="11.453125" style="2"/>
    <col min="22" max="27" width="8.54296875" customWidth="1"/>
    <col min="28" max="28" width="10.7265625" bestFit="1" customWidth="1"/>
    <col min="29" max="42" width="8.54296875" customWidth="1"/>
  </cols>
  <sheetData>
    <row r="1" spans="1:42" ht="21" x14ac:dyDescent="0.45">
      <c r="A1" s="41" t="s">
        <v>59</v>
      </c>
    </row>
    <row r="2" spans="1:42" s="39" customFormat="1" ht="18.5" x14ac:dyDescent="0.45">
      <c r="A2" s="38" t="s">
        <v>55</v>
      </c>
      <c r="B2"/>
      <c r="C2"/>
      <c r="D2"/>
      <c r="E2"/>
      <c r="F2"/>
      <c r="G2"/>
      <c r="H2"/>
      <c r="I2"/>
      <c r="J2"/>
      <c r="Q2" s="57"/>
    </row>
    <row r="3" spans="1:42" ht="19" thickBot="1" x14ac:dyDescent="0.5">
      <c r="A3" s="38" t="s">
        <v>58</v>
      </c>
      <c r="B3" s="42"/>
      <c r="C3" s="42"/>
      <c r="D3" s="42"/>
      <c r="E3" s="42"/>
      <c r="F3" s="42"/>
      <c r="G3" s="42"/>
      <c r="H3" s="42"/>
      <c r="I3" s="42"/>
      <c r="J3" s="42"/>
    </row>
    <row r="4" spans="1:42"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c r="AP4" s="8">
        <v>46082</v>
      </c>
    </row>
    <row r="5" spans="1:42" x14ac:dyDescent="0.35">
      <c r="A5" s="69" t="s">
        <v>49</v>
      </c>
      <c r="B5" s="69" t="s">
        <v>41</v>
      </c>
      <c r="C5" s="36" t="s">
        <v>42</v>
      </c>
      <c r="D5" s="23">
        <v>0</v>
      </c>
      <c r="E5" s="23">
        <v>0</v>
      </c>
      <c r="F5" s="23">
        <v>0</v>
      </c>
      <c r="G5" s="23">
        <v>0</v>
      </c>
      <c r="H5" s="23">
        <v>0</v>
      </c>
      <c r="I5" s="23">
        <v>0</v>
      </c>
      <c r="J5" s="23">
        <v>0</v>
      </c>
      <c r="K5" s="23">
        <v>0</v>
      </c>
      <c r="L5" s="23">
        <v>0</v>
      </c>
      <c r="M5" s="23">
        <v>0</v>
      </c>
      <c r="N5" s="23">
        <v>0</v>
      </c>
      <c r="O5" s="23">
        <v>0</v>
      </c>
      <c r="P5" s="23">
        <v>0</v>
      </c>
      <c r="Q5" s="58">
        <v>0</v>
      </c>
      <c r="R5" s="58">
        <v>0</v>
      </c>
      <c r="S5" s="58">
        <v>0</v>
      </c>
      <c r="T5" s="58">
        <v>0</v>
      </c>
      <c r="U5" s="58">
        <v>0</v>
      </c>
      <c r="V5" s="58">
        <v>0</v>
      </c>
      <c r="W5" s="58">
        <v>0</v>
      </c>
      <c r="X5" s="58">
        <v>0</v>
      </c>
      <c r="Y5" s="58">
        <v>0</v>
      </c>
      <c r="Z5" s="58">
        <v>0</v>
      </c>
      <c r="AA5" s="58">
        <v>0</v>
      </c>
      <c r="AB5" s="47">
        <v>2.594706798131341E-4</v>
      </c>
      <c r="AC5" s="47">
        <v>5.188067444876765E-4</v>
      </c>
      <c r="AD5" s="47">
        <v>7.7821011673151474E-4</v>
      </c>
      <c r="AE5" s="47">
        <v>7.7700077700071368E-4</v>
      </c>
      <c r="AF5" s="47">
        <v>2.5746652935110248E-4</v>
      </c>
      <c r="AG5" s="47">
        <v>2.5826446280996507E-4</v>
      </c>
      <c r="AH5" s="47">
        <v>2.5819777949909195E-4</v>
      </c>
      <c r="AI5" s="47">
        <v>2.5926886180971387E-4</v>
      </c>
      <c r="AJ5" s="47">
        <v>5.1961548454149131E-4</v>
      </c>
      <c r="AK5" s="47">
        <v>5.1813471502581976E-4</v>
      </c>
      <c r="AL5" s="47">
        <v>5.1786639047124439E-4</v>
      </c>
      <c r="AM5" s="47">
        <v>5.1853772361942774E-4</v>
      </c>
      <c r="AN5" s="47">
        <v>5.1988562516247505E-4</v>
      </c>
      <c r="AO5" s="47">
        <v>0</v>
      </c>
      <c r="AP5" s="47">
        <v>0</v>
      </c>
    </row>
    <row r="6" spans="1:42" x14ac:dyDescent="0.35">
      <c r="A6" s="66"/>
      <c r="B6" s="66"/>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5.4952100086103073E-5</v>
      </c>
      <c r="Q6" s="47">
        <v>0</v>
      </c>
      <c r="R6" s="47">
        <v>0</v>
      </c>
      <c r="S6" s="47">
        <v>0</v>
      </c>
      <c r="T6" s="47">
        <v>0</v>
      </c>
      <c r="U6" s="47">
        <v>0</v>
      </c>
      <c r="V6" s="47">
        <v>0</v>
      </c>
      <c r="W6" s="47">
        <v>0</v>
      </c>
      <c r="X6" s="47">
        <v>0</v>
      </c>
      <c r="Y6" s="47">
        <v>0</v>
      </c>
      <c r="Z6" s="47">
        <v>0</v>
      </c>
      <c r="AA6" s="47">
        <v>1.8410442403027361E-5</v>
      </c>
      <c r="AB6" s="47">
        <v>1.8686698807890423E-5</v>
      </c>
      <c r="AC6" s="47">
        <v>1.8713625390631705E-5</v>
      </c>
      <c r="AD6" s="47">
        <v>3.744406792360877E-5</v>
      </c>
      <c r="AE6" s="47">
        <v>1.8731502641200493E-5</v>
      </c>
      <c r="AF6" s="47">
        <v>1.8765951058430375E-5</v>
      </c>
      <c r="AG6" s="47">
        <v>0</v>
      </c>
      <c r="AH6" s="47">
        <v>0</v>
      </c>
      <c r="AI6" s="47">
        <v>3.7767916155173609E-5</v>
      </c>
      <c r="AJ6" s="47">
        <v>5.6732223903122048E-5</v>
      </c>
      <c r="AK6" s="47">
        <v>7.5600075600146255E-5</v>
      </c>
      <c r="AL6" s="47">
        <v>7.5574365175246072E-5</v>
      </c>
      <c r="AM6" s="47">
        <v>9.4382361824241201E-5</v>
      </c>
      <c r="AN6" s="47">
        <v>1.7014197402498432E-4</v>
      </c>
      <c r="AO6" s="47">
        <v>2.0797095969138368E-4</v>
      </c>
      <c r="AP6" s="47">
        <v>2.8361821207090188E-4</v>
      </c>
    </row>
    <row r="7" spans="1:42" x14ac:dyDescent="0.35">
      <c r="A7" s="66"/>
      <c r="B7" s="66"/>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2.0009433018497447E-5</v>
      </c>
      <c r="Q7" s="47">
        <v>0</v>
      </c>
      <c r="R7" s="47">
        <v>0</v>
      </c>
      <c r="S7" s="47">
        <v>0</v>
      </c>
      <c r="T7" s="47">
        <v>0</v>
      </c>
      <c r="U7" s="47">
        <v>0</v>
      </c>
      <c r="V7" s="47">
        <v>2.8947749313168458E-6</v>
      </c>
      <c r="W7" s="47">
        <v>5.8064253902756491E-6</v>
      </c>
      <c r="X7" s="47">
        <v>5.8156102611395255E-6</v>
      </c>
      <c r="Y7" s="47">
        <v>8.7393998362550462E-6</v>
      </c>
      <c r="Z7" s="47">
        <v>1.1688763299710914E-5</v>
      </c>
      <c r="AA7" s="47">
        <v>1.1734610058988793E-5</v>
      </c>
      <c r="AB7" s="47">
        <v>1.1754403493435817E-5</v>
      </c>
      <c r="AC7" s="47">
        <v>1.4730143766295001E-5</v>
      </c>
      <c r="AD7" s="47">
        <v>2.360856991079352E-5</v>
      </c>
      <c r="AE7" s="47">
        <v>2.3660588852836284E-5</v>
      </c>
      <c r="AF7" s="47">
        <v>1.4816702572417739E-5</v>
      </c>
      <c r="AG7" s="47">
        <v>1.7810179111066304E-5</v>
      </c>
      <c r="AH7" s="47">
        <v>1.1897467623978031E-5</v>
      </c>
      <c r="AI7" s="47">
        <v>1.4909440060995038E-5</v>
      </c>
      <c r="AJ7" s="47">
        <v>1.4937679998938691E-5</v>
      </c>
      <c r="AK7" s="47">
        <v>2.0975102553277836E-5</v>
      </c>
      <c r="AL7" s="47">
        <v>2.7053105245533615E-5</v>
      </c>
      <c r="AM7" s="47">
        <v>5.1305421172154198E-5</v>
      </c>
      <c r="AN7" s="47">
        <v>3.6417048034032007E-5</v>
      </c>
      <c r="AO7" s="47">
        <v>5.4789683711309323E-5</v>
      </c>
      <c r="AP7" s="47">
        <v>6.7060699077359232E-5</v>
      </c>
    </row>
    <row r="8" spans="1:42" x14ac:dyDescent="0.35">
      <c r="A8" s="66"/>
      <c r="B8" s="66"/>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2.4488796375621291E-5</v>
      </c>
      <c r="Q8" s="48">
        <v>0</v>
      </c>
      <c r="R8" s="48">
        <v>0</v>
      </c>
      <c r="S8" s="48">
        <v>0</v>
      </c>
      <c r="T8" s="48">
        <v>0</v>
      </c>
      <c r="U8" s="48">
        <v>0</v>
      </c>
      <c r="V8" s="48">
        <v>2.4750208520440964E-6</v>
      </c>
      <c r="W8" s="48">
        <v>4.9648611948338583E-6</v>
      </c>
      <c r="X8" s="48">
        <v>4.9725267894373815E-6</v>
      </c>
      <c r="Y8" s="48">
        <v>7.4703241372819917E-6</v>
      </c>
      <c r="Z8" s="48">
        <v>9.9902345458424691E-6</v>
      </c>
      <c r="AA8" s="48">
        <v>1.2529255812410156E-5</v>
      </c>
      <c r="AB8" s="48">
        <v>1.5088038705757256E-5</v>
      </c>
      <c r="AC8" s="48">
        <v>2.0164745974549092E-5</v>
      </c>
      <c r="AD8" s="48">
        <v>3.2817675094998222E-5</v>
      </c>
      <c r="AE8" s="48">
        <v>3.0351930635719171E-5</v>
      </c>
      <c r="AF8" s="48">
        <v>1.7738179403981036E-5</v>
      </c>
      <c r="AG8" s="48">
        <v>1.7767128781320807E-5</v>
      </c>
      <c r="AH8" s="48">
        <v>1.2715495866233439E-5</v>
      </c>
      <c r="AI8" s="48">
        <v>2.0399316622787822E-5</v>
      </c>
      <c r="AJ8" s="48">
        <v>2.554585097058748E-5</v>
      </c>
      <c r="AK8" s="48">
        <v>3.3290738260527419E-5</v>
      </c>
      <c r="AL8" s="48">
        <v>3.8513976722054366E-5</v>
      </c>
      <c r="AM8" s="48">
        <v>6.1826668933617768E-5</v>
      </c>
      <c r="AN8" s="48">
        <v>5.9545383938264251E-5</v>
      </c>
      <c r="AO8" s="48">
        <v>7.5272864132447381E-5</v>
      </c>
      <c r="AP8" s="48">
        <v>9.6154595799813336E-5</v>
      </c>
    </row>
    <row r="9" spans="1:42" x14ac:dyDescent="0.35">
      <c r="A9" s="66"/>
      <c r="B9" s="68"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2.7036913338740476E-4</v>
      </c>
      <c r="Q9" s="47">
        <v>0</v>
      </c>
      <c r="R9" s="47">
        <v>0</v>
      </c>
      <c r="S9" s="47">
        <v>2.3892578965067912E-5</v>
      </c>
      <c r="T9" s="47">
        <v>3.1883434164603486E-5</v>
      </c>
      <c r="U9" s="47">
        <v>3.1917525115110479E-5</v>
      </c>
      <c r="V9" s="47">
        <v>5.5941373440671072E-5</v>
      </c>
      <c r="W9" s="47">
        <v>9.6058403509236001E-5</v>
      </c>
      <c r="X9" s="47">
        <v>1.2817534387044027E-4</v>
      </c>
      <c r="Y9" s="47">
        <v>1.4426891726171398E-4</v>
      </c>
      <c r="Z9" s="47">
        <v>1.9298189186578441E-4</v>
      </c>
      <c r="AA9" s="47">
        <v>1.8537025693921017E-4</v>
      </c>
      <c r="AB9" s="47">
        <v>1.3714543870402274E-4</v>
      </c>
      <c r="AC9" s="47">
        <v>1.3758052507206742E-4</v>
      </c>
      <c r="AD9" s="47">
        <v>1.7845410079408985E-4</v>
      </c>
      <c r="AE9" s="47">
        <v>2.0326855841945601E-4</v>
      </c>
      <c r="AF9" s="47">
        <v>2.6048662156985536E-4</v>
      </c>
      <c r="AG9" s="47">
        <v>3.3442360867552701E-4</v>
      </c>
      <c r="AH9" s="47">
        <v>4.4957780556975635E-4</v>
      </c>
      <c r="AI9" s="47">
        <v>4.5131167584333554E-4</v>
      </c>
      <c r="AJ9" s="47">
        <v>6.0776793120731476E-4</v>
      </c>
      <c r="AK9" s="47">
        <v>6.3364576732860556E-4</v>
      </c>
      <c r="AL9" s="47">
        <v>7.9938027426162961E-4</v>
      </c>
      <c r="AM9" s="47">
        <v>1.1540205250792912E-3</v>
      </c>
      <c r="AN9" s="47">
        <v>1.2739801953987051E-3</v>
      </c>
      <c r="AO9" s="47">
        <v>1.5509019282604619E-3</v>
      </c>
      <c r="AP9" s="47">
        <v>2.4161006957705844E-3</v>
      </c>
    </row>
    <row r="10" spans="1:42" x14ac:dyDescent="0.35">
      <c r="A10" s="66"/>
      <c r="B10" s="68"/>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2.1408691928925805E-4</v>
      </c>
      <c r="Q10" s="47">
        <v>1.1881282228065615E-5</v>
      </c>
      <c r="R10" s="47">
        <v>1.7883329160639505E-5</v>
      </c>
      <c r="S10" s="47">
        <v>2.3880311876833815E-5</v>
      </c>
      <c r="T10" s="47">
        <v>2.391843812588057E-5</v>
      </c>
      <c r="U10" s="47">
        <v>3.2999538006395213E-5</v>
      </c>
      <c r="V10" s="47">
        <v>5.1048444974277629E-5</v>
      </c>
      <c r="W10" s="47">
        <v>6.6207826366904143E-5</v>
      </c>
      <c r="X10" s="47">
        <v>7.2328370803509401E-5</v>
      </c>
      <c r="Y10" s="47">
        <v>6.640647402744726E-5</v>
      </c>
      <c r="Z10" s="47">
        <v>8.7798970632713136E-5</v>
      </c>
      <c r="AA10" s="47">
        <v>1.0017697933006886E-4</v>
      </c>
      <c r="AB10" s="47">
        <v>1.0350139118053825E-4</v>
      </c>
      <c r="AC10" s="47">
        <v>1.6176537915657541E-4</v>
      </c>
      <c r="AD10" s="47">
        <v>2.1420877399136451E-4</v>
      </c>
      <c r="AE10" s="47">
        <v>2.9153624255817689E-4</v>
      </c>
      <c r="AF10" s="47">
        <v>3.4482015473802363E-4</v>
      </c>
      <c r="AG10" s="47">
        <v>4.289964569212934E-4</v>
      </c>
      <c r="AH10" s="47">
        <v>4.4559694518531145E-4</v>
      </c>
      <c r="AI10" s="47">
        <v>4.4651301244336139E-4</v>
      </c>
      <c r="AJ10" s="47">
        <v>4.8746258647036633E-4</v>
      </c>
      <c r="AK10" s="47">
        <v>5.2921088431134855E-4</v>
      </c>
      <c r="AL10" s="47">
        <v>6.1080691956982847E-4</v>
      </c>
      <c r="AM10" s="47">
        <v>6.8716286072145749E-4</v>
      </c>
      <c r="AN10" s="47">
        <v>8.5518814139118327E-4</v>
      </c>
      <c r="AO10" s="47">
        <v>1.1878499915154439E-3</v>
      </c>
      <c r="AP10" s="47">
        <v>1.6425020255423917E-3</v>
      </c>
    </row>
    <row r="11" spans="1:42" x14ac:dyDescent="0.35">
      <c r="A11" s="66"/>
      <c r="B11" s="68"/>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3.8449872047374711E-5</v>
      </c>
      <c r="Q11" s="47">
        <v>0</v>
      </c>
      <c r="R11" s="47">
        <v>0</v>
      </c>
      <c r="S11" s="47">
        <v>4.3458232292792331E-6</v>
      </c>
      <c r="T11" s="47">
        <v>4.3622404466425735E-6</v>
      </c>
      <c r="U11" s="47">
        <v>8.7689683747615987E-6</v>
      </c>
      <c r="V11" s="47">
        <v>1.3206085364148024E-5</v>
      </c>
      <c r="W11" s="47">
        <v>1.3242752903375177E-5</v>
      </c>
      <c r="X11" s="47">
        <v>1.3277978914594257E-5</v>
      </c>
      <c r="Y11" s="47">
        <v>1.7781175958075934E-5</v>
      </c>
      <c r="Z11" s="47">
        <v>1.7823485115142645E-5</v>
      </c>
      <c r="AA11" s="47">
        <v>2.237236565383327E-5</v>
      </c>
      <c r="AB11" s="47">
        <v>1.7869188604802133E-5</v>
      </c>
      <c r="AC11" s="47">
        <v>2.240675429199257E-5</v>
      </c>
      <c r="AD11" s="47">
        <v>2.6989703428181855E-5</v>
      </c>
      <c r="AE11" s="47">
        <v>3.6115587939145044E-5</v>
      </c>
      <c r="AF11" s="47">
        <v>4.5266483789996315E-5</v>
      </c>
      <c r="AG11" s="47">
        <v>6.3581163626036385E-5</v>
      </c>
      <c r="AH11" s="47">
        <v>6.8311610241345022E-5</v>
      </c>
      <c r="AI11" s="47">
        <v>7.7596870563745313E-5</v>
      </c>
      <c r="AJ11" s="47">
        <v>9.1518939844492664E-5</v>
      </c>
      <c r="AK11" s="47">
        <v>8.2626797706542021E-5</v>
      </c>
      <c r="AL11" s="47">
        <v>1.1037375312161757E-4</v>
      </c>
      <c r="AM11" s="47">
        <v>1.3830429711458869E-4</v>
      </c>
      <c r="AN11" s="47">
        <v>1.6662501041397881E-4</v>
      </c>
      <c r="AO11" s="47">
        <v>1.8580367055154312E-4</v>
      </c>
      <c r="AP11" s="47">
        <v>2.7524947399348854E-4</v>
      </c>
    </row>
    <row r="12" spans="1:42" x14ac:dyDescent="0.35">
      <c r="A12" s="66"/>
      <c r="B12" s="68"/>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1.6519736775943983E-4</v>
      </c>
      <c r="Q12" s="48">
        <v>5.7557517947337544E-6</v>
      </c>
      <c r="R12" s="48">
        <v>8.6678647581717172E-6</v>
      </c>
      <c r="S12" s="48">
        <v>1.7374383209478594E-5</v>
      </c>
      <c r="T12" s="48">
        <v>1.8863352424070001E-5</v>
      </c>
      <c r="U12" s="48">
        <v>2.4754709947671927E-5</v>
      </c>
      <c r="V12" s="48">
        <v>3.9397883603964345E-5</v>
      </c>
      <c r="W12" s="48">
        <v>5.4113345520967471E-5</v>
      </c>
      <c r="X12" s="48">
        <v>6.2995632791107425E-5</v>
      </c>
      <c r="Y12" s="48">
        <v>6.4609253513481235E-5</v>
      </c>
      <c r="Z12" s="48">
        <v>8.3936226138892067E-5</v>
      </c>
      <c r="AA12" s="48">
        <v>9.0105659964923035E-5</v>
      </c>
      <c r="AB12" s="48">
        <v>8.1324495085688397E-5</v>
      </c>
      <c r="AC12" s="48">
        <v>1.1121886983822549E-4</v>
      </c>
      <c r="AD12" s="48">
        <v>1.45752648831321E-4</v>
      </c>
      <c r="AE12" s="48">
        <v>1.9094189548618523E-4</v>
      </c>
      <c r="AF12" s="48">
        <v>2.3034306158842277E-4</v>
      </c>
      <c r="AG12" s="48">
        <v>2.9094093898929252E-4</v>
      </c>
      <c r="AH12" s="48">
        <v>3.2176531881078496E-4</v>
      </c>
      <c r="AI12" s="48">
        <v>3.2557235167240961E-4</v>
      </c>
      <c r="AJ12" s="48">
        <v>3.789439993235888E-4</v>
      </c>
      <c r="AK12" s="48">
        <v>4.0115107652294313E-4</v>
      </c>
      <c r="AL12" s="48">
        <v>4.8054038813116762E-4</v>
      </c>
      <c r="AM12" s="48">
        <v>5.9235857439032813E-4</v>
      </c>
      <c r="AN12" s="48">
        <v>7.0561735422458582E-4</v>
      </c>
      <c r="AO12" s="48">
        <v>9.2496613553727514E-4</v>
      </c>
      <c r="AP12" s="48">
        <v>1.3359059620363656E-3</v>
      </c>
    </row>
    <row r="13" spans="1:42" x14ac:dyDescent="0.35">
      <c r="A13" s="66"/>
      <c r="B13" s="68"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2.6219192448873052E-4</v>
      </c>
      <c r="Q13" s="47">
        <v>0</v>
      </c>
      <c r="R13" s="47">
        <v>0</v>
      </c>
      <c r="S13" s="47">
        <v>2.3161194191212431E-5</v>
      </c>
      <c r="T13" s="47">
        <v>3.0904736150860757E-5</v>
      </c>
      <c r="U13" s="47">
        <v>3.094466320607836E-5</v>
      </c>
      <c r="V13" s="47">
        <v>5.4237078016106111E-5</v>
      </c>
      <c r="W13" s="47">
        <v>9.3136608120047981E-5</v>
      </c>
      <c r="X13" s="47">
        <v>1.242824629676953E-4</v>
      </c>
      <c r="Y13" s="47">
        <v>1.3988187752556058E-4</v>
      </c>
      <c r="Z13" s="47">
        <v>1.8709949015383032E-4</v>
      </c>
      <c r="AA13" s="47">
        <v>1.7975350323951034E-4</v>
      </c>
      <c r="AB13" s="47">
        <v>1.4083405054376996E-4</v>
      </c>
      <c r="AC13" s="47">
        <v>1.4911433930575591E-4</v>
      </c>
      <c r="AD13" s="47">
        <v>1.9663981877671155E-4</v>
      </c>
      <c r="AE13" s="47">
        <v>2.2073140929124158E-4</v>
      </c>
      <c r="AF13" s="47">
        <v>2.603940630152568E-4</v>
      </c>
      <c r="AG13" s="47">
        <v>3.3209194202621362E-4</v>
      </c>
      <c r="AH13" s="47">
        <v>4.4370493621737062E-4</v>
      </c>
      <c r="AI13" s="47">
        <v>4.4542012662662778E-4</v>
      </c>
      <c r="AJ13" s="47">
        <v>6.0506663694415153E-4</v>
      </c>
      <c r="AK13" s="47">
        <v>6.3008956842858233E-4</v>
      </c>
      <c r="AL13" s="47">
        <v>7.9069693145705777E-4</v>
      </c>
      <c r="AM13" s="47">
        <v>1.1344390119196746E-3</v>
      </c>
      <c r="AN13" s="47">
        <v>1.2507215701367258E-3</v>
      </c>
      <c r="AO13" s="47">
        <v>1.5029858783626171E-3</v>
      </c>
      <c r="AP13" s="47">
        <v>2.3412985759112548E-3</v>
      </c>
    </row>
    <row r="14" spans="1:42" x14ac:dyDescent="0.35">
      <c r="A14" s="66"/>
      <c r="B14" s="68"/>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1.9186247297930947E-4</v>
      </c>
      <c r="Q14" s="47">
        <v>1.0212861567104881E-5</v>
      </c>
      <c r="R14" s="47">
        <v>1.5368931193249225E-5</v>
      </c>
      <c r="S14" s="47">
        <v>2.0517660576313546E-5</v>
      </c>
      <c r="T14" s="47">
        <v>2.0552133054518862E-5</v>
      </c>
      <c r="U14" s="47">
        <v>2.8349127233484595E-5</v>
      </c>
      <c r="V14" s="47">
        <v>4.385150333274801E-5</v>
      </c>
      <c r="W14" s="47">
        <v>5.6883850933386881E-5</v>
      </c>
      <c r="X14" s="47">
        <v>6.214107058699625E-5</v>
      </c>
      <c r="Y14" s="47">
        <v>5.7039741143238842E-5</v>
      </c>
      <c r="Z14" s="47">
        <v>7.5408506079455151E-5</v>
      </c>
      <c r="AA14" s="47">
        <v>8.8603042732726678E-5</v>
      </c>
      <c r="AB14" s="47">
        <v>9.162015852903771E-5</v>
      </c>
      <c r="AC14" s="47">
        <v>1.4170550447167862E-4</v>
      </c>
      <c r="AD14" s="47">
        <v>1.8937550796027658E-4</v>
      </c>
      <c r="AE14" s="47">
        <v>2.5313384979663844E-4</v>
      </c>
      <c r="AF14" s="47">
        <v>2.9886668694367735E-4</v>
      </c>
      <c r="AG14" s="47">
        <v>3.6846569822923669E-4</v>
      </c>
      <c r="AH14" s="47">
        <v>3.8266933117903079E-4</v>
      </c>
      <c r="AI14" s="47">
        <v>3.8886255040559981E-4</v>
      </c>
      <c r="AJ14" s="47">
        <v>4.2671673476357697E-4</v>
      </c>
      <c r="AK14" s="47">
        <v>4.650628235727261E-4</v>
      </c>
      <c r="AL14" s="47">
        <v>5.3502400920235615E-4</v>
      </c>
      <c r="AM14" s="47">
        <v>6.0300214668762564E-4</v>
      </c>
      <c r="AN14" s="47">
        <v>7.5780987571372194E-4</v>
      </c>
      <c r="AO14" s="47">
        <v>1.0481954332091092E-3</v>
      </c>
      <c r="AP14" s="47">
        <v>1.448308100527651E-3</v>
      </c>
    </row>
    <row r="15" spans="1:42" x14ac:dyDescent="0.35">
      <c r="A15" s="66"/>
      <c r="B15" s="68"/>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2.7401670816828982E-5</v>
      </c>
      <c r="Q15" s="47">
        <v>0</v>
      </c>
      <c r="R15" s="47">
        <v>0</v>
      </c>
      <c r="S15" s="47">
        <v>1.7326518235716293E-6</v>
      </c>
      <c r="T15" s="47">
        <v>1.737281363212162E-6</v>
      </c>
      <c r="U15" s="47">
        <v>3.4848426768707697E-6</v>
      </c>
      <c r="V15" s="47">
        <v>6.9854597655183426E-6</v>
      </c>
      <c r="W15" s="47">
        <v>8.756797464037902E-6</v>
      </c>
      <c r="X15" s="47">
        <v>8.7743928121053472E-6</v>
      </c>
      <c r="Y15" s="47">
        <v>1.2318955352697003E-5</v>
      </c>
      <c r="Z15" s="47">
        <v>1.4118510779592697E-5</v>
      </c>
      <c r="AA15" s="47">
        <v>1.5947211187139487E-5</v>
      </c>
      <c r="AB15" s="47">
        <v>1.4180701129351547E-5</v>
      </c>
      <c r="AC15" s="47">
        <v>1.7775028573252527E-5</v>
      </c>
      <c r="AD15" s="47">
        <v>2.4948010128866827E-5</v>
      </c>
      <c r="AE15" s="47">
        <v>2.8590522956450926E-5</v>
      </c>
      <c r="AF15" s="47">
        <v>2.6863859333703388E-5</v>
      </c>
      <c r="AG15" s="47">
        <v>3.5901679660055308E-5</v>
      </c>
      <c r="AH15" s="47">
        <v>3.4185696704547297E-5</v>
      </c>
      <c r="AI15" s="47">
        <v>3.9679748358167899E-5</v>
      </c>
      <c r="AJ15" s="47">
        <v>4.5186874839675539E-5</v>
      </c>
      <c r="AK15" s="47">
        <v>4.5324669673885154E-5</v>
      </c>
      <c r="AL15" s="47">
        <v>5.9986693860647478E-5</v>
      </c>
      <c r="AM15" s="47">
        <v>8.5725437838135576E-5</v>
      </c>
      <c r="AN15" s="47">
        <v>8.7981377275170303E-5</v>
      </c>
      <c r="AO15" s="47">
        <v>1.0665489785033344E-4</v>
      </c>
      <c r="AP15" s="47">
        <v>1.4933297935892931E-4</v>
      </c>
    </row>
    <row r="16" spans="1:42" x14ac:dyDescent="0.35">
      <c r="A16" s="67"/>
      <c r="B16" s="67"/>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1.1317471369065579E-4</v>
      </c>
      <c r="Q16" s="49">
        <v>3.627676998796403E-6</v>
      </c>
      <c r="R16" s="49">
        <v>5.4605023662723795E-6</v>
      </c>
      <c r="S16" s="49">
        <v>1.0943064149060433E-5</v>
      </c>
      <c r="T16" s="49">
        <v>1.1879783897494889E-5</v>
      </c>
      <c r="U16" s="49">
        <v>1.5579235994156448E-5</v>
      </c>
      <c r="V16" s="49">
        <v>2.5703330325477225E-5</v>
      </c>
      <c r="W16" s="49">
        <v>3.5892400106485312E-5</v>
      </c>
      <c r="X16" s="49">
        <v>4.1482415604088274E-5</v>
      </c>
      <c r="Y16" s="49">
        <v>4.3413762716992821E-5</v>
      </c>
      <c r="Z16" s="49">
        <v>5.6508794065379675E-5</v>
      </c>
      <c r="AA16" s="49">
        <v>6.1335496803538447E-5</v>
      </c>
      <c r="AB16" s="49">
        <v>5.6798659924028883E-5</v>
      </c>
      <c r="AC16" s="49">
        <v>7.7492022056313559E-5</v>
      </c>
      <c r="AD16" s="49">
        <v>1.0388394946181378E-4</v>
      </c>
      <c r="AE16" s="49">
        <v>1.3136621805109883E-4</v>
      </c>
      <c r="AF16" s="49">
        <v>1.5143007363649374E-4</v>
      </c>
      <c r="AG16" s="49">
        <v>1.8948178146804828E-4</v>
      </c>
      <c r="AH16" s="49">
        <v>2.0693526044546218E-4</v>
      </c>
      <c r="AI16" s="49">
        <v>2.1219817414830366E-4</v>
      </c>
      <c r="AJ16" s="49">
        <v>2.4767038014084086E-4</v>
      </c>
      <c r="AK16" s="49">
        <v>2.6448532867529018E-4</v>
      </c>
      <c r="AL16" s="49">
        <v>3.164487586535536E-4</v>
      </c>
      <c r="AM16" s="49">
        <v>3.9557906947185195E-4</v>
      </c>
      <c r="AN16" s="49">
        <v>4.6622148590347301E-4</v>
      </c>
      <c r="AO16" s="49">
        <v>6.1000074085271194E-4</v>
      </c>
      <c r="AP16" s="49">
        <v>8.7578089659512415E-4</v>
      </c>
    </row>
    <row r="17" spans="1:42" x14ac:dyDescent="0.35">
      <c r="A17" s="65" t="s">
        <v>50</v>
      </c>
      <c r="B17" s="65"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2.1057064645191303E-4</v>
      </c>
      <c r="Q17" s="47">
        <v>0</v>
      </c>
      <c r="R17" s="47">
        <v>6.9886085680259669E-5</v>
      </c>
      <c r="S17" s="47">
        <v>6.9657286152047249E-5</v>
      </c>
      <c r="T17" s="47">
        <v>6.9526524369090126E-5</v>
      </c>
      <c r="U17" s="47">
        <v>6.9715560513161634E-5</v>
      </c>
      <c r="V17" s="47">
        <v>6.9705841349465558E-5</v>
      </c>
      <c r="W17" s="47">
        <v>6.9676700111376277E-5</v>
      </c>
      <c r="X17" s="47">
        <v>6.9545865498232828E-5</v>
      </c>
      <c r="Y17" s="47">
        <v>6.9439622248479438E-5</v>
      </c>
      <c r="Z17" s="47">
        <v>0</v>
      </c>
      <c r="AA17" s="47">
        <v>6.9429979865365254E-5</v>
      </c>
      <c r="AB17" s="47">
        <v>6.9599109131512904E-5</v>
      </c>
      <c r="AC17" s="47">
        <v>6.94444444444553E-5</v>
      </c>
      <c r="AD17" s="47">
        <v>6.9223314412392156E-5</v>
      </c>
      <c r="AE17" s="47">
        <v>2.0728252608304132E-4</v>
      </c>
      <c r="AF17" s="47">
        <v>4.1496645687799649E-4</v>
      </c>
      <c r="AG17" s="47">
        <v>4.1577160279948622E-4</v>
      </c>
      <c r="AH17" s="47">
        <v>4.1611762258142448E-4</v>
      </c>
      <c r="AI17" s="47">
        <v>4.8692264885930037E-4</v>
      </c>
      <c r="AJ17" s="47">
        <v>4.8739729842650625E-4</v>
      </c>
      <c r="AK17" s="47">
        <v>3.4739109289239067E-4</v>
      </c>
      <c r="AL17" s="47">
        <v>4.14909065763025E-4</v>
      </c>
      <c r="AM17" s="47">
        <v>6.9089401685773488E-4</v>
      </c>
      <c r="AN17" s="47">
        <v>9.6885813148794853E-4</v>
      </c>
      <c r="AO17" s="47">
        <v>1.5184980673661475E-3</v>
      </c>
      <c r="AP17" s="47">
        <v>1.5835857890387217E-3</v>
      </c>
    </row>
    <row r="18" spans="1:42" x14ac:dyDescent="0.35">
      <c r="A18" s="68"/>
      <c r="B18" s="68"/>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1.0155789815780025E-4</v>
      </c>
      <c r="Q18" s="47">
        <v>0</v>
      </c>
      <c r="R18" s="47">
        <v>0</v>
      </c>
      <c r="S18" s="47">
        <v>0</v>
      </c>
      <c r="T18" s="47">
        <v>6.7423609051431299E-6</v>
      </c>
      <c r="U18" s="47">
        <v>6.7457265822135071E-6</v>
      </c>
      <c r="V18" s="47">
        <v>1.3480268257426431E-5</v>
      </c>
      <c r="W18" s="47">
        <v>2.699802239480853E-5</v>
      </c>
      <c r="X18" s="47">
        <v>3.3716351081514162E-5</v>
      </c>
      <c r="Y18" s="47">
        <v>3.3667086382971334E-5</v>
      </c>
      <c r="Z18" s="47">
        <v>2.6894914843866857E-5</v>
      </c>
      <c r="AA18" s="47">
        <v>4.0309035942209803E-5</v>
      </c>
      <c r="AB18" s="47">
        <v>4.0659497042128123E-5</v>
      </c>
      <c r="AC18" s="47">
        <v>3.3860427318677111E-5</v>
      </c>
      <c r="AD18" s="47">
        <v>6.7563458978847635E-5</v>
      </c>
      <c r="AE18" s="47">
        <v>8.773350610091768E-5</v>
      </c>
      <c r="AF18" s="47">
        <v>1.0805554054793554E-4</v>
      </c>
      <c r="AG18" s="47">
        <v>1.2814805821959041E-4</v>
      </c>
      <c r="AH18" s="47">
        <v>1.415533116735368E-4</v>
      </c>
      <c r="AI18" s="47">
        <v>1.3496733790430149E-4</v>
      </c>
      <c r="AJ18" s="47">
        <v>1.3470099746082376E-4</v>
      </c>
      <c r="AK18" s="47">
        <v>8.7381446902234927E-5</v>
      </c>
      <c r="AL18" s="47">
        <v>8.7084673097592713E-5</v>
      </c>
      <c r="AM18" s="47">
        <v>7.3530394791410103E-5</v>
      </c>
      <c r="AN18" s="47">
        <v>1.6706651251996441E-4</v>
      </c>
      <c r="AO18" s="47">
        <v>2.7341171135719655E-4</v>
      </c>
      <c r="AP18" s="47">
        <v>3.8576654472888272E-4</v>
      </c>
    </row>
    <row r="19" spans="1:42" x14ac:dyDescent="0.35">
      <c r="A19" s="68"/>
      <c r="B19" s="68"/>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2.9239338606101839E-5</v>
      </c>
      <c r="Q19" s="47">
        <v>0</v>
      </c>
      <c r="R19" s="47">
        <v>0</v>
      </c>
      <c r="S19" s="47">
        <v>0</v>
      </c>
      <c r="T19" s="47">
        <v>0</v>
      </c>
      <c r="U19" s="47">
        <v>9.5853382666710729E-6</v>
      </c>
      <c r="V19" s="47">
        <v>1.4315026005684572E-5</v>
      </c>
      <c r="W19" s="47">
        <v>9.5176004226704691E-6</v>
      </c>
      <c r="X19" s="47">
        <v>9.4860910191396641E-6</v>
      </c>
      <c r="Y19" s="47">
        <v>4.7262106188661335E-6</v>
      </c>
      <c r="Z19" s="47">
        <v>9.4306704263580343E-6</v>
      </c>
      <c r="AA19" s="47">
        <v>9.4070279905711374E-6</v>
      </c>
      <c r="AB19" s="47">
        <v>9.3046625664339189E-6</v>
      </c>
      <c r="AC19" s="47">
        <v>9.272352163858244E-6</v>
      </c>
      <c r="AD19" s="47">
        <v>1.3856620924457275E-5</v>
      </c>
      <c r="AE19" s="47">
        <v>2.301379446834062E-5</v>
      </c>
      <c r="AF19" s="47">
        <v>2.2931151510752201E-5</v>
      </c>
      <c r="AG19" s="47">
        <v>2.7408398846962001E-5</v>
      </c>
      <c r="AH19" s="47">
        <v>3.6403183458322275E-5</v>
      </c>
      <c r="AI19" s="47">
        <v>3.6318733202644893E-5</v>
      </c>
      <c r="AJ19" s="47">
        <v>5.8820335547382641E-5</v>
      </c>
      <c r="AK19" s="47">
        <v>4.0584964623446851E-5</v>
      </c>
      <c r="AL19" s="47">
        <v>5.8473219265664511E-5</v>
      </c>
      <c r="AM19" s="47">
        <v>5.8333108975183734E-5</v>
      </c>
      <c r="AN19" s="47">
        <v>7.1600861000442606E-5</v>
      </c>
      <c r="AO19" s="47">
        <v>1.115448968209698E-4</v>
      </c>
      <c r="AP19" s="47">
        <v>1.4222159012633462E-4</v>
      </c>
    </row>
    <row r="20" spans="1:42" x14ac:dyDescent="0.35">
      <c r="A20" s="68"/>
      <c r="B20" s="68"/>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6.5368556090295016E-5</v>
      </c>
      <c r="Q20" s="48">
        <v>0</v>
      </c>
      <c r="R20" s="48">
        <v>2.7101886832525679E-6</v>
      </c>
      <c r="S20" s="48">
        <v>2.7036818739389901E-6</v>
      </c>
      <c r="T20" s="48">
        <v>5.3964065329648037E-6</v>
      </c>
      <c r="U20" s="48">
        <v>1.0774759049425597E-5</v>
      </c>
      <c r="V20" s="48">
        <v>1.6116857964876274E-5</v>
      </c>
      <c r="W20" s="48">
        <v>1.8784482943789982E-5</v>
      </c>
      <c r="X20" s="48">
        <v>2.1418435918629797E-5</v>
      </c>
      <c r="Y20" s="48">
        <v>1.869158878498034E-5</v>
      </c>
      <c r="Z20" s="48">
        <v>1.5992494189376316E-5</v>
      </c>
      <c r="AA20" s="48">
        <v>2.3945085936283306E-5</v>
      </c>
      <c r="AB20" s="48">
        <v>2.3880216832417034E-5</v>
      </c>
      <c r="AC20" s="48">
        <v>2.1177467175004239E-5</v>
      </c>
      <c r="AD20" s="48">
        <v>3.6943407976552933E-5</v>
      </c>
      <c r="AE20" s="48">
        <v>5.5276249637969954E-5</v>
      </c>
      <c r="AF20" s="48">
        <v>7.0945280168155378E-5</v>
      </c>
      <c r="AG20" s="48">
        <v>8.1235194230755425E-5</v>
      </c>
      <c r="AH20" s="48">
        <v>9.1495135073005329E-5</v>
      </c>
      <c r="AI20" s="48">
        <v>9.1423914406307816E-5</v>
      </c>
      <c r="AJ20" s="48">
        <v>1.0420710119296572E-4</v>
      </c>
      <c r="AK20" s="48">
        <v>7.0143898909691416E-5</v>
      </c>
      <c r="AL20" s="48">
        <v>8.2887596648317796E-5</v>
      </c>
      <c r="AM20" s="48">
        <v>8.7871191171595697E-5</v>
      </c>
      <c r="AN20" s="48">
        <v>1.4191643960037581E-4</v>
      </c>
      <c r="AO20" s="48">
        <v>2.2647142085086003E-4</v>
      </c>
      <c r="AP20" s="48">
        <v>2.8983648605329648E-4</v>
      </c>
    </row>
    <row r="21" spans="1:42" x14ac:dyDescent="0.35">
      <c r="A21" s="68"/>
      <c r="B21" s="68"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3.7977799397515E-4</v>
      </c>
      <c r="Q21" s="47">
        <v>1.4039652658892621E-5</v>
      </c>
      <c r="R21" s="47">
        <v>2.1139513744161675E-5</v>
      </c>
      <c r="S21" s="47">
        <v>3.7589127344972439E-5</v>
      </c>
      <c r="T21" s="47">
        <v>4.4695050376075685E-5</v>
      </c>
      <c r="U21" s="47">
        <v>4.9591109494873109E-5</v>
      </c>
      <c r="V21" s="47">
        <v>6.6132098867521805E-5</v>
      </c>
      <c r="W21" s="47">
        <v>8.7487615773262917E-5</v>
      </c>
      <c r="X21" s="47">
        <v>1.2289483510818933E-4</v>
      </c>
      <c r="Y21" s="47">
        <v>1.7221489588070682E-4</v>
      </c>
      <c r="Z21" s="47">
        <v>2.2139786845665199E-4</v>
      </c>
      <c r="AA21" s="47">
        <v>2.564760194920801E-4</v>
      </c>
      <c r="AB21" s="47">
        <v>2.1833702315077197E-4</v>
      </c>
      <c r="AC21" s="47">
        <v>2.5171732379791756E-4</v>
      </c>
      <c r="AD21" s="47">
        <v>3.0640937706971627E-4</v>
      </c>
      <c r="AE21" s="47">
        <v>3.7082175991542954E-4</v>
      </c>
      <c r="AF21" s="47">
        <v>4.3548543608906698E-4</v>
      </c>
      <c r="AG21" s="47">
        <v>5.0870261815449958E-4</v>
      </c>
      <c r="AH21" s="47">
        <v>5.8211939173302696E-4</v>
      </c>
      <c r="AI21" s="47">
        <v>6.5089054748979081E-4</v>
      </c>
      <c r="AJ21" s="47">
        <v>7.9808459696728562E-4</v>
      </c>
      <c r="AK21" s="47">
        <v>1.0120510821991502E-3</v>
      </c>
      <c r="AL21" s="47">
        <v>1.2455511743940662E-3</v>
      </c>
      <c r="AM21" s="47">
        <v>1.4589922395051858E-3</v>
      </c>
      <c r="AN21" s="47">
        <v>1.9534213778003018E-3</v>
      </c>
      <c r="AO21" s="47">
        <v>2.4607560177329901E-3</v>
      </c>
      <c r="AP21" s="47">
        <v>3.4100162866450567E-3</v>
      </c>
    </row>
    <row r="22" spans="1:42" x14ac:dyDescent="0.35">
      <c r="A22" s="68"/>
      <c r="B22" s="68"/>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3.8092008714918357E-4</v>
      </c>
      <c r="Q22" s="47">
        <v>2.7500360254784084E-5</v>
      </c>
      <c r="R22" s="47">
        <v>3.2027884138585705E-5</v>
      </c>
      <c r="S22" s="47">
        <v>4.3107974422529338E-5</v>
      </c>
      <c r="T22" s="47">
        <v>6.2015366521839255E-5</v>
      </c>
      <c r="U22" s="47">
        <v>7.2193184519120379E-5</v>
      </c>
      <c r="V22" s="47">
        <v>9.3228710003279147E-5</v>
      </c>
      <c r="W22" s="47">
        <v>1.0886227810980031E-4</v>
      </c>
      <c r="X22" s="47">
        <v>1.3347095671978337E-4</v>
      </c>
      <c r="Y22" s="47">
        <v>1.634961027867643E-4</v>
      </c>
      <c r="Z22" s="47">
        <v>1.9463129048324923E-4</v>
      </c>
      <c r="AA22" s="47">
        <v>2.2482664974909916E-4</v>
      </c>
      <c r="AB22" s="47">
        <v>1.8889518539499939E-4</v>
      </c>
      <c r="AC22" s="47">
        <v>2.3676110804204953E-4</v>
      </c>
      <c r="AD22" s="47">
        <v>2.7457868291169696E-4</v>
      </c>
      <c r="AE22" s="47">
        <v>3.203666418234441E-4</v>
      </c>
      <c r="AF22" s="47">
        <v>3.9386987162504106E-4</v>
      </c>
      <c r="AG22" s="47">
        <v>4.4357957572382922E-4</v>
      </c>
      <c r="AH22" s="47">
        <v>5.1809479571551798E-4</v>
      </c>
      <c r="AI22" s="47">
        <v>5.7049787685303777E-4</v>
      </c>
      <c r="AJ22" s="47">
        <v>7.3891129257974697E-4</v>
      </c>
      <c r="AK22" s="47">
        <v>8.7574118428013215E-4</v>
      </c>
      <c r="AL22" s="47">
        <v>9.7193836608866491E-4</v>
      </c>
      <c r="AM22" s="47">
        <v>1.0714839266179332E-3</v>
      </c>
      <c r="AN22" s="47">
        <v>1.3677100995364011E-3</v>
      </c>
      <c r="AO22" s="47">
        <v>1.7153666567979453E-3</v>
      </c>
      <c r="AP22" s="47">
        <v>2.2850335961084323E-3</v>
      </c>
    </row>
    <row r="23" spans="1:42" x14ac:dyDescent="0.35">
      <c r="A23" s="68"/>
      <c r="B23" s="68"/>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8.0881843181668245E-5</v>
      </c>
      <c r="Q23" s="47">
        <v>0</v>
      </c>
      <c r="R23" s="47">
        <v>0</v>
      </c>
      <c r="S23" s="47">
        <v>0</v>
      </c>
      <c r="T23" s="47">
        <v>0</v>
      </c>
      <c r="U23" s="47">
        <v>0</v>
      </c>
      <c r="V23" s="47">
        <v>5.7608000598730058E-6</v>
      </c>
      <c r="W23" s="47">
        <v>1.149603674144295E-5</v>
      </c>
      <c r="X23" s="47">
        <v>1.7191385969450579E-5</v>
      </c>
      <c r="Y23" s="47">
        <v>2.8574204351317078E-5</v>
      </c>
      <c r="Z23" s="47">
        <v>4.5341192473458136E-5</v>
      </c>
      <c r="AA23" s="47">
        <v>6.773232186407796E-5</v>
      </c>
      <c r="AB23" s="47">
        <v>7.7853468650079805E-5</v>
      </c>
      <c r="AC23" s="47">
        <v>1.218289853306409E-4</v>
      </c>
      <c r="AD23" s="47">
        <v>1.4898031252763566E-4</v>
      </c>
      <c r="AE23" s="47">
        <v>1.8715768034560654E-4</v>
      </c>
      <c r="AF23" s="47">
        <v>2.0309806892160331E-4</v>
      </c>
      <c r="AG23" s="47">
        <v>2.0819636204261194E-4</v>
      </c>
      <c r="AH23" s="47">
        <v>2.4602666929096628E-4</v>
      </c>
      <c r="AI23" s="47">
        <v>2.6178724332570624E-4</v>
      </c>
      <c r="AJ23" s="47">
        <v>2.4996332059967763E-4</v>
      </c>
      <c r="AK23" s="47">
        <v>3.0349013657060553E-4</v>
      </c>
      <c r="AL23" s="47">
        <v>2.7554460580914153E-4</v>
      </c>
      <c r="AM23" s="47">
        <v>2.5870850558118441E-4</v>
      </c>
      <c r="AN23" s="47">
        <v>2.5236796322936073E-4</v>
      </c>
      <c r="AO23" s="47">
        <v>3.1095527605318196E-4</v>
      </c>
      <c r="AP23" s="47">
        <v>3.8513589413047278E-4</v>
      </c>
    </row>
    <row r="24" spans="1:42" x14ac:dyDescent="0.35">
      <c r="A24" s="68"/>
      <c r="B24" s="68"/>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3.461575189127597E-4</v>
      </c>
      <c r="Q24" s="48">
        <v>2.0543487913249336E-5</v>
      </c>
      <c r="R24" s="48">
        <v>2.5267251049454487E-5</v>
      </c>
      <c r="S24" s="48">
        <v>3.658598238009958E-5</v>
      </c>
      <c r="T24" s="48">
        <v>4.9957436264236321E-5</v>
      </c>
      <c r="U24" s="48">
        <v>5.7444008790374923E-5</v>
      </c>
      <c r="V24" s="48">
        <v>7.5434314736000374E-5</v>
      </c>
      <c r="W24" s="48">
        <v>9.1509641910070272E-5</v>
      </c>
      <c r="X24" s="48">
        <v>1.1692358676129722E-4</v>
      </c>
      <c r="Y24" s="48">
        <v>1.5020267347409799E-4</v>
      </c>
      <c r="Z24" s="48">
        <v>1.8464807876017453E-4</v>
      </c>
      <c r="AA24" s="48">
        <v>2.1524307473730353E-4</v>
      </c>
      <c r="AB24" s="48">
        <v>1.8396245837593028E-4</v>
      </c>
      <c r="AC24" s="48">
        <v>2.2719693456862977E-4</v>
      </c>
      <c r="AD24" s="48">
        <v>2.6842765841395E-4</v>
      </c>
      <c r="AE24" s="48">
        <v>3.1848001920198321E-4</v>
      </c>
      <c r="AF24" s="48">
        <v>3.8244885661087302E-4</v>
      </c>
      <c r="AG24" s="48">
        <v>4.3320510462230288E-4</v>
      </c>
      <c r="AH24" s="48">
        <v>5.0278635786371595E-4</v>
      </c>
      <c r="AI24" s="48">
        <v>5.551096843232628E-4</v>
      </c>
      <c r="AJ24" s="48">
        <v>6.9522416462697301E-4</v>
      </c>
      <c r="AK24" s="48">
        <v>8.4309296589935023E-4</v>
      </c>
      <c r="AL24" s="48">
        <v>9.6196745120158411E-4</v>
      </c>
      <c r="AM24" s="48">
        <v>1.0786424112816384E-3</v>
      </c>
      <c r="AN24" s="48">
        <v>1.3915192542746091E-3</v>
      </c>
      <c r="AO24" s="48">
        <v>1.7466155116157012E-3</v>
      </c>
      <c r="AP24" s="48">
        <v>2.3585462398487689E-3</v>
      </c>
    </row>
    <row r="25" spans="1:42" x14ac:dyDescent="0.35">
      <c r="A25" s="68"/>
      <c r="B25" s="68"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24">
        <v>3.743092293313488E-4</v>
      </c>
      <c r="Q25" s="47">
        <v>1.3585418317640929E-5</v>
      </c>
      <c r="R25" s="47">
        <v>2.2724587094291593E-5</v>
      </c>
      <c r="S25" s="47">
        <v>3.8635397751507483E-5</v>
      </c>
      <c r="T25" s="47">
        <v>4.5507706730063546E-5</v>
      </c>
      <c r="U25" s="47">
        <v>5.0250452825029157E-5</v>
      </c>
      <c r="V25" s="47">
        <v>6.624922042952619E-5</v>
      </c>
      <c r="W25" s="47">
        <v>8.6903027655793608E-5</v>
      </c>
      <c r="X25" s="47">
        <v>1.2114147266895081E-4</v>
      </c>
      <c r="Y25" s="47">
        <v>1.68837983983261E-4</v>
      </c>
      <c r="Z25" s="47">
        <v>2.1414739719793907E-4</v>
      </c>
      <c r="AA25" s="47">
        <v>2.5034479305596768E-4</v>
      </c>
      <c r="AB25" s="47">
        <v>2.1348352883721056E-4</v>
      </c>
      <c r="AC25" s="47">
        <v>2.4574497132978657E-4</v>
      </c>
      <c r="AD25" s="47">
        <v>2.9859931846409893E-4</v>
      </c>
      <c r="AE25" s="47">
        <v>3.6541610617168985E-4</v>
      </c>
      <c r="AF25" s="47">
        <v>4.3480648822824541E-4</v>
      </c>
      <c r="AG25" s="47">
        <v>5.0562043074253715E-4</v>
      </c>
      <c r="AH25" s="47">
        <v>5.7659885095384666E-4</v>
      </c>
      <c r="AI25" s="47">
        <v>6.4543740529532379E-4</v>
      </c>
      <c r="AJ25" s="47">
        <v>7.8774637347045484E-4</v>
      </c>
      <c r="AK25" s="47">
        <v>9.8987407503559055E-4</v>
      </c>
      <c r="AL25" s="47">
        <v>1.2176906091700967E-3</v>
      </c>
      <c r="AM25" s="47">
        <v>1.4332096474953815E-3</v>
      </c>
      <c r="AN25" s="47">
        <v>1.9203061317121239E-3</v>
      </c>
      <c r="AO25" s="47">
        <v>2.428873703238299E-3</v>
      </c>
      <c r="AP25" s="47">
        <v>3.3479111843646159E-3</v>
      </c>
    </row>
    <row r="26" spans="1:42" x14ac:dyDescent="0.35">
      <c r="A26" s="68"/>
      <c r="B26" s="68"/>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24">
        <v>3.4184764390277067E-4</v>
      </c>
      <c r="Q26" s="47">
        <v>2.3635230864238466E-5</v>
      </c>
      <c r="R26" s="47">
        <v>2.7517155523071324E-5</v>
      </c>
      <c r="S26" s="47">
        <v>3.7032359635480461E-5</v>
      </c>
      <c r="T26" s="47">
        <v>5.4217658215671705E-5</v>
      </c>
      <c r="U26" s="47">
        <v>6.2940824181456634E-5</v>
      </c>
      <c r="V26" s="47">
        <v>8.195354377615871E-5</v>
      </c>
      <c r="W26" s="47">
        <v>9.7293059094116785E-5</v>
      </c>
      <c r="X26" s="47">
        <v>1.1934678164693402E-4</v>
      </c>
      <c r="Y26" s="47">
        <v>1.450911926781373E-4</v>
      </c>
      <c r="Z26" s="47">
        <v>1.7082385769895403E-4</v>
      </c>
      <c r="AA26" s="47">
        <v>1.9860214643085961E-4</v>
      </c>
      <c r="AB26" s="47">
        <v>1.6801315848513632E-4</v>
      </c>
      <c r="AC26" s="47">
        <v>2.0815310902455586E-4</v>
      </c>
      <c r="AD26" s="47">
        <v>2.4532990189674031E-4</v>
      </c>
      <c r="AE26" s="47">
        <v>2.8744797764601593E-4</v>
      </c>
      <c r="AF26" s="47">
        <v>3.5344262670911064E-4</v>
      </c>
      <c r="AG26" s="47">
        <v>3.9884764593800526E-4</v>
      </c>
      <c r="AH26" s="47">
        <v>4.6458475223265516E-4</v>
      </c>
      <c r="AI26" s="47">
        <v>5.0856890628891982E-4</v>
      </c>
      <c r="AJ26" s="47">
        <v>6.527897642565339E-4</v>
      </c>
      <c r="AK26" s="47">
        <v>7.6302939969585815E-4</v>
      </c>
      <c r="AL26" s="47">
        <v>8.4496238042919281E-4</v>
      </c>
      <c r="AM26" s="47">
        <v>9.2792744280512096E-4</v>
      </c>
      <c r="AN26" s="47">
        <v>1.1944977903237675E-3</v>
      </c>
      <c r="AO26" s="47">
        <v>1.5064271972433652E-3</v>
      </c>
      <c r="AP26" s="47">
        <v>2.0087315963031038E-3</v>
      </c>
    </row>
    <row r="27" spans="1:42" x14ac:dyDescent="0.35">
      <c r="A27" s="68"/>
      <c r="B27" s="68"/>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24">
        <v>5.286879287336177E-5</v>
      </c>
      <c r="Q27" s="47">
        <v>0</v>
      </c>
      <c r="R27" s="47">
        <v>0</v>
      </c>
      <c r="S27" s="47">
        <v>0</v>
      </c>
      <c r="T27" s="47">
        <v>0</v>
      </c>
      <c r="U27" s="47">
        <v>5.2364656999426273E-6</v>
      </c>
      <c r="V27" s="47">
        <v>1.0439584817723002E-5</v>
      </c>
      <c r="W27" s="47">
        <v>1.0413683580123845E-5</v>
      </c>
      <c r="X27" s="47">
        <v>1.2975520383262662E-5</v>
      </c>
      <c r="Y27" s="47">
        <v>1.5521161810694295E-5</v>
      </c>
      <c r="Z27" s="47">
        <v>2.5739098205024291E-5</v>
      </c>
      <c r="AA27" s="47">
        <v>3.5918157911707382E-5</v>
      </c>
      <c r="AB27" s="47">
        <v>4.0529826152324588E-5</v>
      </c>
      <c r="AC27" s="47">
        <v>6.0563849438199924E-5</v>
      </c>
      <c r="AD27" s="47">
        <v>7.5427105987735388E-5</v>
      </c>
      <c r="AE27" s="47">
        <v>9.7762492291764147E-5</v>
      </c>
      <c r="AF27" s="47">
        <v>1.0494175732467248E-4</v>
      </c>
      <c r="AG27" s="47">
        <v>1.0960787781710835E-4</v>
      </c>
      <c r="AH27" s="47">
        <v>1.3162208072148296E-4</v>
      </c>
      <c r="AI27" s="47">
        <v>1.3874195730223526E-4</v>
      </c>
      <c r="AJ27" s="47">
        <v>1.4566498534707151E-4</v>
      </c>
      <c r="AK27" s="47">
        <v>1.5998936686045795E-4</v>
      </c>
      <c r="AL27" s="47">
        <v>1.5708913826784077E-4</v>
      </c>
      <c r="AM27" s="47">
        <v>1.493651979089794E-4</v>
      </c>
      <c r="AN27" s="47">
        <v>1.5377217797540865E-4</v>
      </c>
      <c r="AO27" s="47">
        <v>2.0212006906183966E-4</v>
      </c>
      <c r="AP27" s="47">
        <v>2.5245904822934762E-4</v>
      </c>
    </row>
    <row r="28" spans="1:42" x14ac:dyDescent="0.35">
      <c r="A28" s="67"/>
      <c r="B28" s="67"/>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26">
        <v>2.9117934567834958E-4</v>
      </c>
      <c r="Q28" s="49">
        <v>1.6513077291779865E-5</v>
      </c>
      <c r="R28" s="49">
        <v>2.0823311002615696E-5</v>
      </c>
      <c r="S28" s="49">
        <v>2.9895781171518365E-5</v>
      </c>
      <c r="T28" s="49">
        <v>4.1134785871976831E-5</v>
      </c>
      <c r="U28" s="49">
        <v>4.8170897498645004E-5</v>
      </c>
      <c r="V28" s="49">
        <v>6.3627074764038838E-5</v>
      </c>
      <c r="W28" s="49">
        <v>7.7015314281281277E-5</v>
      </c>
      <c r="X28" s="49">
        <v>9.7849764786328564E-5</v>
      </c>
      <c r="Y28" s="49">
        <v>1.2390011941398882E-4</v>
      </c>
      <c r="Z28" s="49">
        <v>1.5090701514997029E-4</v>
      </c>
      <c r="AA28" s="49">
        <v>1.7692616370257319E-4</v>
      </c>
      <c r="AB28" s="49">
        <v>1.5191570484374139E-4</v>
      </c>
      <c r="AC28" s="49">
        <v>1.8586748604132453E-4</v>
      </c>
      <c r="AD28" s="49">
        <v>2.2186612767716163E-4</v>
      </c>
      <c r="AE28" s="49">
        <v>2.6540278322584321E-4</v>
      </c>
      <c r="AF28" s="49">
        <v>3.1952544632707358E-4</v>
      </c>
      <c r="AG28" s="49">
        <v>3.6183909902587352E-4</v>
      </c>
      <c r="AH28" s="49">
        <v>4.1910702546776868E-4</v>
      </c>
      <c r="AI28" s="49">
        <v>4.6058853097274977E-4</v>
      </c>
      <c r="AJ28" s="49">
        <v>5.7444553228847006E-4</v>
      </c>
      <c r="AK28" s="49">
        <v>6.8468572073543399E-4</v>
      </c>
      <c r="AL28" s="49">
        <v>7.8133357887510968E-4</v>
      </c>
      <c r="AM28" s="49">
        <v>8.7467884548786401E-4</v>
      </c>
      <c r="AN28" s="49">
        <v>1.1334497157582391E-3</v>
      </c>
      <c r="AO28" s="49">
        <v>1.4313710421149928E-3</v>
      </c>
      <c r="AP28" s="49">
        <v>1.9278338623751612E-3</v>
      </c>
    </row>
    <row r="29" spans="1:42" x14ac:dyDescent="0.35">
      <c r="A29" s="65" t="s">
        <v>51</v>
      </c>
      <c r="B29" s="65"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24">
        <v>1.6852039096737492E-4</v>
      </c>
      <c r="Q29" s="47">
        <v>0</v>
      </c>
      <c r="R29" s="47">
        <v>5.5847202055092637E-5</v>
      </c>
      <c r="S29" s="47">
        <v>5.5669988309192675E-5</v>
      </c>
      <c r="T29" s="47">
        <v>5.554938340179838E-5</v>
      </c>
      <c r="U29" s="47">
        <v>5.5707202941235323E-5</v>
      </c>
      <c r="V29" s="47">
        <v>5.5725828921771026E-5</v>
      </c>
      <c r="W29" s="47">
        <v>5.5738253163184481E-5</v>
      </c>
      <c r="X29" s="47">
        <v>5.5697894619566313E-5</v>
      </c>
      <c r="Y29" s="47">
        <v>5.5632823365847628E-5</v>
      </c>
      <c r="Z29" s="47">
        <v>0</v>
      </c>
      <c r="AA29" s="47">
        <v>5.5763118273599588E-5</v>
      </c>
      <c r="AB29" s="47">
        <v>1.1188185276345131E-4</v>
      </c>
      <c r="AC29" s="47">
        <v>1.6759776536323656E-4</v>
      </c>
      <c r="AD29" s="47">
        <v>2.2302759966552621E-4</v>
      </c>
      <c r="AE29" s="47">
        <v>3.3398274422480334E-4</v>
      </c>
      <c r="AF29" s="47">
        <v>3.8977671362538935E-4</v>
      </c>
      <c r="AG29" s="47">
        <v>3.9040713887339429E-4</v>
      </c>
      <c r="AH29" s="47">
        <v>3.907340217694788E-4</v>
      </c>
      <c r="AI29" s="47">
        <v>4.4805376645196127E-4</v>
      </c>
      <c r="AJ29" s="47">
        <v>5.0451258478623195E-4</v>
      </c>
      <c r="AK29" s="47">
        <v>3.9152077856696721E-4</v>
      </c>
      <c r="AL29" s="47">
        <v>4.4568245125353734E-4</v>
      </c>
      <c r="AM29" s="47">
        <v>6.6841196457412266E-4</v>
      </c>
      <c r="AN29" s="47">
        <v>8.9255829521373009E-4</v>
      </c>
      <c r="AO29" s="47">
        <v>1.2247397428046813E-3</v>
      </c>
      <c r="AP29" s="47">
        <v>1.2779907762405784E-3</v>
      </c>
    </row>
    <row r="30" spans="1:42" x14ac:dyDescent="0.35">
      <c r="A30" s="66"/>
      <c r="B30" s="66"/>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24">
        <v>8.965125661175577E-5</v>
      </c>
      <c r="Q30" s="47">
        <v>0</v>
      </c>
      <c r="R30" s="47">
        <v>0</v>
      </c>
      <c r="S30" s="47">
        <v>0</v>
      </c>
      <c r="T30" s="47">
        <v>4.9620650128812116E-6</v>
      </c>
      <c r="U30" s="47">
        <v>4.966081662338695E-6</v>
      </c>
      <c r="V30" s="47">
        <v>9.9282189767180284E-6</v>
      </c>
      <c r="W30" s="47">
        <v>1.9895944211700822E-5</v>
      </c>
      <c r="X30" s="47">
        <v>2.4861892188976498E-5</v>
      </c>
      <c r="Y30" s="47">
        <v>2.4836698705898996E-5</v>
      </c>
      <c r="Z30" s="47">
        <v>1.9864030709859648E-5</v>
      </c>
      <c r="AA30" s="47">
        <v>3.4731869963833262E-5</v>
      </c>
      <c r="AB30" s="47">
        <v>3.5090533576642713E-5</v>
      </c>
      <c r="AC30" s="47">
        <v>3.0072776118217348E-5</v>
      </c>
      <c r="AD30" s="47">
        <v>6.00390253664429E-5</v>
      </c>
      <c r="AE30" s="47">
        <v>7.0006300566971547E-5</v>
      </c>
      <c r="AF30" s="47">
        <v>8.5095732699214111E-5</v>
      </c>
      <c r="AG30" s="47">
        <v>9.5035163010237511E-5</v>
      </c>
      <c r="AH30" s="47">
        <v>1.0504254222953868E-4</v>
      </c>
      <c r="AI30" s="47">
        <v>1.1024087631472668E-4</v>
      </c>
      <c r="AJ30" s="47">
        <v>1.1514047137506367E-4</v>
      </c>
      <c r="AK30" s="47">
        <v>8.4970260408878673E-5</v>
      </c>
      <c r="AL30" s="47">
        <v>8.4748297556336283E-5</v>
      </c>
      <c r="AM30" s="47">
        <v>7.962258892857399E-5</v>
      </c>
      <c r="AN30" s="47">
        <v>1.6923589991191257E-4</v>
      </c>
      <c r="AO30" s="47">
        <v>2.5345770983564719E-4</v>
      </c>
      <c r="AP30" s="47">
        <v>3.6205109384068734E-4</v>
      </c>
    </row>
    <row r="31" spans="1:42" x14ac:dyDescent="0.35">
      <c r="A31" s="66"/>
      <c r="B31" s="66"/>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24">
        <v>2.3450253894052864E-5</v>
      </c>
      <c r="Q31" s="47">
        <v>0</v>
      </c>
      <c r="R31" s="47">
        <v>0</v>
      </c>
      <c r="S31" s="47">
        <v>0</v>
      </c>
      <c r="T31" s="47">
        <v>0</v>
      </c>
      <c r="U31" s="47">
        <v>3.611346851783992E-6</v>
      </c>
      <c r="V31" s="47">
        <v>7.2160094386486406E-6</v>
      </c>
      <c r="W31" s="47">
        <v>7.221663546275181E-6</v>
      </c>
      <c r="X31" s="47">
        <v>7.21987776741706E-6</v>
      </c>
      <c r="Y31" s="47">
        <v>7.2184706225719708E-6</v>
      </c>
      <c r="Z31" s="47">
        <v>1.0839148837815671E-5</v>
      </c>
      <c r="AA31" s="47">
        <v>1.085511140064277E-5</v>
      </c>
      <c r="AB31" s="47">
        <v>1.0820910327113964E-5</v>
      </c>
      <c r="AC31" s="47">
        <v>1.2627082566663006E-5</v>
      </c>
      <c r="AD31" s="47">
        <v>1.98343292570069E-5</v>
      </c>
      <c r="AE31" s="47">
        <v>2.3439894700771902E-5</v>
      </c>
      <c r="AF31" s="47">
        <v>1.8026657821579306E-5</v>
      </c>
      <c r="AG31" s="47">
        <v>2.1620102371278094E-5</v>
      </c>
      <c r="AH31" s="47">
        <v>2.1613326777192299E-5</v>
      </c>
      <c r="AI31" s="47">
        <v>2.3429164624166887E-5</v>
      </c>
      <c r="AJ31" s="47">
        <v>3.0632341626368742E-5</v>
      </c>
      <c r="AK31" s="47">
        <v>2.884462840913038E-5</v>
      </c>
      <c r="AL31" s="47">
        <v>3.7891500395126343E-5</v>
      </c>
      <c r="AM31" s="47">
        <v>5.2399726798713075E-5</v>
      </c>
      <c r="AN31" s="47">
        <v>4.8895681967975335E-5</v>
      </c>
      <c r="AO31" s="47">
        <v>7.7916194790583759E-5</v>
      </c>
      <c r="AP31" s="47">
        <v>9.7776667227877923E-5</v>
      </c>
    </row>
    <row r="32" spans="1:42" x14ac:dyDescent="0.35">
      <c r="A32" s="66"/>
      <c r="B32" s="66"/>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25">
        <v>4.3987605845119404E-5</v>
      </c>
      <c r="Q32" s="48">
        <v>0</v>
      </c>
      <c r="R32" s="48">
        <v>1.2937296802739695E-6</v>
      </c>
      <c r="S32" s="48">
        <v>1.2933582176355429E-6</v>
      </c>
      <c r="T32" s="48">
        <v>2.5868168054277163E-6</v>
      </c>
      <c r="U32" s="48">
        <v>5.1737942148299965E-6</v>
      </c>
      <c r="V32" s="48">
        <v>9.0472706968380834E-6</v>
      </c>
      <c r="W32" s="48">
        <v>1.1644817538680741E-5</v>
      </c>
      <c r="X32" s="48">
        <v>1.2935087848608973E-5</v>
      </c>
      <c r="Y32" s="48">
        <v>1.2929518608206791E-5</v>
      </c>
      <c r="Z32" s="48">
        <v>1.293903772370264E-5</v>
      </c>
      <c r="AA32" s="48">
        <v>1.8129736393701634E-5</v>
      </c>
      <c r="AB32" s="48">
        <v>1.9434029244314033E-5</v>
      </c>
      <c r="AC32" s="48">
        <v>2.0731296483500472E-5</v>
      </c>
      <c r="AD32" s="48">
        <v>3.4956026613297553E-5</v>
      </c>
      <c r="AE32" s="48">
        <v>4.2715294793715941E-5</v>
      </c>
      <c r="AF32" s="48">
        <v>4.4014768249223124E-5</v>
      </c>
      <c r="AG32" s="48">
        <v>4.9165798717831777E-5</v>
      </c>
      <c r="AH32" s="48">
        <v>5.1743296332507072E-5</v>
      </c>
      <c r="AI32" s="48">
        <v>5.5679143110998197E-5</v>
      </c>
      <c r="AJ32" s="48">
        <v>6.3425166070274486E-5</v>
      </c>
      <c r="AK32" s="48">
        <v>5.1770217887936454E-5</v>
      </c>
      <c r="AL32" s="48">
        <v>5.9527044689255959E-5</v>
      </c>
      <c r="AM32" s="48">
        <v>7.3801789110650162E-5</v>
      </c>
      <c r="AN32" s="48">
        <v>9.9867060082248216E-5</v>
      </c>
      <c r="AO32" s="48">
        <v>1.5044322389456966E-4</v>
      </c>
      <c r="AP32" s="48">
        <v>1.943244311153336E-4</v>
      </c>
    </row>
    <row r="33" spans="1:42" x14ac:dyDescent="0.35">
      <c r="A33" s="66"/>
      <c r="B33" s="68"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24">
        <v>3.6125835870737255E-4</v>
      </c>
      <c r="Q33" s="47">
        <v>1.1040838220344185E-5</v>
      </c>
      <c r="R33" s="47">
        <v>1.6621757141344062E-5</v>
      </c>
      <c r="S33" s="47">
        <v>3.5096469110484918E-5</v>
      </c>
      <c r="T33" s="47">
        <v>4.2533754232465526E-5</v>
      </c>
      <c r="U33" s="47">
        <v>4.6374961972572848E-5</v>
      </c>
      <c r="V33" s="47">
        <v>6.4955913493536244E-5</v>
      </c>
      <c r="W33" s="47">
        <v>9.1051834508748541E-5</v>
      </c>
      <c r="X33" s="47">
        <v>1.2635553474416028E-4</v>
      </c>
      <c r="Y33" s="47">
        <v>1.6892644459964856E-4</v>
      </c>
      <c r="Z33" s="47">
        <v>2.1709522872925824E-4</v>
      </c>
      <c r="AA33" s="47">
        <v>2.4305574882510506E-4</v>
      </c>
      <c r="AB33" s="47">
        <v>2.0196031201935583E-4</v>
      </c>
      <c r="AC33" s="47">
        <v>2.3023805500832495E-4</v>
      </c>
      <c r="AD33" s="47">
        <v>2.8093441390764085E-4</v>
      </c>
      <c r="AE33" s="47">
        <v>3.3931674285758717E-4</v>
      </c>
      <c r="AF33" s="47">
        <v>4.0345401464758623E-4</v>
      </c>
      <c r="AG33" s="47">
        <v>4.7626458560290352E-4</v>
      </c>
      <c r="AH33" s="47">
        <v>5.6053917096643424E-4</v>
      </c>
      <c r="AI33" s="47">
        <v>6.1513147963654369E-4</v>
      </c>
      <c r="AJ33" s="47">
        <v>7.6729146114207225E-4</v>
      </c>
      <c r="AK33" s="47">
        <v>9.4420308502751737E-4</v>
      </c>
      <c r="AL33" s="47">
        <v>1.1648521490101871E-3</v>
      </c>
      <c r="AM33" s="47">
        <v>1.4132802879605055E-3</v>
      </c>
      <c r="AN33" s="47">
        <v>1.8329644587431471E-3</v>
      </c>
      <c r="AO33" s="47">
        <v>2.2947855148103269E-3</v>
      </c>
      <c r="AP33" s="47">
        <v>3.2428360283671687E-3</v>
      </c>
    </row>
    <row r="34" spans="1:42" x14ac:dyDescent="0.35">
      <c r="A34" s="66"/>
      <c r="B34" s="68"/>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24">
        <v>3.3913807128382878E-4</v>
      </c>
      <c r="Q34" s="47">
        <v>2.3452726581663086E-5</v>
      </c>
      <c r="R34" s="47">
        <v>2.8413057667098229E-5</v>
      </c>
      <c r="S34" s="47">
        <v>3.819694180662303E-5</v>
      </c>
      <c r="T34" s="47">
        <v>5.2105213452335875E-5</v>
      </c>
      <c r="U34" s="47">
        <v>6.2066352197076569E-5</v>
      </c>
      <c r="V34" s="47">
        <v>8.246735803152383E-5</v>
      </c>
      <c r="W34" s="47">
        <v>9.8100127530198478E-5</v>
      </c>
      <c r="X34" s="47">
        <v>1.1787568371990353E-4</v>
      </c>
      <c r="Y34" s="47">
        <v>1.3840807779019748E-4</v>
      </c>
      <c r="Z34" s="47">
        <v>1.6719927284714053E-4</v>
      </c>
      <c r="AA34" s="47">
        <v>1.9283554410387538E-4</v>
      </c>
      <c r="AB34" s="47">
        <v>1.6731775692502282E-4</v>
      </c>
      <c r="AC34" s="47">
        <v>2.1752870968527738E-4</v>
      </c>
      <c r="AD34" s="47">
        <v>2.6039826970691848E-4</v>
      </c>
      <c r="AE34" s="47">
        <v>3.1581518561130117E-4</v>
      </c>
      <c r="AF34" s="47">
        <v>3.8364803174562034E-4</v>
      </c>
      <c r="AG34" s="47">
        <v>4.4294724061200164E-4</v>
      </c>
      <c r="AH34" s="47">
        <v>5.0255783754660222E-4</v>
      </c>
      <c r="AI34" s="47">
        <v>5.4075271452891371E-4</v>
      </c>
      <c r="AJ34" s="47">
        <v>6.7646827189715708E-4</v>
      </c>
      <c r="AK34" s="47">
        <v>7.8827276064918905E-4</v>
      </c>
      <c r="AL34" s="47">
        <v>8.8223604013215606E-4</v>
      </c>
      <c r="AM34" s="47">
        <v>9.756568618146666E-4</v>
      </c>
      <c r="AN34" s="47">
        <v>1.2399344045475047E-3</v>
      </c>
      <c r="AO34" s="47">
        <v>1.5869599625493169E-3</v>
      </c>
      <c r="AP34" s="47">
        <v>2.1295562599048523E-3</v>
      </c>
    </row>
    <row r="35" spans="1:42" x14ac:dyDescent="0.35">
      <c r="A35" s="66"/>
      <c r="B35" s="68"/>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24">
        <v>5.6587943815467057E-5</v>
      </c>
      <c r="Q35" s="47">
        <v>0</v>
      </c>
      <c r="R35" s="47">
        <v>0</v>
      </c>
      <c r="S35" s="47">
        <v>2.4854724136602613E-6</v>
      </c>
      <c r="T35" s="47">
        <v>2.4893951764415334E-6</v>
      </c>
      <c r="U35" s="47">
        <v>4.9918757223377241E-6</v>
      </c>
      <c r="V35" s="47">
        <v>9.9994250331025825E-6</v>
      </c>
      <c r="W35" s="47">
        <v>1.250741064073857E-5</v>
      </c>
      <c r="X35" s="47">
        <v>1.5011859368918579E-5</v>
      </c>
      <c r="Y35" s="47">
        <v>2.254746240826222E-5</v>
      </c>
      <c r="Z35" s="47">
        <v>2.9996700362966422E-5</v>
      </c>
      <c r="AA35" s="47">
        <v>4.2515092858019798E-5</v>
      </c>
      <c r="AB35" s="47">
        <v>4.2203205954161049E-5</v>
      </c>
      <c r="AC35" s="47">
        <v>6.4535986258773548E-5</v>
      </c>
      <c r="AD35" s="47">
        <v>7.946342323461586E-5</v>
      </c>
      <c r="AE35" s="47">
        <v>9.9420132079641732E-5</v>
      </c>
      <c r="AF35" s="47">
        <v>1.1187628968500896E-4</v>
      </c>
      <c r="AG35" s="47">
        <v>1.2442918113153567E-4</v>
      </c>
      <c r="AH35" s="47">
        <v>1.4442051269281109E-4</v>
      </c>
      <c r="AI35" s="47">
        <v>1.5938239322621506E-4</v>
      </c>
      <c r="AJ35" s="47">
        <v>1.618316353459992E-4</v>
      </c>
      <c r="AK35" s="47">
        <v>1.7934941001507276E-4</v>
      </c>
      <c r="AL35" s="47">
        <v>1.8425927770371331E-4</v>
      </c>
      <c r="AM35" s="47">
        <v>1.9176076226146144E-4</v>
      </c>
      <c r="AN35" s="47">
        <v>2.0429314571579482E-4</v>
      </c>
      <c r="AO35" s="47">
        <v>2.4195861759324089E-4</v>
      </c>
      <c r="AP35" s="47">
        <v>3.2466478361081741E-4</v>
      </c>
    </row>
    <row r="36" spans="1:42" x14ac:dyDescent="0.35">
      <c r="A36" s="66"/>
      <c r="B36" s="68"/>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25">
        <v>2.920603530358612E-4</v>
      </c>
      <c r="Q36" s="48">
        <v>1.6024401042313841E-5</v>
      </c>
      <c r="R36" s="48">
        <v>2.021641674132546E-5</v>
      </c>
      <c r="S36" s="48">
        <v>3.0816385854226525E-5</v>
      </c>
      <c r="T36" s="48">
        <v>4.0539264350547555E-5</v>
      </c>
      <c r="U36" s="48">
        <v>4.7591962225812523E-5</v>
      </c>
      <c r="V36" s="48">
        <v>6.4707657735363355E-5</v>
      </c>
      <c r="W36" s="48">
        <v>8.0512391967602071E-5</v>
      </c>
      <c r="X36" s="48">
        <v>1.0095050924441296E-4</v>
      </c>
      <c r="Y36" s="48">
        <v>1.2460158758176298E-4</v>
      </c>
      <c r="Z36" s="48">
        <v>1.5423242966106088E-4</v>
      </c>
      <c r="AA36" s="48">
        <v>1.7752159459805128E-4</v>
      </c>
      <c r="AB36" s="48">
        <v>1.5265339353121021E-4</v>
      </c>
      <c r="AC36" s="48">
        <v>1.9215818647122518E-4</v>
      </c>
      <c r="AD36" s="48">
        <v>2.3174337295062131E-4</v>
      </c>
      <c r="AE36" s="48">
        <v>2.8125791908117925E-4</v>
      </c>
      <c r="AF36" s="48">
        <v>3.3778415453133981E-4</v>
      </c>
      <c r="AG36" s="48">
        <v>3.9162071370890672E-4</v>
      </c>
      <c r="AH36" s="48">
        <v>4.4982681201122254E-4</v>
      </c>
      <c r="AI36" s="48">
        <v>4.8758960569283971E-4</v>
      </c>
      <c r="AJ36" s="48">
        <v>6.0223176704710113E-4</v>
      </c>
      <c r="AK36" s="48">
        <v>7.1233182290875163E-4</v>
      </c>
      <c r="AL36" s="48">
        <v>8.2074929251407802E-4</v>
      </c>
      <c r="AM36" s="48">
        <v>9.3634101398931691E-4</v>
      </c>
      <c r="AN36" s="48">
        <v>1.1910857280541531E-3</v>
      </c>
      <c r="AO36" s="48">
        <v>1.5076202061687916E-3</v>
      </c>
      <c r="AP36" s="48">
        <v>2.0631377852595723E-3</v>
      </c>
    </row>
    <row r="37" spans="1:42" x14ac:dyDescent="0.35">
      <c r="A37" s="66"/>
      <c r="B37" s="68"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24">
        <v>3.5513518336749428E-4</v>
      </c>
      <c r="Q37" s="47">
        <v>1.068910904500342E-5</v>
      </c>
      <c r="R37" s="47">
        <v>1.787741456826808E-5</v>
      </c>
      <c r="S37" s="47">
        <v>3.575719434745217E-5</v>
      </c>
      <c r="T37" s="47">
        <v>4.2953097007858432E-5</v>
      </c>
      <c r="U37" s="47">
        <v>4.6675702603860003E-5</v>
      </c>
      <c r="V37" s="47">
        <v>6.4658423915009422E-5</v>
      </c>
      <c r="W37" s="47">
        <v>8.9912533087765922E-5</v>
      </c>
      <c r="X37" s="47">
        <v>1.2407438709050034E-4</v>
      </c>
      <c r="Y37" s="47">
        <v>1.6526817455919662E-4</v>
      </c>
      <c r="Z37" s="47">
        <v>2.1010251925490664E-4</v>
      </c>
      <c r="AA37" s="47">
        <v>2.3702469366360113E-4</v>
      </c>
      <c r="AB37" s="47">
        <v>1.9907243008243647E-4</v>
      </c>
      <c r="AC37" s="47">
        <v>2.28223112352266E-4</v>
      </c>
      <c r="AD37" s="47">
        <v>2.7906457554283115E-4</v>
      </c>
      <c r="AE37" s="47">
        <v>3.3914387818234637E-4</v>
      </c>
      <c r="AF37" s="47">
        <v>4.0301010597532105E-4</v>
      </c>
      <c r="AG37" s="47">
        <v>4.7347196447322659E-4</v>
      </c>
      <c r="AH37" s="47">
        <v>5.55003584777225E-4</v>
      </c>
      <c r="AI37" s="47">
        <v>6.0968597521471324E-4</v>
      </c>
      <c r="AJ37" s="47">
        <v>7.587211800217375E-4</v>
      </c>
      <c r="AK37" s="47">
        <v>9.2611742656489859E-4</v>
      </c>
      <c r="AL37" s="47">
        <v>1.1412053913253395E-3</v>
      </c>
      <c r="AM37" s="47">
        <v>1.3887794680498278E-3</v>
      </c>
      <c r="AN37" s="47">
        <v>1.8019674542613107E-3</v>
      </c>
      <c r="AO37" s="47">
        <v>2.2593347411909992E-3</v>
      </c>
      <c r="AP37" s="47">
        <v>3.177472661535452E-3</v>
      </c>
    </row>
    <row r="38" spans="1:42" x14ac:dyDescent="0.35">
      <c r="A38" s="66"/>
      <c r="B38" s="68"/>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24">
        <v>3.0426182391396495E-4</v>
      </c>
      <c r="Q38" s="47">
        <v>2.0158081061927291E-5</v>
      </c>
      <c r="R38" s="47">
        <v>2.4414471224476486E-5</v>
      </c>
      <c r="S38" s="47">
        <v>3.2815820856235689E-5</v>
      </c>
      <c r="T38" s="47">
        <v>4.5460490287974054E-5</v>
      </c>
      <c r="U38" s="47">
        <v>5.4002420991627886E-5</v>
      </c>
      <c r="V38" s="47">
        <v>7.2221252260362689E-5</v>
      </c>
      <c r="W38" s="47">
        <v>8.7061166085922181E-5</v>
      </c>
      <c r="X38" s="47">
        <v>1.0472771847491735E-4</v>
      </c>
      <c r="Y38" s="47">
        <v>1.2233344723000528E-4</v>
      </c>
      <c r="Z38" s="47">
        <v>1.4632739347297807E-4</v>
      </c>
      <c r="AA38" s="47">
        <v>1.7039865539980603E-4</v>
      </c>
      <c r="AB38" s="47">
        <v>1.4872550698830089E-4</v>
      </c>
      <c r="AC38" s="47">
        <v>1.9114848498946735E-4</v>
      </c>
      <c r="AD38" s="47">
        <v>2.3214200034438193E-4</v>
      </c>
      <c r="AE38" s="47">
        <v>2.8109667253573001E-4</v>
      </c>
      <c r="AF38" s="47">
        <v>3.4148031362457587E-4</v>
      </c>
      <c r="AG38" s="47">
        <v>3.9369521192988977E-4</v>
      </c>
      <c r="AH38" s="47">
        <v>4.4618473040936024E-4</v>
      </c>
      <c r="AI38" s="47">
        <v>4.7969674637693416E-4</v>
      </c>
      <c r="AJ38" s="47">
        <v>5.967193946605498E-4</v>
      </c>
      <c r="AK38" s="47">
        <v>6.8804987008252994E-4</v>
      </c>
      <c r="AL38" s="47">
        <v>7.6823306395290558E-4</v>
      </c>
      <c r="AM38" s="47">
        <v>8.4724609361064296E-4</v>
      </c>
      <c r="AN38" s="47">
        <v>1.0861272449191883E-3</v>
      </c>
      <c r="AO38" s="47">
        <v>1.394658158248463E-3</v>
      </c>
      <c r="AP38" s="47">
        <v>1.873711823121571E-3</v>
      </c>
    </row>
    <row r="39" spans="1:42" x14ac:dyDescent="0.35">
      <c r="A39" s="66"/>
      <c r="B39" s="68"/>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24">
        <v>3.7468308056176625E-5</v>
      </c>
      <c r="Q39" s="47">
        <v>0</v>
      </c>
      <c r="R39" s="47">
        <v>0</v>
      </c>
      <c r="S39" s="47">
        <v>1.0462604036476364E-6</v>
      </c>
      <c r="T39" s="47">
        <v>1.0467652860057797E-6</v>
      </c>
      <c r="U39" s="47">
        <v>4.1908469805562731E-6</v>
      </c>
      <c r="V39" s="47">
        <v>8.3827039669692738E-6</v>
      </c>
      <c r="W39" s="47">
        <v>9.4374048396073107E-6</v>
      </c>
      <c r="X39" s="47">
        <v>1.0485367669454959E-5</v>
      </c>
      <c r="Y39" s="47">
        <v>1.3636954888873731E-5</v>
      </c>
      <c r="Z39" s="47">
        <v>1.8875977487287088E-5</v>
      </c>
      <c r="AA39" s="47">
        <v>2.4144624199529119E-5</v>
      </c>
      <c r="AB39" s="47">
        <v>2.4026031683055393E-5</v>
      </c>
      <c r="AC39" s="47">
        <v>3.447411307511139E-5</v>
      </c>
      <c r="AD39" s="47">
        <v>4.4918233146562514E-5</v>
      </c>
      <c r="AE39" s="47">
        <v>5.5384698984140002E-5</v>
      </c>
      <c r="AF39" s="47">
        <v>5.7473426377629977E-5</v>
      </c>
      <c r="AG39" s="47">
        <v>6.4794319837302439E-5</v>
      </c>
      <c r="AH39" s="47">
        <v>7.3159158795021995E-5</v>
      </c>
      <c r="AI39" s="47">
        <v>8.0509068248746374E-5</v>
      </c>
      <c r="AJ39" s="47">
        <v>8.5718377497379095E-5</v>
      </c>
      <c r="AK39" s="47">
        <v>9.203605721719299E-5</v>
      </c>
      <c r="AL39" s="47">
        <v>9.9390890772488305E-5</v>
      </c>
      <c r="AM39" s="47">
        <v>1.1099708894435345E-4</v>
      </c>
      <c r="AN39" s="47">
        <v>1.1430608863438607E-4</v>
      </c>
      <c r="AO39" s="47">
        <v>1.4693997502024381E-4</v>
      </c>
      <c r="AP39" s="47">
        <v>1.9313692148137385E-4</v>
      </c>
    </row>
    <row r="40" spans="1:42" x14ac:dyDescent="0.35">
      <c r="A40" s="67"/>
      <c r="B40" s="67"/>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26">
        <v>2.2722469716063287E-4</v>
      </c>
      <c r="Q40" s="49">
        <v>1.1834095449136939E-5</v>
      </c>
      <c r="R40" s="49">
        <v>1.5257299091908649E-5</v>
      </c>
      <c r="S40" s="49">
        <v>2.3071580596667474E-5</v>
      </c>
      <c r="T40" s="49">
        <v>3.0571836001858088E-5</v>
      </c>
      <c r="U40" s="49">
        <v>3.6427292825713664E-5</v>
      </c>
      <c r="V40" s="49">
        <v>5.0046113919233193E-5</v>
      </c>
      <c r="W40" s="49">
        <v>6.2371465361366063E-5</v>
      </c>
      <c r="X40" s="49">
        <v>7.7747637307279405E-5</v>
      </c>
      <c r="Y40" s="49">
        <v>9.5146991871519759E-5</v>
      </c>
      <c r="Z40" s="49">
        <v>1.1698762659739792E-4</v>
      </c>
      <c r="AA40" s="49">
        <v>1.3550894017666515E-4</v>
      </c>
      <c r="AB40" s="49">
        <v>1.1760286501028006E-4</v>
      </c>
      <c r="AC40" s="49">
        <v>1.4702576430369874E-4</v>
      </c>
      <c r="AD40" s="49">
        <v>1.7986605951358925E-4</v>
      </c>
      <c r="AE40" s="49">
        <v>2.1830010833023827E-4</v>
      </c>
      <c r="AF40" s="49">
        <v>2.6019495816709259E-4</v>
      </c>
      <c r="AG40" s="49">
        <v>3.0098812449463885E-4</v>
      </c>
      <c r="AH40" s="49">
        <v>3.4429617152254011E-4</v>
      </c>
      <c r="AI40" s="49">
        <v>3.7301949318813143E-4</v>
      </c>
      <c r="AJ40" s="49">
        <v>4.5916727814510061E-4</v>
      </c>
      <c r="AK40" s="49">
        <v>5.3673134738141393E-4</v>
      </c>
      <c r="AL40" s="49">
        <v>6.1825377045288121E-4</v>
      </c>
      <c r="AM40" s="49">
        <v>7.0686155193322442E-4</v>
      </c>
      <c r="AN40" s="49">
        <v>9.0055963842261555E-4</v>
      </c>
      <c r="AO40" s="49">
        <v>1.1455601844658769E-3</v>
      </c>
      <c r="AP40" s="49">
        <v>1.563406653745103E-3</v>
      </c>
    </row>
    <row r="41" spans="1:42" x14ac:dyDescent="0.35">
      <c r="A41" s="17" t="s">
        <v>54</v>
      </c>
    </row>
    <row r="42" spans="1:42" x14ac:dyDescent="0.35">
      <c r="A42" s="30" t="str">
        <f xml:space="preserve"> "(1) Lecture : le dénombrement des patients de l'ensemble du régime agricole ayant eu des soins sur les 12 derniers mois à fin "&amp;TEXT($AP$4,"mmmm aaaa")&amp;" a été complété de "&amp;ROUND($AP$40*100,2)&amp;" % pour estimation d'une année de soins complète."</f>
        <v>(1) Lecture : le dénombrement des patients de l'ensemble du régime agricole ayant eu des soins sur les 12 derniers mois à fin mars 2026 a été complété de 0,16 % pour estimation d'une année de soins complète.</v>
      </c>
    </row>
    <row r="43" spans="1:42"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O42"/>
  <sheetViews>
    <sheetView showGridLines="0" zoomScaleNormal="100" workbookViewId="0">
      <pane xSplit="3" ySplit="4" topLeftCell="AB5" activePane="bottomRight" state="frozen"/>
      <selection pane="topRight" activeCell="D1" sqref="D1"/>
      <selection pane="bottomLeft" activeCell="A5" sqref="A5"/>
      <selection pane="bottomRight" activeCell="A42" sqref="A42"/>
    </sheetView>
  </sheetViews>
  <sheetFormatPr baseColWidth="10" defaultColWidth="11.453125" defaultRowHeight="14.5" x14ac:dyDescent="0.35"/>
  <cols>
    <col min="1" max="1" width="26.54296875" style="6" customWidth="1"/>
    <col min="2" max="2" width="17.1796875" style="6" customWidth="1"/>
    <col min="3" max="3" width="15.1796875" style="6" customWidth="1"/>
    <col min="4" max="16384" width="11.453125" style="6"/>
  </cols>
  <sheetData>
    <row r="1" spans="1:41" ht="21" x14ac:dyDescent="0.45">
      <c r="A1" s="29" t="s">
        <v>60</v>
      </c>
      <c r="B1" s="27"/>
      <c r="C1" s="27"/>
      <c r="D1" s="27"/>
      <c r="E1" s="27"/>
      <c r="F1" s="27"/>
      <c r="G1" s="27"/>
      <c r="H1" s="27"/>
      <c r="I1" s="27"/>
      <c r="J1" s="27"/>
    </row>
    <row r="2" spans="1:41" s="12" customFormat="1" ht="18.5" x14ac:dyDescent="0.45">
      <c r="A2" s="11" t="s">
        <v>57</v>
      </c>
      <c r="B2" s="27"/>
      <c r="C2" s="27"/>
      <c r="D2" s="27"/>
      <c r="E2" s="27"/>
      <c r="F2" s="27"/>
      <c r="G2" s="27"/>
      <c r="H2" s="27"/>
      <c r="I2" s="27"/>
      <c r="J2" s="27"/>
    </row>
    <row r="3" spans="1:41" ht="19" thickBot="1" x14ac:dyDescent="0.5">
      <c r="A3" s="11" t="s">
        <v>58</v>
      </c>
      <c r="B3" s="28"/>
      <c r="C3" s="28"/>
      <c r="D3" s="28"/>
      <c r="E3" s="28"/>
      <c r="F3" s="28"/>
      <c r="G3" s="28"/>
      <c r="H3" s="28"/>
      <c r="I3" s="28"/>
      <c r="J3" s="28"/>
      <c r="N3" s="43"/>
      <c r="O3" s="12"/>
      <c r="Q3" s="24"/>
      <c r="R3" s="24"/>
      <c r="S3" s="24"/>
      <c r="T3" s="24"/>
    </row>
    <row r="4" spans="1:41" s="7" customFormat="1" ht="38.2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row>
    <row r="5" spans="1:41" x14ac:dyDescent="0.35">
      <c r="A5" s="64" t="s">
        <v>49</v>
      </c>
      <c r="B5" s="64" t="s">
        <v>41</v>
      </c>
      <c r="C5" s="16" t="s">
        <v>42</v>
      </c>
      <c r="D5" s="24">
        <v>0</v>
      </c>
      <c r="E5" s="24">
        <v>0</v>
      </c>
      <c r="F5" s="24">
        <v>0</v>
      </c>
      <c r="G5" s="24">
        <v>0</v>
      </c>
      <c r="H5" s="24">
        <v>0</v>
      </c>
      <c r="I5" s="24">
        <v>0</v>
      </c>
      <c r="J5" s="24">
        <v>0</v>
      </c>
      <c r="K5" s="24">
        <v>0</v>
      </c>
      <c r="L5" s="24">
        <v>0</v>
      </c>
      <c r="M5" s="24">
        <v>0</v>
      </c>
      <c r="N5" s="24">
        <v>0</v>
      </c>
      <c r="O5" s="24">
        <v>0</v>
      </c>
      <c r="P5" s="24">
        <v>0</v>
      </c>
      <c r="Q5" s="24">
        <v>0</v>
      </c>
      <c r="R5" s="24">
        <v>0</v>
      </c>
      <c r="S5" s="24">
        <v>0</v>
      </c>
      <c r="T5" s="24">
        <v>0</v>
      </c>
      <c r="U5" s="24">
        <v>0</v>
      </c>
      <c r="V5" s="24">
        <v>0</v>
      </c>
      <c r="W5" s="24">
        <v>0</v>
      </c>
      <c r="X5" s="24">
        <v>0</v>
      </c>
      <c r="Y5" s="24">
        <v>0</v>
      </c>
      <c r="Z5" s="24">
        <v>0</v>
      </c>
      <c r="AA5" s="24">
        <v>0</v>
      </c>
      <c r="AB5" s="24">
        <v>0</v>
      </c>
      <c r="AC5" s="24">
        <v>4.0600893219644441E-4</v>
      </c>
      <c r="AD5" s="24">
        <v>3.9666798889337329E-4</v>
      </c>
      <c r="AE5" s="24">
        <v>8.0645161290315848E-4</v>
      </c>
      <c r="AF5" s="24">
        <v>8.103727714747766E-4</v>
      </c>
      <c r="AG5" s="24">
        <v>-8.0971659919026884E-4</v>
      </c>
      <c r="AH5" s="24">
        <v>0</v>
      </c>
      <c r="AI5" s="24">
        <v>9.2936802973975219E-4</v>
      </c>
      <c r="AJ5" s="24">
        <v>1.6135538523598392E-3</v>
      </c>
      <c r="AK5" s="24">
        <v>1.1746280344557825E-3</v>
      </c>
      <c r="AL5" s="24">
        <v>4.003202562049557E-3</v>
      </c>
      <c r="AM5" s="24">
        <v>-7.7130736598529648E-4</v>
      </c>
      <c r="AN5" s="24">
        <v>1.2048192771083599E-3</v>
      </c>
      <c r="AO5" s="24">
        <v>3.6363636363636598E-3</v>
      </c>
    </row>
    <row r="6" spans="1:41" x14ac:dyDescent="0.35">
      <c r="A6" s="62"/>
      <c r="B6" s="62"/>
      <c r="C6" s="6" t="s">
        <v>43</v>
      </c>
      <c r="D6" s="24">
        <v>0</v>
      </c>
      <c r="E6" s="24">
        <v>0</v>
      </c>
      <c r="F6" s="24">
        <v>0</v>
      </c>
      <c r="G6" s="24">
        <v>0</v>
      </c>
      <c r="H6" s="24">
        <v>0</v>
      </c>
      <c r="I6" s="24">
        <v>0</v>
      </c>
      <c r="J6" s="24">
        <v>0</v>
      </c>
      <c r="K6" s="24">
        <v>0</v>
      </c>
      <c r="L6" s="24">
        <v>0</v>
      </c>
      <c r="M6" s="24">
        <v>0</v>
      </c>
      <c r="N6" s="24">
        <v>0</v>
      </c>
      <c r="O6" s="24">
        <v>0</v>
      </c>
      <c r="P6" s="24">
        <v>0</v>
      </c>
      <c r="Q6" s="24">
        <v>0</v>
      </c>
      <c r="R6" s="24">
        <v>0</v>
      </c>
      <c r="S6" s="24">
        <v>0</v>
      </c>
      <c r="T6" s="24">
        <v>0</v>
      </c>
      <c r="U6" s="24">
        <v>0</v>
      </c>
      <c r="V6" s="24">
        <v>0</v>
      </c>
      <c r="W6" s="24">
        <v>0</v>
      </c>
      <c r="X6" s="24">
        <v>0</v>
      </c>
      <c r="Y6" s="24">
        <v>0</v>
      </c>
      <c r="Z6" s="24">
        <v>0</v>
      </c>
      <c r="AA6" s="24">
        <v>0</v>
      </c>
      <c r="AB6" s="24">
        <v>-4.429384537019132E-5</v>
      </c>
      <c r="AC6" s="24">
        <v>0</v>
      </c>
      <c r="AD6" s="24">
        <v>-4.4789823752000579E-5</v>
      </c>
      <c r="AE6" s="24">
        <v>-2.250883471766052E-5</v>
      </c>
      <c r="AF6" s="24">
        <v>0</v>
      </c>
      <c r="AG6" s="24">
        <v>-2.2759342710232389E-5</v>
      </c>
      <c r="AH6" s="24">
        <v>6.8197317572238347E-5</v>
      </c>
      <c r="AI6" s="24">
        <v>4.7407969279600337E-5</v>
      </c>
      <c r="AJ6" s="24">
        <v>-6.8429096051647598E-5</v>
      </c>
      <c r="AK6" s="24">
        <v>-2.2536226984892771E-5</v>
      </c>
      <c r="AL6" s="24">
        <v>-6.8259385665569994E-5</v>
      </c>
      <c r="AM6" s="24">
        <v>-2.2365860750106492E-5</v>
      </c>
      <c r="AN6" s="24">
        <v>3.3970468339528104E-4</v>
      </c>
      <c r="AO6" s="24">
        <v>1.3855213023905577E-4</v>
      </c>
    </row>
    <row r="7" spans="1:41" x14ac:dyDescent="0.35">
      <c r="A7" s="62"/>
      <c r="B7" s="62"/>
      <c r="C7" s="6" t="s">
        <v>44</v>
      </c>
      <c r="D7" s="24">
        <v>0</v>
      </c>
      <c r="E7" s="24">
        <v>0</v>
      </c>
      <c r="F7" s="24">
        <v>0</v>
      </c>
      <c r="G7" s="24">
        <v>0</v>
      </c>
      <c r="H7" s="24">
        <v>0</v>
      </c>
      <c r="I7" s="24">
        <v>0</v>
      </c>
      <c r="J7" s="24">
        <v>0</v>
      </c>
      <c r="K7" s="24">
        <v>0</v>
      </c>
      <c r="L7" s="24">
        <v>0</v>
      </c>
      <c r="M7" s="24">
        <v>0</v>
      </c>
      <c r="N7" s="24">
        <v>0</v>
      </c>
      <c r="O7" s="24">
        <v>0</v>
      </c>
      <c r="P7" s="24">
        <v>0</v>
      </c>
      <c r="Q7" s="24">
        <v>0</v>
      </c>
      <c r="R7" s="24">
        <v>0</v>
      </c>
      <c r="S7" s="24">
        <v>0</v>
      </c>
      <c r="T7" s="24">
        <v>0</v>
      </c>
      <c r="U7" s="24">
        <v>0</v>
      </c>
      <c r="V7" s="24">
        <v>0</v>
      </c>
      <c r="W7" s="24">
        <v>0</v>
      </c>
      <c r="X7" s="24">
        <v>0</v>
      </c>
      <c r="Y7" s="24">
        <v>0</v>
      </c>
      <c r="Z7" s="24">
        <v>0</v>
      </c>
      <c r="AA7" s="24">
        <v>0</v>
      </c>
      <c r="AB7" s="24">
        <v>-3.405669758982377E-6</v>
      </c>
      <c r="AC7" s="24">
        <v>3.4793742693661756E-6</v>
      </c>
      <c r="AD7" s="24">
        <v>-6.8979313103678663E-6</v>
      </c>
      <c r="AE7" s="24">
        <v>-1.3837048004172736E-5</v>
      </c>
      <c r="AF7" s="24">
        <v>6.9575865524473812E-6</v>
      </c>
      <c r="AG7" s="24">
        <v>3.4810820594977088E-6</v>
      </c>
      <c r="AH7" s="24">
        <v>3.4756375189015642E-6</v>
      </c>
      <c r="AI7" s="24">
        <v>2.4804751172835537E-5</v>
      </c>
      <c r="AJ7" s="24">
        <v>1.0461746623446899E-5</v>
      </c>
      <c r="AK7" s="24">
        <v>1.0398000811040475E-5</v>
      </c>
      <c r="AL7" s="24">
        <v>6.9844839689636729E-6</v>
      </c>
      <c r="AM7" s="24">
        <v>7.3393982392477852E-5</v>
      </c>
      <c r="AN7" s="24">
        <v>-3.1755552811207899E-5</v>
      </c>
      <c r="AO7" s="24">
        <v>-7.1861537190187619E-5</v>
      </c>
    </row>
    <row r="8" spans="1:41" x14ac:dyDescent="0.35">
      <c r="A8" s="62"/>
      <c r="B8" s="62"/>
      <c r="C8" s="9" t="s">
        <v>53</v>
      </c>
      <c r="D8" s="25">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-8.7887363554584041E-6</v>
      </c>
      <c r="AC8" s="25">
        <v>5.9952218081082975E-6</v>
      </c>
      <c r="AD8" s="25">
        <v>-8.8990139892608511E-6</v>
      </c>
      <c r="AE8" s="25">
        <v>-8.9289434679340474E-6</v>
      </c>
      <c r="AF8" s="25">
        <v>1.1979921651361636E-5</v>
      </c>
      <c r="AG8" s="25">
        <v>-5.9938562972927656E-6</v>
      </c>
      <c r="AH8" s="25">
        <v>1.19699195919587E-5</v>
      </c>
      <c r="AI8" s="25">
        <v>3.3686222028928015E-5</v>
      </c>
      <c r="AJ8" s="25">
        <v>1.2009162991377664E-5</v>
      </c>
      <c r="AK8" s="25">
        <v>1.4905617629068502E-5</v>
      </c>
      <c r="AL8" s="25">
        <v>2.7043513012525722E-5</v>
      </c>
      <c r="AM8" s="25">
        <v>5.3984182634581046E-5</v>
      </c>
      <c r="AN8" s="25">
        <v>2.7267686882215258E-5</v>
      </c>
      <c r="AO8" s="25">
        <v>-1.5427670452594633E-5</v>
      </c>
    </row>
    <row r="9" spans="1:41" x14ac:dyDescent="0.35">
      <c r="A9" s="62"/>
      <c r="B9" s="62" t="s">
        <v>45</v>
      </c>
      <c r="C9" s="6" t="s">
        <v>42</v>
      </c>
      <c r="D9" s="24">
        <v>0</v>
      </c>
      <c r="E9" s="24">
        <v>0</v>
      </c>
      <c r="F9" s="24">
        <v>0</v>
      </c>
      <c r="G9" s="24">
        <v>0</v>
      </c>
      <c r="H9" s="24">
        <v>0</v>
      </c>
      <c r="I9" s="24">
        <v>0</v>
      </c>
      <c r="J9" s="24">
        <v>0</v>
      </c>
      <c r="K9" s="24">
        <v>0</v>
      </c>
      <c r="L9" s="24">
        <v>0</v>
      </c>
      <c r="M9" s="24">
        <v>0</v>
      </c>
      <c r="N9" s="24">
        <v>0</v>
      </c>
      <c r="O9" s="24">
        <v>0</v>
      </c>
      <c r="P9" s="24">
        <v>0</v>
      </c>
      <c r="Q9" s="24">
        <v>0</v>
      </c>
      <c r="R9" s="24">
        <v>0</v>
      </c>
      <c r="S9" s="24">
        <v>0</v>
      </c>
      <c r="T9" s="24">
        <v>0</v>
      </c>
      <c r="U9" s="24">
        <v>0</v>
      </c>
      <c r="V9" s="24">
        <v>0</v>
      </c>
      <c r="W9" s="24">
        <v>0</v>
      </c>
      <c r="X9" s="24">
        <v>0</v>
      </c>
      <c r="Y9" s="24">
        <v>0</v>
      </c>
      <c r="Z9" s="24">
        <v>0</v>
      </c>
      <c r="AA9" s="24">
        <v>0</v>
      </c>
      <c r="AB9" s="24">
        <v>-7.8253384458881747E-5</v>
      </c>
      <c r="AC9" s="24">
        <v>-1.0558101231072925E-4</v>
      </c>
      <c r="AD9" s="24">
        <v>2.1367064806376845E-5</v>
      </c>
      <c r="AE9" s="24">
        <v>4.3464087797540074E-5</v>
      </c>
      <c r="AF9" s="24">
        <v>2.3484101263404611E-5</v>
      </c>
      <c r="AG9" s="24">
        <v>-4.6481360974293118E-5</v>
      </c>
      <c r="AH9" s="24">
        <v>-2.2613690328077141E-5</v>
      </c>
      <c r="AI9" s="24">
        <v>2.7807903006049628E-5</v>
      </c>
      <c r="AJ9" s="24">
        <v>-2.4400523502143834E-4</v>
      </c>
      <c r="AK9" s="24">
        <v>-1.8347127655238271E-4</v>
      </c>
      <c r="AL9" s="24">
        <v>-2.953471464921531E-4</v>
      </c>
      <c r="AM9" s="24">
        <v>6.1795785527340996E-5</v>
      </c>
      <c r="AN9" s="24">
        <v>-2.7557552889301284E-4</v>
      </c>
      <c r="AO9" s="24">
        <v>4.3149015123811196E-5</v>
      </c>
    </row>
    <row r="10" spans="1:41" x14ac:dyDescent="0.35">
      <c r="A10" s="62"/>
      <c r="B10" s="62"/>
      <c r="C10" s="6" t="s">
        <v>43</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c r="U10" s="24">
        <v>0</v>
      </c>
      <c r="V10" s="24">
        <v>0</v>
      </c>
      <c r="W10" s="24">
        <v>0</v>
      </c>
      <c r="X10" s="24">
        <v>0</v>
      </c>
      <c r="Y10" s="24">
        <v>0</v>
      </c>
      <c r="Z10" s="24">
        <v>0</v>
      </c>
      <c r="AA10" s="24">
        <v>0</v>
      </c>
      <c r="AB10" s="24">
        <v>-2.9475396886247118E-5</v>
      </c>
      <c r="AC10" s="24">
        <v>1.2502344189480041E-5</v>
      </c>
      <c r="AD10" s="24">
        <v>-3.0831462891289796E-5</v>
      </c>
      <c r="AE10" s="24">
        <v>8.3902363465115926E-5</v>
      </c>
      <c r="AF10" s="24">
        <v>4.6849692799888487E-5</v>
      </c>
      <c r="AG10" s="24">
        <v>1.3272192765256818E-5</v>
      </c>
      <c r="AH10" s="24">
        <v>9.3714438717418247E-5</v>
      </c>
      <c r="AI10" s="24">
        <v>3.8016742573532269E-5</v>
      </c>
      <c r="AJ10" s="24">
        <v>1.6307254771508184E-4</v>
      </c>
      <c r="AK10" s="24">
        <v>-1.2920564370300092E-5</v>
      </c>
      <c r="AL10" s="24">
        <v>8.4865814091727998E-5</v>
      </c>
      <c r="AM10" s="24">
        <v>-1.9451224485955709E-4</v>
      </c>
      <c r="AN10" s="24">
        <v>-1.6870993139128654E-4</v>
      </c>
      <c r="AO10" s="24">
        <v>-9.1734762920936408E-4</v>
      </c>
    </row>
    <row r="11" spans="1:41" x14ac:dyDescent="0.35">
      <c r="A11" s="62"/>
      <c r="B11" s="62"/>
      <c r="C11" s="6" t="s">
        <v>44</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5.7034979552561538E-6</v>
      </c>
      <c r="AC11" s="24">
        <v>-1.1933886270076854E-5</v>
      </c>
      <c r="AD11" s="24">
        <v>-2.9043257027017155E-5</v>
      </c>
      <c r="AE11" s="24">
        <v>-2.3622930778954832E-5</v>
      </c>
      <c r="AF11" s="24">
        <v>-3.5948808896124618E-5</v>
      </c>
      <c r="AG11" s="24">
        <v>-4.1818257851322649E-5</v>
      </c>
      <c r="AH11" s="24">
        <v>-1.8039253415480516E-5</v>
      </c>
      <c r="AI11" s="24">
        <v>-1.928813908036453E-5</v>
      </c>
      <c r="AJ11" s="24">
        <v>-5.9827576923354719E-5</v>
      </c>
      <c r="AK11" s="24">
        <v>6.3644516446359489E-5</v>
      </c>
      <c r="AL11" s="24">
        <v>-3.4234460407844836E-5</v>
      </c>
      <c r="AM11" s="24">
        <v>-1.9826344546880481E-4</v>
      </c>
      <c r="AN11" s="24">
        <v>-1.3210594897106187E-4</v>
      </c>
      <c r="AO11" s="24">
        <v>-5.7054617392970908E-4</v>
      </c>
    </row>
    <row r="12" spans="1:41" x14ac:dyDescent="0.35">
      <c r="A12" s="62"/>
      <c r="B12" s="62"/>
      <c r="C12" s="9" t="s">
        <v>53</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-2.0197939810118193E-5</v>
      </c>
      <c r="AC12" s="25">
        <v>-1.3336285097809153E-5</v>
      </c>
      <c r="AD12" s="25">
        <v>-2.361398997718922E-5</v>
      </c>
      <c r="AE12" s="25">
        <v>2.9706927655581694E-5</v>
      </c>
      <c r="AF12" s="25">
        <v>5.5725828922437159E-6</v>
      </c>
      <c r="AG12" s="25">
        <v>-1.9384675029820997E-5</v>
      </c>
      <c r="AH12" s="25">
        <v>2.7784337968794759E-5</v>
      </c>
      <c r="AI12" s="25">
        <v>9.2874081321081547E-6</v>
      </c>
      <c r="AJ12" s="25">
        <v>1.0942894504983869E-5</v>
      </c>
      <c r="AK12" s="25">
        <v>0</v>
      </c>
      <c r="AL12" s="25">
        <v>-1.6109069137404397E-5</v>
      </c>
      <c r="AM12" s="25">
        <v>-1.6341204346759231E-4</v>
      </c>
      <c r="AN12" s="25">
        <v>-1.6588850686960477E-4</v>
      </c>
      <c r="AO12" s="25">
        <v>-6.3935079600563327E-4</v>
      </c>
    </row>
    <row r="13" spans="1:41" x14ac:dyDescent="0.35">
      <c r="A13" s="62"/>
      <c r="B13" s="62" t="s">
        <v>53</v>
      </c>
      <c r="C13" s="6" t="s">
        <v>42</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-7.451426016658047E-5</v>
      </c>
      <c r="AC13" s="24">
        <v>-8.0289040545911128E-5</v>
      </c>
      <c r="AD13" s="24">
        <v>4.0549856048066601E-5</v>
      </c>
      <c r="AE13" s="24">
        <v>8.2482730178412567E-5</v>
      </c>
      <c r="AF13" s="24">
        <v>6.6592674805798779E-5</v>
      </c>
      <c r="AG13" s="24">
        <v>-8.7915952349582049E-5</v>
      </c>
      <c r="AH13" s="24">
        <v>-2.142015636719119E-5</v>
      </c>
      <c r="AI13" s="24">
        <v>7.8713299923816038E-5</v>
      </c>
      <c r="AJ13" s="24">
        <v>-1.4718250630785246E-4</v>
      </c>
      <c r="AK13" s="24">
        <v>-1.1626104479922628E-4</v>
      </c>
      <c r="AL13" s="24">
        <v>-6.449671066777185E-5</v>
      </c>
      <c r="AM13" s="24">
        <v>1.9554165037183324E-5</v>
      </c>
      <c r="AN13" s="24">
        <v>-2.0135309278346281E-4</v>
      </c>
      <c r="AO13" s="24">
        <v>2.2528980461222758E-4</v>
      </c>
    </row>
    <row r="14" spans="1:41" x14ac:dyDescent="0.35">
      <c r="A14" s="62"/>
      <c r="B14" s="62"/>
      <c r="C14" s="6" t="s">
        <v>43</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-3.2590578529334557E-5</v>
      </c>
      <c r="AC14" s="24">
        <v>9.8184567349779428E-6</v>
      </c>
      <c r="AD14" s="24">
        <v>-3.3845038075686062E-5</v>
      </c>
      <c r="AE14" s="24">
        <v>6.0189899131701807E-5</v>
      </c>
      <c r="AF14" s="24">
        <v>3.6197784695657376E-5</v>
      </c>
      <c r="AG14" s="24">
        <v>5.1379804653084449E-6</v>
      </c>
      <c r="AH14" s="24">
        <v>8.7909814872277892E-5</v>
      </c>
      <c r="AI14" s="24">
        <v>4.0297510765174849E-5</v>
      </c>
      <c r="AJ14" s="24">
        <v>1.1159185785225567E-4</v>
      </c>
      <c r="AK14" s="24">
        <v>-1.5062887555594706E-5</v>
      </c>
      <c r="AL14" s="24">
        <v>5.0727174039755241E-5</v>
      </c>
      <c r="AM14" s="24">
        <v>-1.5679818114111566E-4</v>
      </c>
      <c r="AN14" s="24">
        <v>-5.8767642535983988E-5</v>
      </c>
      <c r="AO14" s="24">
        <v>-6.8524788207646736E-4</v>
      </c>
    </row>
    <row r="15" spans="1:41" x14ac:dyDescent="0.35">
      <c r="A15" s="62"/>
      <c r="B15" s="62"/>
      <c r="C15" s="6" t="s">
        <v>44</v>
      </c>
      <c r="D15" s="24">
        <v>0</v>
      </c>
      <c r="E15" s="24">
        <v>0</v>
      </c>
      <c r="F15" s="24">
        <v>0</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-2.1978118585064266E-6</v>
      </c>
      <c r="AD15" s="24">
        <v>-1.5148269093878675E-5</v>
      </c>
      <c r="AE15" s="24">
        <v>-1.7451778554389286E-5</v>
      </c>
      <c r="AF15" s="24">
        <v>-8.8035918655027245E-6</v>
      </c>
      <c r="AG15" s="24">
        <v>-1.319673248900699E-5</v>
      </c>
      <c r="AH15" s="24">
        <v>-4.4050825842578689E-6</v>
      </c>
      <c r="AI15" s="24">
        <v>9.1378443825007594E-6</v>
      </c>
      <c r="AJ15" s="24">
        <v>-1.5421695240824818E-5</v>
      </c>
      <c r="AK15" s="24">
        <v>3.0345592952896183E-5</v>
      </c>
      <c r="AL15" s="24">
        <v>-8.6653047696172436E-6</v>
      </c>
      <c r="AM15" s="24">
        <v>-2.8408097618948247E-5</v>
      </c>
      <c r="AN15" s="24">
        <v>-6.8896850302646584E-5</v>
      </c>
      <c r="AO15" s="24">
        <v>-2.5479909546322066E-4</v>
      </c>
    </row>
    <row r="16" spans="1:41" x14ac:dyDescent="0.35">
      <c r="A16" s="63"/>
      <c r="B16" s="63"/>
      <c r="C16" s="21" t="s">
        <v>53</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-1.4916750968874126E-5</v>
      </c>
      <c r="AC16" s="26">
        <v>-4.2342021916441652E-6</v>
      </c>
      <c r="AD16" s="26">
        <v>-1.6707367670676376E-5</v>
      </c>
      <c r="AE16" s="26">
        <v>1.1327112860559652E-5</v>
      </c>
      <c r="AF16" s="26">
        <v>8.6606080902384974E-6</v>
      </c>
      <c r="AG16" s="26">
        <v>-1.2953647531288581E-5</v>
      </c>
      <c r="AH16" s="26">
        <v>2.0170411159314838E-5</v>
      </c>
      <c r="AI16" s="26">
        <v>2.1553018115350042E-5</v>
      </c>
      <c r="AJ16" s="26">
        <v>1.1451261284767256E-5</v>
      </c>
      <c r="AK16" s="26">
        <v>7.0212392486723729E-6</v>
      </c>
      <c r="AL16" s="26">
        <v>4.2537624529437323E-6</v>
      </c>
      <c r="AM16" s="26">
        <v>-6.1724931260886962E-5</v>
      </c>
      <c r="AN16" s="26">
        <v>-7.5304842527601501E-5</v>
      </c>
      <c r="AO16" s="26">
        <v>-3.4432598917122359E-4</v>
      </c>
    </row>
    <row r="17" spans="1:41" x14ac:dyDescent="0.35">
      <c r="A17" s="61" t="s">
        <v>50</v>
      </c>
      <c r="B17" s="61" t="s">
        <v>41</v>
      </c>
      <c r="C17" s="6" t="s">
        <v>42</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2.1422450728358911E-4</v>
      </c>
      <c r="AD17" s="24">
        <v>1.0532968190446468E-4</v>
      </c>
      <c r="AE17" s="24">
        <v>1.062247716168141E-4</v>
      </c>
      <c r="AF17" s="24">
        <v>-3.2629976071352207E-4</v>
      </c>
      <c r="AG17" s="24">
        <v>1.0940919037194519E-4</v>
      </c>
      <c r="AH17" s="24">
        <v>-2.2291573785104823E-4</v>
      </c>
      <c r="AI17" s="24">
        <v>-1.2674271229407008E-4</v>
      </c>
      <c r="AJ17" s="24">
        <v>2.1470746108431804E-4</v>
      </c>
      <c r="AK17" s="24">
        <v>-3.1198003327792545E-4</v>
      </c>
      <c r="AL17" s="24">
        <v>7.5439163702983869E-4</v>
      </c>
      <c r="AM17" s="24">
        <v>3.1420192710518435E-4</v>
      </c>
      <c r="AN17" s="24">
        <v>8.4007140606945363E-4</v>
      </c>
      <c r="AO17" s="24">
        <v>-5.3168864313057895E-4</v>
      </c>
    </row>
    <row r="18" spans="1:41" x14ac:dyDescent="0.35">
      <c r="A18" s="62"/>
      <c r="B18" s="62"/>
      <c r="C18" s="6" t="s">
        <v>43</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8.3445289096317765E-6</v>
      </c>
      <c r="AC18" s="24">
        <v>1.705320600264848E-5</v>
      </c>
      <c r="AD18" s="24">
        <v>-2.5078998846406186E-5</v>
      </c>
      <c r="AE18" s="24">
        <v>2.5192724341316364E-5</v>
      </c>
      <c r="AF18" s="24">
        <v>4.2301184433268801E-5</v>
      </c>
      <c r="AG18" s="24">
        <v>-4.2164559844182214E-5</v>
      </c>
      <c r="AH18" s="24">
        <v>8.4228258581120485E-6</v>
      </c>
      <c r="AI18" s="24">
        <v>5.3250026625040192E-5</v>
      </c>
      <c r="AJ18" s="24">
        <v>8.380473496760743E-5</v>
      </c>
      <c r="AK18" s="24">
        <v>9.0861032181255297E-5</v>
      </c>
      <c r="AL18" s="24">
        <v>0</v>
      </c>
      <c r="AM18" s="24">
        <v>1.6502739454749005E-5</v>
      </c>
      <c r="AN18" s="24">
        <v>1.4902759494295204E-4</v>
      </c>
      <c r="AO18" s="24">
        <v>7.5700227100572448E-5</v>
      </c>
    </row>
    <row r="19" spans="1:41" x14ac:dyDescent="0.35">
      <c r="A19" s="62"/>
      <c r="B19" s="62"/>
      <c r="C19" s="6" t="s">
        <v>44</v>
      </c>
      <c r="D19" s="24">
        <v>0</v>
      </c>
      <c r="E19" s="24">
        <v>0</v>
      </c>
      <c r="F19" s="24">
        <v>0</v>
      </c>
      <c r="G19" s="24">
        <v>0</v>
      </c>
      <c r="H19" s="24">
        <v>0</v>
      </c>
      <c r="I19" s="24">
        <v>0</v>
      </c>
      <c r="J19" s="24">
        <v>0</v>
      </c>
      <c r="K19" s="24">
        <v>0</v>
      </c>
      <c r="L19" s="24">
        <v>0</v>
      </c>
      <c r="M19" s="24">
        <v>0</v>
      </c>
      <c r="N19" s="24">
        <v>0</v>
      </c>
      <c r="O19" s="24">
        <v>0</v>
      </c>
      <c r="P19" s="24">
        <v>0</v>
      </c>
      <c r="Q19" s="24">
        <v>0</v>
      </c>
      <c r="R19" s="24">
        <v>0</v>
      </c>
      <c r="S19" s="24">
        <v>0</v>
      </c>
      <c r="T19" s="24">
        <v>0</v>
      </c>
      <c r="U19" s="24">
        <v>0</v>
      </c>
      <c r="V19" s="24">
        <v>0</v>
      </c>
      <c r="W19" s="24">
        <v>0</v>
      </c>
      <c r="X19" s="24">
        <v>0</v>
      </c>
      <c r="Y19" s="24">
        <v>0</v>
      </c>
      <c r="Z19" s="24">
        <v>0</v>
      </c>
      <c r="AA19" s="24">
        <v>0</v>
      </c>
      <c r="AB19" s="24">
        <v>-2.1182513834872019E-5</v>
      </c>
      <c r="AC19" s="24">
        <v>-5.373310765444117E-6</v>
      </c>
      <c r="AD19" s="24">
        <v>0</v>
      </c>
      <c r="AE19" s="24">
        <v>-3.1704932759168969E-5</v>
      </c>
      <c r="AF19" s="24">
        <v>2.6412961368293963E-5</v>
      </c>
      <c r="AG19" s="24">
        <v>3.1600568810130625E-5</v>
      </c>
      <c r="AH19" s="24">
        <v>-5.2552197470356887E-6</v>
      </c>
      <c r="AI19" s="24">
        <v>-1.08057875798373E-5</v>
      </c>
      <c r="AJ19" s="24">
        <v>-5.2180900746989778E-6</v>
      </c>
      <c r="AK19" s="24">
        <v>-1.5370427297933809E-5</v>
      </c>
      <c r="AL19" s="24">
        <v>-1.0303436196013038E-5</v>
      </c>
      <c r="AM19" s="24">
        <v>8.6765681621026047E-5</v>
      </c>
      <c r="AN19" s="24">
        <v>6.1423489366108086E-5</v>
      </c>
      <c r="AO19" s="24">
        <v>-1.7594063555970152E-4</v>
      </c>
    </row>
    <row r="20" spans="1:41" x14ac:dyDescent="0.35">
      <c r="A20" s="62"/>
      <c r="B20" s="62"/>
      <c r="C20" s="9" t="s">
        <v>53</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-9.4251002987766341E-6</v>
      </c>
      <c r="AC20" s="25">
        <v>9.5932156778388844E-6</v>
      </c>
      <c r="AD20" s="25">
        <v>-6.2938009207647028E-6</v>
      </c>
      <c r="AE20" s="25">
        <v>-6.2944347755111707E-6</v>
      </c>
      <c r="AF20" s="25">
        <v>2.2103285495456149E-5</v>
      </c>
      <c r="AG20" s="25">
        <v>6.2973680150513189E-6</v>
      </c>
      <c r="AH20" s="25">
        <v>-6.2896246352250884E-6</v>
      </c>
      <c r="AI20" s="25">
        <v>9.8150838208077573E-6</v>
      </c>
      <c r="AJ20" s="25">
        <v>3.4344840936562093E-5</v>
      </c>
      <c r="AK20" s="25">
        <v>1.5344012766149717E-5</v>
      </c>
      <c r="AL20" s="25">
        <v>1.5492586797227759E-5</v>
      </c>
      <c r="AM20" s="25">
        <v>6.7346251568789484E-5</v>
      </c>
      <c r="AN20" s="25">
        <v>1.1668217311333606E-4</v>
      </c>
      <c r="AO20" s="25">
        <v>-9.3300698822185169E-5</v>
      </c>
    </row>
    <row r="21" spans="1:41" x14ac:dyDescent="0.35">
      <c r="A21" s="62"/>
      <c r="B21" s="62" t="s">
        <v>45</v>
      </c>
      <c r="C21" s="6" t="s">
        <v>42</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-1.1025297545219637E-4</v>
      </c>
      <c r="AC21" s="24">
        <v>-2.3988437573119192E-5</v>
      </c>
      <c r="AD21" s="24">
        <v>-6.0187665139932456E-5</v>
      </c>
      <c r="AE21" s="24">
        <v>-3.7516648012547726E-5</v>
      </c>
      <c r="AF21" s="24">
        <v>-7.868336502525608E-5</v>
      </c>
      <c r="AG21" s="24">
        <v>-1.1691500279298328E-4</v>
      </c>
      <c r="AH21" s="24">
        <v>1.0624099441569612E-4</v>
      </c>
      <c r="AI21" s="24">
        <v>-7.3682314607137478E-5</v>
      </c>
      <c r="AJ21" s="24">
        <v>-8.7411495860445498E-5</v>
      </c>
      <c r="AK21" s="24">
        <v>-1.1690300557631872E-4</v>
      </c>
      <c r="AL21" s="24">
        <v>-4.4580024327955936E-4</v>
      </c>
      <c r="AM21" s="24">
        <v>1.6704972897629844E-4</v>
      </c>
      <c r="AN21" s="24">
        <v>-4.3872037886205639E-4</v>
      </c>
      <c r="AO21" s="24">
        <v>-1.2125757859866582E-3</v>
      </c>
    </row>
    <row r="22" spans="1:41" x14ac:dyDescent="0.35">
      <c r="A22" s="62"/>
      <c r="B22" s="62"/>
      <c r="C22" s="6" t="s">
        <v>43</v>
      </c>
      <c r="D22" s="24">
        <v>0</v>
      </c>
      <c r="E22" s="24">
        <v>0</v>
      </c>
      <c r="F22" s="24">
        <v>0</v>
      </c>
      <c r="G22" s="24">
        <v>0</v>
      </c>
      <c r="H22" s="24">
        <v>0</v>
      </c>
      <c r="I22" s="24">
        <v>0</v>
      </c>
      <c r="J22" s="24">
        <v>0</v>
      </c>
      <c r="K22" s="24">
        <v>0</v>
      </c>
      <c r="L22" s="24">
        <v>0</v>
      </c>
      <c r="M22" s="24">
        <v>0</v>
      </c>
      <c r="N22" s="24">
        <v>0</v>
      </c>
      <c r="O22" s="24">
        <v>0</v>
      </c>
      <c r="P22" s="24">
        <v>0</v>
      </c>
      <c r="Q22" s="24">
        <v>0</v>
      </c>
      <c r="R22" s="24">
        <v>0</v>
      </c>
      <c r="S22" s="24">
        <v>0</v>
      </c>
      <c r="T22" s="24">
        <v>0</v>
      </c>
      <c r="U22" s="24">
        <v>0</v>
      </c>
      <c r="V22" s="24">
        <v>0</v>
      </c>
      <c r="W22" s="24">
        <v>0</v>
      </c>
      <c r="X22" s="24">
        <v>0</v>
      </c>
      <c r="Y22" s="24">
        <v>0</v>
      </c>
      <c r="Z22" s="24">
        <v>0</v>
      </c>
      <c r="AA22" s="24">
        <v>0</v>
      </c>
      <c r="AB22" s="24">
        <v>-2.2150552877797658E-5</v>
      </c>
      <c r="AC22" s="24">
        <v>-1.3976891539368985E-5</v>
      </c>
      <c r="AD22" s="24">
        <v>-1.8275814016144309E-5</v>
      </c>
      <c r="AE22" s="24">
        <v>-4.7305367976147039E-6</v>
      </c>
      <c r="AF22" s="24">
        <v>-3.6202677067276312E-5</v>
      </c>
      <c r="AG22" s="24">
        <v>-8.3809450832639243E-5</v>
      </c>
      <c r="AH22" s="24">
        <v>-7.4265371734161256E-5</v>
      </c>
      <c r="AI22" s="24">
        <v>-6.2706009689494913E-5</v>
      </c>
      <c r="AJ22" s="24">
        <v>-8.2237615015134935E-5</v>
      </c>
      <c r="AK22" s="24">
        <v>-5.7794648677944593E-5</v>
      </c>
      <c r="AL22" s="24">
        <v>-1.5225666122897774E-4</v>
      </c>
      <c r="AM22" s="24">
        <v>-1.3391315379573943E-4</v>
      </c>
      <c r="AN22" s="24">
        <v>-3.3921223222699304E-4</v>
      </c>
      <c r="AO22" s="24">
        <v>-1.0878531904732203E-3</v>
      </c>
    </row>
    <row r="23" spans="1:41" x14ac:dyDescent="0.35">
      <c r="A23" s="62"/>
      <c r="B23" s="62"/>
      <c r="C23" s="6" t="s">
        <v>44</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0</v>
      </c>
      <c r="X23" s="24">
        <v>0</v>
      </c>
      <c r="Y23" s="24">
        <v>0</v>
      </c>
      <c r="Z23" s="24">
        <v>0</v>
      </c>
      <c r="AA23" s="24">
        <v>0</v>
      </c>
      <c r="AB23" s="24">
        <v>-2.1572801012448295E-5</v>
      </c>
      <c r="AC23" s="24">
        <v>2.245811561429889E-5</v>
      </c>
      <c r="AD23" s="24">
        <v>2.1759470809623593E-5</v>
      </c>
      <c r="AE23" s="24">
        <v>1.4666304897881233E-5</v>
      </c>
      <c r="AF23" s="24">
        <v>-1.8483878361297279E-4</v>
      </c>
      <c r="AG23" s="24">
        <v>-8.8197032169889944E-5</v>
      </c>
      <c r="AH23" s="24">
        <v>-1.4873427135131401E-5</v>
      </c>
      <c r="AI23" s="24">
        <v>-4.0253435630743795E-5</v>
      </c>
      <c r="AJ23" s="24">
        <v>-2.9091755396559726E-5</v>
      </c>
      <c r="AK23" s="24">
        <v>-7.5759662800600758E-5</v>
      </c>
      <c r="AL23" s="24">
        <v>-2.0594353028369206E-5</v>
      </c>
      <c r="AM23" s="24">
        <v>-1.6748548459133428E-4</v>
      </c>
      <c r="AN23" s="24">
        <v>-4.2653624136246293E-5</v>
      </c>
      <c r="AO23" s="24">
        <v>-3.7227907791581583E-4</v>
      </c>
    </row>
    <row r="24" spans="1:41" x14ac:dyDescent="0.35">
      <c r="A24" s="62"/>
      <c r="B24" s="62"/>
      <c r="C24" s="9" t="s">
        <v>53</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-4.2750488715825874E-5</v>
      </c>
      <c r="AC24" s="25">
        <v>-9.5941798963217195E-6</v>
      </c>
      <c r="AD24" s="25">
        <v>-2.0222310601170079E-5</v>
      </c>
      <c r="AE24" s="25">
        <v>-8.3439835011356323E-6</v>
      </c>
      <c r="AF24" s="25">
        <v>-7.4063840181604057E-5</v>
      </c>
      <c r="AG24" s="25">
        <v>-9.185578359338642E-5</v>
      </c>
      <c r="AH24" s="25">
        <v>-2.4199598286700486E-5</v>
      </c>
      <c r="AI24" s="25">
        <v>-6.0344124602429439E-5</v>
      </c>
      <c r="AJ24" s="25">
        <v>-7.3279926554148389E-5</v>
      </c>
      <c r="AK24" s="25">
        <v>-7.4781930548994957E-5</v>
      </c>
      <c r="AL24" s="25">
        <v>-1.8982032668635185E-4</v>
      </c>
      <c r="AM24" s="25">
        <v>-7.0029331516119342E-5</v>
      </c>
      <c r="AN24" s="25">
        <v>-3.0496023264103833E-4</v>
      </c>
      <c r="AO24" s="25">
        <v>-9.7812980457079313E-4</v>
      </c>
    </row>
    <row r="25" spans="1:41" x14ac:dyDescent="0.35">
      <c r="A25" s="62"/>
      <c r="B25" s="62" t="s">
        <v>53</v>
      </c>
      <c r="C25" s="6" t="s">
        <v>42</v>
      </c>
      <c r="D25" s="24">
        <v>0</v>
      </c>
      <c r="E25" s="24">
        <v>0</v>
      </c>
      <c r="F25" s="24">
        <v>0</v>
      </c>
      <c r="G25" s="24">
        <v>0</v>
      </c>
      <c r="H25" s="24">
        <v>0</v>
      </c>
      <c r="I25" s="24">
        <v>0</v>
      </c>
      <c r="J25" s="24">
        <v>0</v>
      </c>
      <c r="K25" s="24">
        <v>0</v>
      </c>
      <c r="L25" s="24">
        <v>0</v>
      </c>
      <c r="M25" s="24">
        <v>0</v>
      </c>
      <c r="N25" s="24">
        <v>0</v>
      </c>
      <c r="O25" s="24">
        <v>0</v>
      </c>
      <c r="P25" s="24">
        <v>0</v>
      </c>
      <c r="Q25" s="24">
        <v>0</v>
      </c>
      <c r="R25" s="24">
        <v>0</v>
      </c>
      <c r="S25" s="24">
        <v>0</v>
      </c>
      <c r="T25" s="24">
        <v>0</v>
      </c>
      <c r="U25" s="24">
        <v>0</v>
      </c>
      <c r="V25" s="24">
        <v>0</v>
      </c>
      <c r="W25" s="24">
        <v>0</v>
      </c>
      <c r="X25" s="24">
        <v>0</v>
      </c>
      <c r="Y25" s="24">
        <v>0</v>
      </c>
      <c r="Z25" s="24">
        <v>0</v>
      </c>
      <c r="AA25" s="24">
        <v>0</v>
      </c>
      <c r="AB25" s="24">
        <v>-1.0469778982968858E-4</v>
      </c>
      <c r="AC25" s="24">
        <v>-1.135827990206284E-5</v>
      </c>
      <c r="AD25" s="24">
        <v>-5.1240883392811298E-5</v>
      </c>
      <c r="AE25" s="24">
        <v>-2.9525873523006396E-5</v>
      </c>
      <c r="AF25" s="24">
        <v>-9.2762083807484963E-5</v>
      </c>
      <c r="AG25" s="24">
        <v>-1.0423181154883832E-4</v>
      </c>
      <c r="AH25" s="24">
        <v>8.7734140487460976E-5</v>
      </c>
      <c r="AI25" s="24">
        <v>-7.6901781045246587E-5</v>
      </c>
      <c r="AJ25" s="24">
        <v>-7.0806068080075946E-5</v>
      </c>
      <c r="AK25" s="24">
        <v>-1.2728419794350021E-4</v>
      </c>
      <c r="AL25" s="24">
        <v>-3.7883343355382681E-4</v>
      </c>
      <c r="AM25" s="24">
        <v>1.747211286984296E-4</v>
      </c>
      <c r="AN25" s="24">
        <v>-3.6949453148094058E-4</v>
      </c>
      <c r="AO25" s="24">
        <v>-1.1747759660908352E-3</v>
      </c>
    </row>
    <row r="26" spans="1:41" x14ac:dyDescent="0.35">
      <c r="A26" s="62"/>
      <c r="B26" s="62"/>
      <c r="C26" s="6" t="s">
        <v>43</v>
      </c>
      <c r="D26" s="24">
        <v>0</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0</v>
      </c>
      <c r="W26" s="24">
        <v>0</v>
      </c>
      <c r="X26" s="24">
        <v>0</v>
      </c>
      <c r="Y26" s="24">
        <v>0</v>
      </c>
      <c r="Z26" s="24">
        <v>0</v>
      </c>
      <c r="AA26" s="24">
        <v>0</v>
      </c>
      <c r="AB26" s="24">
        <v>-1.575368242323627E-5</v>
      </c>
      <c r="AC26" s="24">
        <v>-7.3185011709719916E-6</v>
      </c>
      <c r="AD26" s="24">
        <v>-1.973593321358269E-5</v>
      </c>
      <c r="AE26" s="24">
        <v>1.8454713057725058E-6</v>
      </c>
      <c r="AF26" s="24">
        <v>-1.8778143742959053E-5</v>
      </c>
      <c r="AG26" s="24">
        <v>-7.4599447591139345E-5</v>
      </c>
      <c r="AH26" s="24">
        <v>-5.595480344011694E-5</v>
      </c>
      <c r="AI26" s="24">
        <v>-3.5456037641767857E-5</v>
      </c>
      <c r="AJ26" s="24">
        <v>-4.5878209868899233E-5</v>
      </c>
      <c r="AK26" s="24">
        <v>-2.5287646984395451E-5</v>
      </c>
      <c r="AL26" s="24">
        <v>-1.1817204724628994E-4</v>
      </c>
      <c r="AM26" s="24">
        <v>-1.0057768162963221E-4</v>
      </c>
      <c r="AN26" s="24">
        <v>-2.3164868197367294E-4</v>
      </c>
      <c r="AO26" s="24">
        <v>-8.2854079344962805E-4</v>
      </c>
    </row>
    <row r="27" spans="1:41" x14ac:dyDescent="0.35">
      <c r="A27" s="62"/>
      <c r="B27" s="62"/>
      <c r="C27" s="6" t="s">
        <v>44</v>
      </c>
      <c r="D27" s="24">
        <v>0</v>
      </c>
      <c r="E27" s="24">
        <v>0</v>
      </c>
      <c r="F27" s="24">
        <v>0</v>
      </c>
      <c r="G27" s="24">
        <v>0</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4">
        <v>0</v>
      </c>
      <c r="AA27" s="24">
        <v>0</v>
      </c>
      <c r="AB27" s="24">
        <v>-2.1348037048007917E-5</v>
      </c>
      <c r="AC27" s="24">
        <v>6.2561192666343857E-6</v>
      </c>
      <c r="AD27" s="24">
        <v>9.1875735006574644E-6</v>
      </c>
      <c r="AE27" s="24">
        <v>-1.2284559537167894E-5</v>
      </c>
      <c r="AF27" s="24">
        <v>-6.16230272928453E-5</v>
      </c>
      <c r="AG27" s="24">
        <v>-1.8408917279555403E-5</v>
      </c>
      <c r="AH27" s="24">
        <v>-9.2377330602744223E-6</v>
      </c>
      <c r="AI27" s="24">
        <v>-2.2631822282015435E-5</v>
      </c>
      <c r="AJ27" s="24">
        <v>-1.5191242552448081E-5</v>
      </c>
      <c r="AK27" s="24">
        <v>-4.113098455826858E-5</v>
      </c>
      <c r="AL27" s="24">
        <v>-1.4715360776462738E-5</v>
      </c>
      <c r="AM27" s="24">
        <v>-2.0635210744468502E-5</v>
      </c>
      <c r="AN27" s="24">
        <v>1.785538920273666E-5</v>
      </c>
      <c r="AO27" s="24">
        <v>-2.5738778649531113E-4</v>
      </c>
    </row>
    <row r="28" spans="1:41" x14ac:dyDescent="0.35">
      <c r="A28" s="63"/>
      <c r="B28" s="63"/>
      <c r="C28" s="21" t="s">
        <v>53</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-3.3020858175358825E-5</v>
      </c>
      <c r="AC28" s="26">
        <v>-3.8375562442238831E-6</v>
      </c>
      <c r="AD28" s="26">
        <v>-1.6044880361776315E-5</v>
      </c>
      <c r="AE28" s="26">
        <v>-7.7158856582881796E-6</v>
      </c>
      <c r="AF28" s="26">
        <v>-4.4169958146489385E-5</v>
      </c>
      <c r="AG28" s="26">
        <v>-6.1449985564121512E-5</v>
      </c>
      <c r="AH28" s="26">
        <v>-1.861878046982568E-5</v>
      </c>
      <c r="AI28" s="26">
        <v>-3.7004708304921863E-5</v>
      </c>
      <c r="AJ28" s="26">
        <v>-4.024781152522916E-5</v>
      </c>
      <c r="AK28" s="26">
        <v>-4.7454927124102042E-5</v>
      </c>
      <c r="AL28" s="26">
        <v>-1.2605826393718988E-4</v>
      </c>
      <c r="AM28" s="26">
        <v>-2.8057941519721297E-5</v>
      </c>
      <c r="AN28" s="26">
        <v>-1.754397548371367E-4</v>
      </c>
      <c r="AO28" s="26">
        <v>-7.0273728756953258E-4</v>
      </c>
    </row>
    <row r="29" spans="1:41" x14ac:dyDescent="0.35">
      <c r="A29" s="61" t="s">
        <v>51</v>
      </c>
      <c r="B29" s="61" t="s">
        <v>41</v>
      </c>
      <c r="C29" s="15" t="s">
        <v>42</v>
      </c>
      <c r="D29" s="24">
        <v>0</v>
      </c>
      <c r="E29" s="24">
        <v>0</v>
      </c>
      <c r="F29" s="24">
        <v>0</v>
      </c>
      <c r="G29" s="24">
        <v>0</v>
      </c>
      <c r="H29" s="24">
        <v>0</v>
      </c>
      <c r="I29" s="24">
        <v>0</v>
      </c>
      <c r="J29" s="24">
        <v>0</v>
      </c>
      <c r="K29" s="24">
        <v>0</v>
      </c>
      <c r="L29" s="24">
        <v>0</v>
      </c>
      <c r="M29" s="24">
        <v>0</v>
      </c>
      <c r="N29" s="24">
        <v>0</v>
      </c>
      <c r="O29" s="24">
        <v>0</v>
      </c>
      <c r="P29" s="24">
        <v>0</v>
      </c>
      <c r="Q29" s="24">
        <v>0</v>
      </c>
      <c r="R29" s="24">
        <v>0</v>
      </c>
      <c r="S29" s="24">
        <v>0</v>
      </c>
      <c r="T29" s="24">
        <v>0</v>
      </c>
      <c r="U29" s="24">
        <v>0</v>
      </c>
      <c r="V29" s="24">
        <v>0</v>
      </c>
      <c r="W29" s="24">
        <v>0</v>
      </c>
      <c r="X29" s="24">
        <v>0</v>
      </c>
      <c r="Y29" s="24">
        <v>0</v>
      </c>
      <c r="Z29" s="24">
        <v>0</v>
      </c>
      <c r="AA29" s="24">
        <v>0</v>
      </c>
      <c r="AB29" s="24">
        <v>0</v>
      </c>
      <c r="AC29" s="24">
        <v>2.5568908207618257E-4</v>
      </c>
      <c r="AD29" s="24">
        <v>1.6730801405384632E-4</v>
      </c>
      <c r="AE29" s="24">
        <v>1.6910459118957277E-4</v>
      </c>
      <c r="AF29" s="24">
        <v>-1.7247326664371343E-4</v>
      </c>
      <c r="AG29" s="24">
        <v>-8.6745315752922991E-5</v>
      </c>
      <c r="AH29" s="24">
        <v>-1.7582417582417964E-4</v>
      </c>
      <c r="AI29" s="24">
        <v>1.0018032458414261E-4</v>
      </c>
      <c r="AJ29" s="24">
        <v>4.2614847012689694E-4</v>
      </c>
      <c r="AK29" s="24">
        <v>0</v>
      </c>
      <c r="AL29" s="24">
        <v>1.1958657213633206E-3</v>
      </c>
      <c r="AM29" s="24">
        <v>-8.2808877111650858E-5</v>
      </c>
      <c r="AN29" s="24">
        <v>7.5345332775222928E-4</v>
      </c>
      <c r="AO29" s="24">
        <v>8.4666836000391044E-5</v>
      </c>
    </row>
    <row r="30" spans="1:41" x14ac:dyDescent="0.35">
      <c r="A30" s="62"/>
      <c r="B30" s="62"/>
      <c r="C30" s="6" t="s">
        <v>43</v>
      </c>
      <c r="D30" s="24">
        <v>0</v>
      </c>
      <c r="E30" s="24">
        <v>0</v>
      </c>
      <c r="F30" s="24">
        <v>0</v>
      </c>
      <c r="G30" s="24">
        <v>0</v>
      </c>
      <c r="H30" s="24">
        <v>0</v>
      </c>
      <c r="I30" s="24">
        <v>0</v>
      </c>
      <c r="J30" s="24">
        <v>0</v>
      </c>
      <c r="K30" s="24">
        <v>0</v>
      </c>
      <c r="L30" s="24">
        <v>0</v>
      </c>
      <c r="M30" s="24">
        <v>0</v>
      </c>
      <c r="N30" s="24">
        <v>0</v>
      </c>
      <c r="O30" s="24">
        <v>0</v>
      </c>
      <c r="P30" s="24">
        <v>0</v>
      </c>
      <c r="Q30" s="24">
        <v>0</v>
      </c>
      <c r="R30" s="24">
        <v>0</v>
      </c>
      <c r="S30" s="24">
        <v>0</v>
      </c>
      <c r="T30" s="24">
        <v>0</v>
      </c>
      <c r="U30" s="24">
        <v>0</v>
      </c>
      <c r="V30" s="24">
        <v>0</v>
      </c>
      <c r="W30" s="24">
        <v>0</v>
      </c>
      <c r="X30" s="24">
        <v>0</v>
      </c>
      <c r="Y30" s="24">
        <v>0</v>
      </c>
      <c r="Z30" s="24">
        <v>0</v>
      </c>
      <c r="AA30" s="24">
        <v>0</v>
      </c>
      <c r="AB30" s="24">
        <v>-6.074116367882354E-6</v>
      </c>
      <c r="AC30" s="24">
        <v>1.2445628162049971E-5</v>
      </c>
      <c r="AD30" s="24">
        <v>-3.0496916761713067E-5</v>
      </c>
      <c r="AE30" s="24">
        <v>1.2256328861814936E-5</v>
      </c>
      <c r="AF30" s="24">
        <v>1.8533390992780951E-5</v>
      </c>
      <c r="AG30" s="24">
        <v>-3.6990000369940823E-5</v>
      </c>
      <c r="AH30" s="24">
        <v>1.8471314049195442E-5</v>
      </c>
      <c r="AI30" s="24">
        <v>4.5277551389943937E-5</v>
      </c>
      <c r="AJ30" s="24">
        <v>3.069989623427638E-5</v>
      </c>
      <c r="AK30" s="24">
        <v>4.8444038052819494E-5</v>
      </c>
      <c r="AL30" s="24">
        <v>-3.6806880432838085E-5</v>
      </c>
      <c r="AM30" s="24">
        <v>-4.2264406124759013E-5</v>
      </c>
      <c r="AN30" s="24">
        <v>1.154173247479573E-4</v>
      </c>
      <c r="AO30" s="24">
        <v>2.4703404746695412E-5</v>
      </c>
    </row>
    <row r="31" spans="1:41" x14ac:dyDescent="0.35">
      <c r="A31" s="62"/>
      <c r="B31" s="62"/>
      <c r="C31" s="6" t="s">
        <v>44</v>
      </c>
      <c r="D31" s="24">
        <v>0</v>
      </c>
      <c r="E31" s="24">
        <v>0</v>
      </c>
      <c r="F31" s="24">
        <v>0</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24">
        <v>0</v>
      </c>
      <c r="X31" s="24">
        <v>0</v>
      </c>
      <c r="Y31" s="24">
        <v>0</v>
      </c>
      <c r="Z31" s="24">
        <v>0</v>
      </c>
      <c r="AA31" s="24">
        <v>0</v>
      </c>
      <c r="AB31" s="24">
        <v>-1.0366024318697598E-5</v>
      </c>
      <c r="AC31" s="24">
        <v>0</v>
      </c>
      <c r="AD31" s="24">
        <v>-2.089938409555181E-6</v>
      </c>
      <c r="AE31" s="24">
        <v>-2.0911052746042103E-5</v>
      </c>
      <c r="AF31" s="24">
        <v>1.2587720678469694E-5</v>
      </c>
      <c r="AG31" s="24">
        <v>1.2577245247946678E-5</v>
      </c>
      <c r="AH31" s="24">
        <v>-2.0924091580498683E-6</v>
      </c>
      <c r="AI31" s="24">
        <v>1.0702054794586857E-5</v>
      </c>
      <c r="AJ31" s="24">
        <v>2.0907555153826252E-6</v>
      </c>
      <c r="AK31" s="24">
        <v>-4.135828892470883E-6</v>
      </c>
      <c r="AL31" s="24">
        <v>-2.0817893395808085E-6</v>
      </c>
      <c r="AM31" s="24">
        <v>7.4693600625730383E-5</v>
      </c>
      <c r="AN31" s="24">
        <v>2.0891393999189489E-6</v>
      </c>
      <c r="AO31" s="24">
        <v>-1.1665542532568463E-4</v>
      </c>
    </row>
    <row r="32" spans="1:41" x14ac:dyDescent="0.35">
      <c r="A32" s="62"/>
      <c r="B32" s="62"/>
      <c r="C32" s="6" t="s">
        <v>53</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-9.1034746445561865E-6</v>
      </c>
      <c r="AC32" s="25">
        <v>7.7418915298554936E-6</v>
      </c>
      <c r="AD32" s="25">
        <v>-6.1125815266072081E-6</v>
      </c>
      <c r="AE32" s="25">
        <v>-9.1852105862377798E-6</v>
      </c>
      <c r="AF32" s="25">
        <v>1.076722640869221E-5</v>
      </c>
      <c r="AG32" s="25">
        <v>-1.5366034302743969E-6</v>
      </c>
      <c r="AH32" s="25">
        <v>0</v>
      </c>
      <c r="AI32" s="25">
        <v>2.0576652780102123E-5</v>
      </c>
      <c r="AJ32" s="25">
        <v>1.6848012547088231E-5</v>
      </c>
      <c r="AK32" s="25">
        <v>9.0796008607174628E-6</v>
      </c>
      <c r="AL32" s="25">
        <v>1.068578302354517E-5</v>
      </c>
      <c r="AM32" s="25">
        <v>4.2445529500501067E-5</v>
      </c>
      <c r="AN32" s="25">
        <v>4.4259200190577275E-5</v>
      </c>
      <c r="AO32" s="25">
        <v>-7.7494629622143485E-5</v>
      </c>
    </row>
    <row r="33" spans="1:41" x14ac:dyDescent="0.35">
      <c r="A33" s="62"/>
      <c r="B33" s="62" t="s">
        <v>45</v>
      </c>
      <c r="C33" s="6" t="s">
        <v>42</v>
      </c>
      <c r="D33" s="24">
        <v>0</v>
      </c>
      <c r="E33" s="24">
        <v>0</v>
      </c>
      <c r="F33" s="24">
        <v>0</v>
      </c>
      <c r="G33" s="24">
        <v>0</v>
      </c>
      <c r="H33" s="24">
        <v>0</v>
      </c>
      <c r="I33" s="24">
        <v>0</v>
      </c>
      <c r="J33" s="24">
        <v>0</v>
      </c>
      <c r="K33" s="24">
        <v>0</v>
      </c>
      <c r="L33" s="24">
        <v>0</v>
      </c>
      <c r="M33" s="24">
        <v>0</v>
      </c>
      <c r="N33" s="24">
        <v>0</v>
      </c>
      <c r="O33" s="24">
        <v>0</v>
      </c>
      <c r="P33" s="24">
        <v>0</v>
      </c>
      <c r="Q33" s="24">
        <v>0</v>
      </c>
      <c r="R33" s="24">
        <v>0</v>
      </c>
      <c r="S33" s="24">
        <v>0</v>
      </c>
      <c r="T33" s="24">
        <v>0</v>
      </c>
      <c r="U33" s="24">
        <v>0</v>
      </c>
      <c r="V33" s="24">
        <v>0</v>
      </c>
      <c r="W33" s="24">
        <v>0</v>
      </c>
      <c r="X33" s="24">
        <v>0</v>
      </c>
      <c r="Y33" s="24">
        <v>0</v>
      </c>
      <c r="Z33" s="24">
        <v>0</v>
      </c>
      <c r="AA33" s="24">
        <v>0</v>
      </c>
      <c r="AB33" s="24">
        <v>-1.123818909549712E-4</v>
      </c>
      <c r="AC33" s="24">
        <v>-4.2214081679592397E-5</v>
      </c>
      <c r="AD33" s="24">
        <v>-4.2455433587940128E-5</v>
      </c>
      <c r="AE33" s="24">
        <v>-2.9251455259893255E-5</v>
      </c>
      <c r="AF33" s="24">
        <v>-5.1464155215841245E-5</v>
      </c>
      <c r="AG33" s="24">
        <v>-1.0702109334792542E-4</v>
      </c>
      <c r="AH33" s="24">
        <v>7.730484392154402E-5</v>
      </c>
      <c r="AI33" s="24">
        <v>-4.4439647784000336E-5</v>
      </c>
      <c r="AJ33" s="24">
        <v>-1.1741797864950332E-4</v>
      </c>
      <c r="AK33" s="24">
        <v>-1.368931640116644E-4</v>
      </c>
      <c r="AL33" s="24">
        <v>-4.3966805062178871E-4</v>
      </c>
      <c r="AM33" s="24">
        <v>9.5001990517928903E-5</v>
      </c>
      <c r="AN33" s="24">
        <v>-4.422322377891641E-4</v>
      </c>
      <c r="AO33" s="24">
        <v>-1.0269988756552717E-3</v>
      </c>
    </row>
    <row r="34" spans="1:41" x14ac:dyDescent="0.35">
      <c r="A34" s="62"/>
      <c r="B34" s="62"/>
      <c r="C34" s="6" t="s">
        <v>43</v>
      </c>
      <c r="D34" s="24">
        <v>0</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-2.5809157411682548E-5</v>
      </c>
      <c r="AC34" s="24">
        <v>-8.5006256460573582E-6</v>
      </c>
      <c r="AD34" s="24">
        <v>-2.1708165442890781E-5</v>
      </c>
      <c r="AE34" s="24">
        <v>1.7338414644685329E-5</v>
      </c>
      <c r="AF34" s="24">
        <v>-1.7766060074198009E-5</v>
      </c>
      <c r="AG34" s="24">
        <v>-6.5210762948297862E-5</v>
      </c>
      <c r="AH34" s="24">
        <v>-3.3573887290638815E-5</v>
      </c>
      <c r="AI34" s="24">
        <v>-4.2205880284029718E-5</v>
      </c>
      <c r="AJ34" s="24">
        <v>-2.24903378048813E-5</v>
      </c>
      <c r="AK34" s="24">
        <v>-5.4561512990769501E-5</v>
      </c>
      <c r="AL34" s="24">
        <v>-1.0599040080272459E-4</v>
      </c>
      <c r="AM34" s="24">
        <v>-1.7461567432464076E-4</v>
      </c>
      <c r="AN34" s="24">
        <v>-3.3591894292961388E-4</v>
      </c>
      <c r="AO34" s="24">
        <v>-1.1085282657083972E-3</v>
      </c>
    </row>
    <row r="35" spans="1:41" x14ac:dyDescent="0.35">
      <c r="A35" s="62"/>
      <c r="B35" s="62"/>
      <c r="C35" s="6" t="s">
        <v>44</v>
      </c>
      <c r="D35" s="24">
        <v>0</v>
      </c>
      <c r="E35" s="24">
        <v>0</v>
      </c>
      <c r="F35" s="24">
        <v>0</v>
      </c>
      <c r="G35" s="24">
        <v>0</v>
      </c>
      <c r="H35" s="24">
        <v>0</v>
      </c>
      <c r="I35" s="24">
        <v>0</v>
      </c>
      <c r="J35" s="24">
        <v>0</v>
      </c>
      <c r="K35" s="24">
        <v>0</v>
      </c>
      <c r="L35" s="24">
        <v>0</v>
      </c>
      <c r="M35" s="24">
        <v>0</v>
      </c>
      <c r="N35" s="24">
        <v>0</v>
      </c>
      <c r="O35" s="24">
        <v>0</v>
      </c>
      <c r="P35" s="24">
        <v>0</v>
      </c>
      <c r="Q35" s="24">
        <v>0</v>
      </c>
      <c r="R35" s="24">
        <v>0</v>
      </c>
      <c r="S35" s="24">
        <v>0</v>
      </c>
      <c r="T35" s="24">
        <v>0</v>
      </c>
      <c r="U35" s="24">
        <v>0</v>
      </c>
      <c r="V35" s="24">
        <v>0</v>
      </c>
      <c r="W35" s="24">
        <v>0</v>
      </c>
      <c r="X35" s="24">
        <v>0</v>
      </c>
      <c r="Y35" s="24">
        <v>0</v>
      </c>
      <c r="Z35" s="24">
        <v>0</v>
      </c>
      <c r="AA35" s="24">
        <v>0</v>
      </c>
      <c r="AB35" s="24">
        <v>-3.18198740567599E-6</v>
      </c>
      <c r="AC35" s="24">
        <v>0</v>
      </c>
      <c r="AD35" s="24">
        <v>-6.4532574429732037E-6</v>
      </c>
      <c r="AE35" s="24">
        <v>-3.2721656501033536E-6</v>
      </c>
      <c r="AF35" s="24">
        <v>-9.9314399594763181E-5</v>
      </c>
      <c r="AG35" s="24">
        <v>-6.2629792003110474E-5</v>
      </c>
      <c r="AH35" s="24">
        <v>-1.3302692797534377E-5</v>
      </c>
      <c r="AI35" s="24">
        <v>-2.8602789487019997E-5</v>
      </c>
      <c r="AJ35" s="24">
        <v>-4.9251702467167924E-5</v>
      </c>
      <c r="AK35" s="24">
        <v>0</v>
      </c>
      <c r="AL35" s="24">
        <v>-2.8051802328343811E-5</v>
      </c>
      <c r="AM35" s="24">
        <v>-1.8748192705997369E-4</v>
      </c>
      <c r="AN35" s="24">
        <v>-9.7688049495281426E-5</v>
      </c>
      <c r="AO35" s="24">
        <v>-4.8965355334207317E-4</v>
      </c>
    </row>
    <row r="36" spans="1:41" x14ac:dyDescent="0.35">
      <c r="A36" s="62"/>
      <c r="B36" s="62"/>
      <c r="C36" s="6" t="s">
        <v>53</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-3.6892200988680734E-5</v>
      </c>
      <c r="AC36" s="25">
        <v>-1.2698620022844054E-5</v>
      </c>
      <c r="AD36" s="25">
        <v>-2.1414021365795399E-5</v>
      </c>
      <c r="AE36" s="25">
        <v>2.7586714237415322E-6</v>
      </c>
      <c r="AF36" s="25">
        <v>-4.720312069272925E-5</v>
      </c>
      <c r="AG36" s="25">
        <v>-7.2166030605891329E-5</v>
      </c>
      <c r="AH36" s="25">
        <v>-7.5425873337087168E-6</v>
      </c>
      <c r="AI36" s="25">
        <v>-3.851210617356049E-5</v>
      </c>
      <c r="AJ36" s="25">
        <v>-4.7838878656669692E-5</v>
      </c>
      <c r="AK36" s="25">
        <v>-5.5180859717784969E-5</v>
      </c>
      <c r="AL36" s="25">
        <v>-1.4442425775595957E-4</v>
      </c>
      <c r="AM36" s="25">
        <v>-1.2501283613941538E-4</v>
      </c>
      <c r="AN36" s="25">
        <v>-2.9020648055477771E-4</v>
      </c>
      <c r="AO36" s="25">
        <v>-9.2059881872041949E-4</v>
      </c>
    </row>
    <row r="37" spans="1:41" x14ac:dyDescent="0.35">
      <c r="A37" s="62"/>
      <c r="B37" s="62" t="s">
        <v>53</v>
      </c>
      <c r="C37" s="6" t="s">
        <v>42</v>
      </c>
      <c r="D37" s="24">
        <v>0</v>
      </c>
      <c r="E37" s="24">
        <v>0</v>
      </c>
      <c r="F37" s="24">
        <v>0</v>
      </c>
      <c r="G37" s="24">
        <v>0</v>
      </c>
      <c r="H37" s="24">
        <v>0</v>
      </c>
      <c r="I37" s="24">
        <v>0</v>
      </c>
      <c r="J37" s="24">
        <v>0</v>
      </c>
      <c r="K37" s="24">
        <v>0</v>
      </c>
      <c r="L37" s="24">
        <v>0</v>
      </c>
      <c r="M37" s="24">
        <v>0</v>
      </c>
      <c r="N37" s="24">
        <v>0</v>
      </c>
      <c r="O37" s="24">
        <v>0</v>
      </c>
      <c r="P37" s="24">
        <v>0</v>
      </c>
      <c r="Q37" s="24">
        <v>0</v>
      </c>
      <c r="R37" s="24">
        <v>0</v>
      </c>
      <c r="S37" s="24">
        <v>0</v>
      </c>
      <c r="T37" s="24">
        <v>0</v>
      </c>
      <c r="U37" s="24">
        <v>0</v>
      </c>
      <c r="V37" s="24">
        <v>0</v>
      </c>
      <c r="W37" s="24">
        <v>0</v>
      </c>
      <c r="X37" s="24">
        <v>0</v>
      </c>
      <c r="Y37" s="24">
        <v>0</v>
      </c>
      <c r="Z37" s="24">
        <v>0</v>
      </c>
      <c r="AA37" s="24">
        <v>0</v>
      </c>
      <c r="AB37" s="24">
        <v>-1.0679153061010638E-4</v>
      </c>
      <c r="AC37" s="24">
        <v>-2.6674728362374722E-5</v>
      </c>
      <c r="AD37" s="24">
        <v>-3.1258233195385898E-5</v>
      </c>
      <c r="AE37" s="24">
        <v>-1.8437852912001063E-5</v>
      </c>
      <c r="AF37" s="24">
        <v>-5.8279020523910319E-5</v>
      </c>
      <c r="AG37" s="24">
        <v>-1.0589600050059378E-4</v>
      </c>
      <c r="AH37" s="24">
        <v>6.3287441824266821E-5</v>
      </c>
      <c r="AI37" s="24">
        <v>-3.5821109379718941E-5</v>
      </c>
      <c r="AJ37" s="24">
        <v>-8.7909647389805556E-5</v>
      </c>
      <c r="AK37" s="24">
        <v>-1.2972804677124916E-4</v>
      </c>
      <c r="AL37" s="24">
        <v>-3.492905625466225E-4</v>
      </c>
      <c r="AM37" s="24">
        <v>8.5791252723899092E-5</v>
      </c>
      <c r="AN37" s="24">
        <v>-3.7861409424377879E-4</v>
      </c>
      <c r="AO37" s="24">
        <v>-9.6656602106193201E-4</v>
      </c>
    </row>
    <row r="38" spans="1:41" x14ac:dyDescent="0.35">
      <c r="A38" s="62"/>
      <c r="B38" s="62"/>
      <c r="C38" s="6" t="s">
        <v>43</v>
      </c>
      <c r="D38" s="24">
        <v>0</v>
      </c>
      <c r="E38" s="24">
        <v>0</v>
      </c>
      <c r="F38" s="24">
        <v>0</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24">
        <v>0</v>
      </c>
      <c r="X38" s="24">
        <v>0</v>
      </c>
      <c r="Y38" s="24">
        <v>0</v>
      </c>
      <c r="Z38" s="24">
        <v>0</v>
      </c>
      <c r="AA38" s="24">
        <v>0</v>
      </c>
      <c r="AB38" s="24">
        <v>-2.1667975242389836E-5</v>
      </c>
      <c r="AC38" s="24">
        <v>-4.005923425420832E-6</v>
      </c>
      <c r="AD38" s="24">
        <v>-2.3597149464316125E-5</v>
      </c>
      <c r="AE38" s="24">
        <v>1.6217640738780403E-5</v>
      </c>
      <c r="AF38" s="24">
        <v>-9.6586228734985013E-6</v>
      </c>
      <c r="AG38" s="24">
        <v>-5.8936645846996427E-5</v>
      </c>
      <c r="AH38" s="24">
        <v>-2.1968063927069181E-5</v>
      </c>
      <c r="AI38" s="24">
        <v>-2.14670258815719E-5</v>
      </c>
      <c r="AJ38" s="24">
        <v>-1.0797780516269562E-5</v>
      </c>
      <c r="AK38" s="24">
        <v>-3.1930476708685873E-5</v>
      </c>
      <c r="AL38" s="24">
        <v>-9.0522313750285299E-5</v>
      </c>
      <c r="AM38" s="24">
        <v>-1.4537907928358074E-4</v>
      </c>
      <c r="AN38" s="24">
        <v>-2.3699490460959982E-4</v>
      </c>
      <c r="AO38" s="24">
        <v>-8.5693915046480829E-4</v>
      </c>
    </row>
    <row r="39" spans="1:41" x14ac:dyDescent="0.35">
      <c r="A39" s="62"/>
      <c r="B39" s="62"/>
      <c r="C39" s="6" t="s">
        <v>44</v>
      </c>
      <c r="D39" s="24">
        <v>0</v>
      </c>
      <c r="E39" s="24">
        <v>0</v>
      </c>
      <c r="F39" s="24">
        <v>0</v>
      </c>
      <c r="G39" s="24">
        <v>0</v>
      </c>
      <c r="H39" s="24">
        <v>0</v>
      </c>
      <c r="I39" s="24">
        <v>0</v>
      </c>
      <c r="J39" s="24">
        <v>0</v>
      </c>
      <c r="K39" s="24">
        <v>0</v>
      </c>
      <c r="L39" s="24">
        <v>0</v>
      </c>
      <c r="M39" s="24">
        <v>0</v>
      </c>
      <c r="N39" s="24">
        <v>0</v>
      </c>
      <c r="O39" s="24">
        <v>0</v>
      </c>
      <c r="P39" s="24">
        <v>0</v>
      </c>
      <c r="Q39" s="24">
        <v>0</v>
      </c>
      <c r="R39" s="24">
        <v>0</v>
      </c>
      <c r="S39" s="24">
        <v>0</v>
      </c>
      <c r="T39" s="24">
        <v>0</v>
      </c>
      <c r="U39" s="24">
        <v>0</v>
      </c>
      <c r="V39" s="24">
        <v>0</v>
      </c>
      <c r="W39" s="24">
        <v>0</v>
      </c>
      <c r="X39" s="24">
        <v>0</v>
      </c>
      <c r="Y39" s="24">
        <v>0</v>
      </c>
      <c r="Z39" s="24">
        <v>0</v>
      </c>
      <c r="AA39" s="24">
        <v>0</v>
      </c>
      <c r="AB39" s="24">
        <v>-7.5318786765254941E-6</v>
      </c>
      <c r="AC39" s="24">
        <v>0</v>
      </c>
      <c r="AD39" s="24">
        <v>-3.805155732394816E-6</v>
      </c>
      <c r="AE39" s="24">
        <v>-1.4033762681386897E-5</v>
      </c>
      <c r="AF39" s="24">
        <v>-3.0819569399209712E-5</v>
      </c>
      <c r="AG39" s="24">
        <v>-1.6657654448470893E-5</v>
      </c>
      <c r="AH39" s="24">
        <v>-6.4217084569939686E-6</v>
      </c>
      <c r="AI39" s="24">
        <v>-4.0166395989249537E-6</v>
      </c>
      <c r="AJ39" s="24">
        <v>-1.7883283473074663E-5</v>
      </c>
      <c r="AK39" s="24">
        <v>-2.4952776870312832E-6</v>
      </c>
      <c r="AL39" s="24">
        <v>-1.2481418288468049E-5</v>
      </c>
      <c r="AM39" s="24">
        <v>-2.8870317046236771E-5</v>
      </c>
      <c r="AN39" s="24">
        <v>-3.690666177968982E-5</v>
      </c>
      <c r="AO39" s="24">
        <v>-2.6115970500650842E-4</v>
      </c>
    </row>
    <row r="40" spans="1:41" x14ac:dyDescent="0.35">
      <c r="A40" s="63"/>
      <c r="B40" s="63"/>
      <c r="C40" s="14" t="s">
        <v>53</v>
      </c>
      <c r="D40" s="26">
        <v>0</v>
      </c>
      <c r="E40" s="26">
        <v>0</v>
      </c>
      <c r="F40" s="26">
        <v>0</v>
      </c>
      <c r="G40" s="26">
        <v>0</v>
      </c>
      <c r="H40" s="26">
        <v>0</v>
      </c>
      <c r="I40" s="26">
        <v>0</v>
      </c>
      <c r="J40" s="26">
        <v>0</v>
      </c>
      <c r="K40" s="26">
        <v>0</v>
      </c>
      <c r="L40" s="26">
        <v>0</v>
      </c>
      <c r="M40" s="26">
        <v>0</v>
      </c>
      <c r="N40" s="26">
        <v>0</v>
      </c>
      <c r="O40" s="26">
        <v>0</v>
      </c>
      <c r="P40" s="26">
        <v>0</v>
      </c>
      <c r="Q40" s="26">
        <v>0</v>
      </c>
      <c r="R40" s="26">
        <v>0</v>
      </c>
      <c r="S40" s="26">
        <v>0</v>
      </c>
      <c r="T40" s="26">
        <v>0</v>
      </c>
      <c r="U40" s="26">
        <v>0</v>
      </c>
      <c r="V40" s="26">
        <v>0</v>
      </c>
      <c r="W40" s="26">
        <v>0</v>
      </c>
      <c r="X40" s="26">
        <v>0</v>
      </c>
      <c r="Y40" s="26">
        <v>0</v>
      </c>
      <c r="Z40" s="26">
        <v>0</v>
      </c>
      <c r="AA40" s="26">
        <v>0</v>
      </c>
      <c r="AB40" s="26">
        <v>-2.6854509392770787E-5</v>
      </c>
      <c r="AC40" s="26">
        <v>-5.1478019743589343E-6</v>
      </c>
      <c r="AD40" s="26">
        <v>-1.5773323816747897E-5</v>
      </c>
      <c r="AE40" s="26">
        <v>-1.7234406308741512E-6</v>
      </c>
      <c r="AF40" s="26">
        <v>-2.515542248526792E-5</v>
      </c>
      <c r="AG40" s="26">
        <v>-4.5407708831768367E-5</v>
      </c>
      <c r="AH40" s="26">
        <v>-4.6719393395067144E-6</v>
      </c>
      <c r="AI40" s="26">
        <v>-1.4681897539503552E-5</v>
      </c>
      <c r="AJ40" s="26">
        <v>-2.3564870640369051E-5</v>
      </c>
      <c r="AK40" s="26">
        <v>-3.1383097960135942E-5</v>
      </c>
      <c r="AL40" s="26">
        <v>-8.6100458571047866E-5</v>
      </c>
      <c r="AM40" s="26">
        <v>-6.293711795202217E-5</v>
      </c>
      <c r="AN40" s="26">
        <v>-1.6578286986046464E-4</v>
      </c>
      <c r="AO40" s="26">
        <v>-6.0364236404064631E-4</v>
      </c>
    </row>
    <row r="41" spans="1:41" x14ac:dyDescent="0.35">
      <c r="A41" s="17" t="s">
        <v>54</v>
      </c>
    </row>
    <row r="42" spans="1:41" x14ac:dyDescent="0.35">
      <c r="A42" s="30" t="str">
        <f xml:space="preserve"> "(1) Lecture : le dénombrement des patients de l'ensemble du régime agricole ayant eu des soins en "&amp;TEXT($AO$4,"mmmm aaaa")&amp;" a été révisé de "&amp;ROUND($AO$40*100,3)&amp;" % par rapport aux données publiées le mois précédent. "</f>
        <v xml:space="preserve">(1) Lecture : le dénombrement des patients de l'ensemble du régime agricole ayant eu des soins en février 2026 a été révisé de -0,06 %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O43"/>
  <sheetViews>
    <sheetView showGridLines="0" zoomScaleNormal="100" workbookViewId="0">
      <pane xSplit="2" ySplit="4" topLeftCell="AA5" activePane="bottomRight" state="frozen"/>
      <selection activeCell="AK1" sqref="AK1:AL1048576"/>
      <selection pane="topRight" activeCell="AK1" sqref="AK1:AL1048576"/>
      <selection pane="bottomLeft" activeCell="AK1" sqref="AK1:AL1048576"/>
      <selection pane="bottomRight" activeCell="A42" sqref="A42"/>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8" width="11.453125" style="6"/>
    <col min="9" max="9" width="11.7265625" style="6" customWidth="1"/>
    <col min="10" max="16384" width="11.453125" style="6"/>
  </cols>
  <sheetData>
    <row r="1" spans="1:41" ht="21" x14ac:dyDescent="0.45">
      <c r="A1" s="29" t="s">
        <v>60</v>
      </c>
      <c r="B1" s="27"/>
      <c r="C1" s="27"/>
      <c r="D1" s="27"/>
      <c r="E1" s="27"/>
      <c r="F1" s="27"/>
      <c r="G1" s="27"/>
      <c r="H1" s="27"/>
      <c r="I1" s="27"/>
      <c r="J1" s="27"/>
    </row>
    <row r="2" spans="1:41" s="12" customFormat="1" ht="18.5" x14ac:dyDescent="0.45">
      <c r="A2" s="11" t="s">
        <v>57</v>
      </c>
      <c r="B2" s="27"/>
      <c r="C2" s="27"/>
      <c r="D2" s="27"/>
      <c r="E2" s="27"/>
      <c r="F2" s="27"/>
      <c r="G2" s="27"/>
      <c r="H2" s="27"/>
      <c r="I2" s="27"/>
      <c r="J2" s="27"/>
    </row>
    <row r="3" spans="1:41" ht="19" thickBot="1" x14ac:dyDescent="0.5">
      <c r="A3" s="11" t="s">
        <v>58</v>
      </c>
      <c r="B3" s="28"/>
      <c r="C3" s="28"/>
      <c r="D3" s="28"/>
      <c r="E3" s="28"/>
      <c r="F3" s="28"/>
      <c r="G3" s="28"/>
      <c r="H3" s="28"/>
      <c r="I3" s="28"/>
      <c r="J3" s="28"/>
    </row>
    <row r="4" spans="1:41"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row>
    <row r="5" spans="1:41" x14ac:dyDescent="0.35">
      <c r="A5" s="64" t="s">
        <v>49</v>
      </c>
      <c r="B5" s="64" t="s">
        <v>41</v>
      </c>
      <c r="C5" s="16" t="s">
        <v>42</v>
      </c>
      <c r="D5" s="24">
        <v>0</v>
      </c>
      <c r="E5" s="24">
        <v>0</v>
      </c>
      <c r="F5" s="24">
        <v>0</v>
      </c>
      <c r="G5" s="24">
        <v>0</v>
      </c>
      <c r="H5" s="24">
        <v>0</v>
      </c>
      <c r="I5" s="24">
        <v>0</v>
      </c>
      <c r="J5" s="24">
        <v>0</v>
      </c>
      <c r="K5" s="24">
        <v>0</v>
      </c>
      <c r="L5" s="24">
        <v>0</v>
      </c>
      <c r="M5" s="24">
        <v>0</v>
      </c>
      <c r="N5" s="24">
        <v>0</v>
      </c>
      <c r="O5" s="24">
        <v>0</v>
      </c>
      <c r="P5" s="24">
        <v>0</v>
      </c>
      <c r="Q5" s="24">
        <v>0</v>
      </c>
      <c r="R5" s="24">
        <v>0</v>
      </c>
      <c r="S5" s="24">
        <v>0</v>
      </c>
      <c r="T5" s="24">
        <v>0</v>
      </c>
      <c r="U5" s="24">
        <v>0</v>
      </c>
      <c r="V5" s="24">
        <v>0</v>
      </c>
      <c r="W5" s="24">
        <v>0</v>
      </c>
      <c r="X5" s="24">
        <v>0</v>
      </c>
      <c r="Y5" s="24">
        <v>0</v>
      </c>
      <c r="Z5" s="24">
        <v>0</v>
      </c>
      <c r="AA5" s="24">
        <v>0</v>
      </c>
      <c r="AB5" s="24">
        <v>2.594706798131341E-4</v>
      </c>
      <c r="AC5" s="24">
        <v>2.5933609958506132E-4</v>
      </c>
      <c r="AD5" s="24">
        <v>2.5926886180971387E-4</v>
      </c>
      <c r="AE5" s="24">
        <v>2.5886616619197333E-4</v>
      </c>
      <c r="AF5" s="24">
        <v>2.5746652935110248E-4</v>
      </c>
      <c r="AG5" s="24">
        <v>2.5826446280996507E-4</v>
      </c>
      <c r="AH5" s="24">
        <v>2.5819777949909195E-4</v>
      </c>
      <c r="AI5" s="24">
        <v>0</v>
      </c>
      <c r="AJ5" s="24">
        <v>0</v>
      </c>
      <c r="AK5" s="24">
        <v>0</v>
      </c>
      <c r="AL5" s="24">
        <v>7.7700077700071368E-4</v>
      </c>
      <c r="AM5" s="24">
        <v>7.7800829875518396E-4</v>
      </c>
      <c r="AN5" s="24">
        <v>1.0403120936279819E-3</v>
      </c>
      <c r="AO5" s="24">
        <v>1.8243419338024314E-3</v>
      </c>
    </row>
    <row r="6" spans="1:41" x14ac:dyDescent="0.35">
      <c r="A6" s="62"/>
      <c r="B6" s="62"/>
      <c r="C6" s="6" t="s">
        <v>43</v>
      </c>
      <c r="D6" s="24">
        <v>0</v>
      </c>
      <c r="E6" s="24">
        <v>0</v>
      </c>
      <c r="F6" s="24">
        <v>0</v>
      </c>
      <c r="G6" s="24">
        <v>0</v>
      </c>
      <c r="H6" s="24">
        <v>0</v>
      </c>
      <c r="I6" s="24">
        <v>0</v>
      </c>
      <c r="J6" s="24">
        <v>0</v>
      </c>
      <c r="K6" s="24">
        <v>0</v>
      </c>
      <c r="L6" s="24">
        <v>0</v>
      </c>
      <c r="M6" s="24">
        <v>0</v>
      </c>
      <c r="N6" s="24">
        <v>0</v>
      </c>
      <c r="O6" s="24">
        <v>0</v>
      </c>
      <c r="P6" s="24">
        <v>0</v>
      </c>
      <c r="Q6" s="24">
        <v>0</v>
      </c>
      <c r="R6" s="24">
        <v>0</v>
      </c>
      <c r="S6" s="24">
        <v>0</v>
      </c>
      <c r="T6" s="24">
        <v>0</v>
      </c>
      <c r="U6" s="24">
        <v>0</v>
      </c>
      <c r="V6" s="24">
        <v>0</v>
      </c>
      <c r="W6" s="24">
        <v>0</v>
      </c>
      <c r="X6" s="24">
        <v>0</v>
      </c>
      <c r="Y6" s="24">
        <v>0</v>
      </c>
      <c r="Z6" s="24">
        <v>0</v>
      </c>
      <c r="AA6" s="24">
        <v>0</v>
      </c>
      <c r="AB6" s="24">
        <v>1.8686698807890423E-5</v>
      </c>
      <c r="AC6" s="24">
        <v>1.8713625390631705E-5</v>
      </c>
      <c r="AD6" s="24">
        <v>1.872168345373737E-5</v>
      </c>
      <c r="AE6" s="24">
        <v>1.8731502641200493E-5</v>
      </c>
      <c r="AF6" s="24">
        <v>1.8765951058430375E-5</v>
      </c>
      <c r="AG6" s="24">
        <v>1.8787457493285586E-5</v>
      </c>
      <c r="AH6" s="24">
        <v>1.8817861914488532E-5</v>
      </c>
      <c r="AI6" s="24">
        <v>3.7767916155173609E-5</v>
      </c>
      <c r="AJ6" s="24">
        <v>7.5644395695739775E-5</v>
      </c>
      <c r="AK6" s="24">
        <v>9.4501880587349874E-5</v>
      </c>
      <c r="AL6" s="24">
        <v>7.5574365175246072E-5</v>
      </c>
      <c r="AM6" s="24">
        <v>5.662727924793387E-5</v>
      </c>
      <c r="AN6" s="24">
        <v>2.2686883200373487E-4</v>
      </c>
      <c r="AO6" s="24">
        <v>3.7819337027023003E-4</v>
      </c>
    </row>
    <row r="7" spans="1:41" x14ac:dyDescent="0.35">
      <c r="A7" s="62"/>
      <c r="B7" s="62"/>
      <c r="C7" s="6" t="s">
        <v>44</v>
      </c>
      <c r="D7" s="24">
        <v>0</v>
      </c>
      <c r="E7" s="24">
        <v>0</v>
      </c>
      <c r="F7" s="24">
        <v>0</v>
      </c>
      <c r="G7" s="24">
        <v>0</v>
      </c>
      <c r="H7" s="24">
        <v>0</v>
      </c>
      <c r="I7" s="24">
        <v>0</v>
      </c>
      <c r="J7" s="24">
        <v>0</v>
      </c>
      <c r="K7" s="24">
        <v>0</v>
      </c>
      <c r="L7" s="24">
        <v>0</v>
      </c>
      <c r="M7" s="24">
        <v>0</v>
      </c>
      <c r="N7" s="24">
        <v>0</v>
      </c>
      <c r="O7" s="24">
        <v>0</v>
      </c>
      <c r="P7" s="24">
        <v>0</v>
      </c>
      <c r="Q7" s="24">
        <v>0</v>
      </c>
      <c r="R7" s="24">
        <v>0</v>
      </c>
      <c r="S7" s="24">
        <v>0</v>
      </c>
      <c r="T7" s="24">
        <v>0</v>
      </c>
      <c r="U7" s="24">
        <v>0</v>
      </c>
      <c r="V7" s="24">
        <v>0</v>
      </c>
      <c r="W7" s="24">
        <v>0</v>
      </c>
      <c r="X7" s="24">
        <v>0</v>
      </c>
      <c r="Y7" s="24">
        <v>0</v>
      </c>
      <c r="Z7" s="24">
        <v>0</v>
      </c>
      <c r="AA7" s="24">
        <v>0</v>
      </c>
      <c r="AB7" s="24">
        <v>5.8771672053481439E-6</v>
      </c>
      <c r="AC7" s="24">
        <v>5.8920054324396176E-6</v>
      </c>
      <c r="AD7" s="24">
        <v>0</v>
      </c>
      <c r="AE7" s="24">
        <v>0</v>
      </c>
      <c r="AF7" s="24">
        <v>2.9633053892919037E-6</v>
      </c>
      <c r="AG7" s="24">
        <v>2.9683191298257583E-6</v>
      </c>
      <c r="AH7" s="24">
        <v>5.9486984247403285E-6</v>
      </c>
      <c r="AI7" s="24">
        <v>8.9456106870944296E-6</v>
      </c>
      <c r="AJ7" s="24">
        <v>1.1950108297797968E-5</v>
      </c>
      <c r="AK7" s="24">
        <v>5.992796658471633E-6</v>
      </c>
      <c r="AL7" s="24">
        <v>1.5029322207649187E-5</v>
      </c>
      <c r="AM7" s="24">
        <v>3.6215044936893648E-5</v>
      </c>
      <c r="AN7" s="24">
        <v>5.4626566720283876E-5</v>
      </c>
      <c r="AO7" s="24">
        <v>9.1319475095552605E-5</v>
      </c>
    </row>
    <row r="8" spans="1:41" x14ac:dyDescent="0.35">
      <c r="A8" s="62"/>
      <c r="B8" s="62"/>
      <c r="C8" s="9" t="s">
        <v>53</v>
      </c>
      <c r="D8" s="25">
        <v>0</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1.0058641882082497E-5</v>
      </c>
      <c r="AC8" s="25">
        <v>1.0082271334033166E-5</v>
      </c>
      <c r="AD8" s="25">
        <v>5.048732894197272E-6</v>
      </c>
      <c r="AE8" s="25">
        <v>5.0585271591518932E-6</v>
      </c>
      <c r="AF8" s="25">
        <v>7.6019998327403471E-6</v>
      </c>
      <c r="AG8" s="25">
        <v>7.6144064569128034E-6</v>
      </c>
      <c r="AH8" s="25">
        <v>1.0172370823680055E-5</v>
      </c>
      <c r="AI8" s="25">
        <v>1.27494753590085E-5</v>
      </c>
      <c r="AJ8" s="25">
        <v>2.0436576362525827E-5</v>
      </c>
      <c r="AK8" s="25">
        <v>1.7925506715643635E-5</v>
      </c>
      <c r="AL8" s="25">
        <v>3.0810944047221511E-5</v>
      </c>
      <c r="AM8" s="25">
        <v>4.6369284985692261E-5</v>
      </c>
      <c r="AN8" s="25">
        <v>8.8026117867068265E-5</v>
      </c>
      <c r="AO8" s="25">
        <v>1.4796086564894395E-4</v>
      </c>
    </row>
    <row r="9" spans="1:41" x14ac:dyDescent="0.35">
      <c r="A9" s="62"/>
      <c r="B9" s="62" t="s">
        <v>45</v>
      </c>
      <c r="C9" s="6" t="s">
        <v>42</v>
      </c>
      <c r="D9" s="24">
        <v>0</v>
      </c>
      <c r="E9" s="24">
        <v>0</v>
      </c>
      <c r="F9" s="24">
        <v>0</v>
      </c>
      <c r="G9" s="24">
        <v>0</v>
      </c>
      <c r="H9" s="24">
        <v>0</v>
      </c>
      <c r="I9" s="24">
        <v>0</v>
      </c>
      <c r="J9" s="24">
        <v>0</v>
      </c>
      <c r="K9" s="24">
        <v>0</v>
      </c>
      <c r="L9" s="24">
        <v>0</v>
      </c>
      <c r="M9" s="24">
        <v>0</v>
      </c>
      <c r="N9" s="24">
        <v>0</v>
      </c>
      <c r="O9" s="24">
        <v>0</v>
      </c>
      <c r="P9" s="24">
        <v>0</v>
      </c>
      <c r="Q9" s="24">
        <v>0</v>
      </c>
      <c r="R9" s="24">
        <v>0</v>
      </c>
      <c r="S9" s="24">
        <v>0</v>
      </c>
      <c r="T9" s="24">
        <v>0</v>
      </c>
      <c r="U9" s="24">
        <v>0</v>
      </c>
      <c r="V9" s="24">
        <v>0</v>
      </c>
      <c r="W9" s="24">
        <v>0</v>
      </c>
      <c r="X9" s="24">
        <v>0</v>
      </c>
      <c r="Y9" s="24">
        <v>0</v>
      </c>
      <c r="Z9" s="24">
        <v>0</v>
      </c>
      <c r="AA9" s="24">
        <v>0</v>
      </c>
      <c r="AB9" s="24">
        <v>-1.6132284734848845E-5</v>
      </c>
      <c r="AC9" s="24">
        <v>-1.6183455653240308E-5</v>
      </c>
      <c r="AD9" s="24">
        <v>2.4330900243230147E-5</v>
      </c>
      <c r="AE9" s="24">
        <v>8.129156030989293E-6</v>
      </c>
      <c r="AF9" s="24">
        <v>8.1381532901492193E-6</v>
      </c>
      <c r="AG9" s="24">
        <v>-2.4461241163398206E-5</v>
      </c>
      <c r="AH9" s="24">
        <v>-1.6340670294323623E-5</v>
      </c>
      <c r="AI9" s="24">
        <v>1.6404199475017478E-5</v>
      </c>
      <c r="AJ9" s="24">
        <v>0</v>
      </c>
      <c r="AK9" s="24">
        <v>-1.6447638941374798E-5</v>
      </c>
      <c r="AL9" s="24">
        <v>8.234519104144411E-6</v>
      </c>
      <c r="AM9" s="24">
        <v>1.0704698539210078E-4</v>
      </c>
      <c r="AN9" s="24">
        <v>1.4047497066549397E-4</v>
      </c>
      <c r="AO9" s="24">
        <v>1.0766134709183639E-4</v>
      </c>
    </row>
    <row r="10" spans="1:41" x14ac:dyDescent="0.35">
      <c r="A10" s="62"/>
      <c r="B10" s="62"/>
      <c r="C10" s="6" t="s">
        <v>43</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c r="U10" s="24">
        <v>0</v>
      </c>
      <c r="V10" s="24">
        <v>0</v>
      </c>
      <c r="W10" s="24">
        <v>0</v>
      </c>
      <c r="X10" s="24">
        <v>0</v>
      </c>
      <c r="Y10" s="24">
        <v>0</v>
      </c>
      <c r="Z10" s="24">
        <v>0</v>
      </c>
      <c r="AA10" s="24">
        <v>0</v>
      </c>
      <c r="AB10" s="24">
        <v>0</v>
      </c>
      <c r="AC10" s="24">
        <v>1.2206882240128891E-5</v>
      </c>
      <c r="AD10" s="24">
        <v>-6.1189025136743069E-6</v>
      </c>
      <c r="AE10" s="24">
        <v>-1.227148199622885E-5</v>
      </c>
      <c r="AF10" s="24">
        <v>-2.1543366797383001E-5</v>
      </c>
      <c r="AG10" s="24">
        <v>-2.7764067127344916E-5</v>
      </c>
      <c r="AH10" s="24">
        <v>-9.2790488356309098E-6</v>
      </c>
      <c r="AI10" s="24">
        <v>-2.4794592299426377E-5</v>
      </c>
      <c r="AJ10" s="24">
        <v>-3.1033348436571018E-6</v>
      </c>
      <c r="AK10" s="24">
        <v>-1.5556551174800148E-5</v>
      </c>
      <c r="AL10" s="24">
        <v>-3.114449801278063E-6</v>
      </c>
      <c r="AM10" s="24">
        <v>-6.2426064130205461E-6</v>
      </c>
      <c r="AN10" s="24">
        <v>6.259800500174606E-6</v>
      </c>
      <c r="AO10" s="24">
        <v>-3.1387221006706767E-6</v>
      </c>
    </row>
    <row r="11" spans="1:41" x14ac:dyDescent="0.35">
      <c r="A11" s="62"/>
      <c r="B11" s="62"/>
      <c r="C11" s="6" t="s">
        <v>44</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-4.4671973696841505E-6</v>
      </c>
      <c r="AC11" s="24">
        <v>-8.9624205705796101E-6</v>
      </c>
      <c r="AD11" s="24">
        <v>0</v>
      </c>
      <c r="AE11" s="24">
        <v>0</v>
      </c>
      <c r="AF11" s="24">
        <v>-4.526422994199919E-6</v>
      </c>
      <c r="AG11" s="24">
        <v>-4.5412023287338954E-6</v>
      </c>
      <c r="AH11" s="24">
        <v>-1.3661202185821786E-5</v>
      </c>
      <c r="AI11" s="24">
        <v>-2.7384255878448727E-5</v>
      </c>
      <c r="AJ11" s="24">
        <v>-3.2027671908574362E-5</v>
      </c>
      <c r="AK11" s="24">
        <v>-1.3769805570329474E-5</v>
      </c>
      <c r="AL11" s="24">
        <v>-2.7589631816371529E-5</v>
      </c>
      <c r="AM11" s="24">
        <v>-3.6874685989007894E-5</v>
      </c>
      <c r="AN11" s="24">
        <v>-7.8664735524536233E-5</v>
      </c>
      <c r="AO11" s="24">
        <v>-1.4859323993632323E-4</v>
      </c>
    </row>
    <row r="12" spans="1:41" x14ac:dyDescent="0.35">
      <c r="A12" s="62"/>
      <c r="B12" s="62"/>
      <c r="C12" s="9" t="s">
        <v>53</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-4.4355011599161998E-6</v>
      </c>
      <c r="AC12" s="25">
        <v>0</v>
      </c>
      <c r="AD12" s="25">
        <v>1.4870573958880584E-6</v>
      </c>
      <c r="AE12" s="25">
        <v>-4.4743263155622159E-6</v>
      </c>
      <c r="AF12" s="25">
        <v>-1.0467618422382863E-5</v>
      </c>
      <c r="AG12" s="25">
        <v>-1.9489991889165559E-5</v>
      </c>
      <c r="AH12" s="25">
        <v>-1.2024596311777103E-5</v>
      </c>
      <c r="AI12" s="25">
        <v>-1.8081139111725264E-5</v>
      </c>
      <c r="AJ12" s="25">
        <v>-1.2073175516769119E-5</v>
      </c>
      <c r="AK12" s="25">
        <v>-1.5131477407170912E-5</v>
      </c>
      <c r="AL12" s="25">
        <v>-9.0909504134595309E-6</v>
      </c>
      <c r="AM12" s="25">
        <v>4.5539276107842142E-6</v>
      </c>
      <c r="AN12" s="25">
        <v>3.0458831843382939E-6</v>
      </c>
      <c r="AO12" s="25">
        <v>-3.0548202772817667E-5</v>
      </c>
    </row>
    <row r="13" spans="1:41" x14ac:dyDescent="0.35">
      <c r="A13" s="62"/>
      <c r="B13" s="62" t="s">
        <v>53</v>
      </c>
      <c r="C13" s="6" t="s">
        <v>42</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-7.8229509735683322E-6</v>
      </c>
      <c r="AC13" s="24">
        <v>-7.846891453944238E-6</v>
      </c>
      <c r="AD13" s="24">
        <v>3.1457174988425152E-5</v>
      </c>
      <c r="AE13" s="24">
        <v>1.5763298312432283E-5</v>
      </c>
      <c r="AF13" s="24">
        <v>1.5777598965094342E-5</v>
      </c>
      <c r="AG13" s="24">
        <v>-1.580840216575119E-5</v>
      </c>
      <c r="AH13" s="24">
        <v>-7.9197256607210775E-6</v>
      </c>
      <c r="AI13" s="24">
        <v>1.5901031976905955E-5</v>
      </c>
      <c r="AJ13" s="24">
        <v>0</v>
      </c>
      <c r="AK13" s="24">
        <v>-1.5941335883895569E-5</v>
      </c>
      <c r="AL13" s="24">
        <v>3.1923129105049242E-5</v>
      </c>
      <c r="AM13" s="24">
        <v>1.2769557375214013E-4</v>
      </c>
      <c r="AN13" s="24">
        <v>1.681843300256336E-4</v>
      </c>
      <c r="AO13" s="24">
        <v>1.6053168092722281E-4</v>
      </c>
    </row>
    <row r="14" spans="1:41" x14ac:dyDescent="0.35">
      <c r="A14" s="62"/>
      <c r="B14" s="62"/>
      <c r="C14" s="6" t="s">
        <v>43</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2.6174858525074285E-6</v>
      </c>
      <c r="AC14" s="24">
        <v>1.3119193117194783E-5</v>
      </c>
      <c r="AD14" s="24">
        <v>-2.6297104688266515E-6</v>
      </c>
      <c r="AE14" s="24">
        <v>-7.9083683718339515E-6</v>
      </c>
      <c r="AF14" s="24">
        <v>-1.586403464703956E-5</v>
      </c>
      <c r="AG14" s="24">
        <v>-2.119839846104199E-5</v>
      </c>
      <c r="AH14" s="24">
        <v>-5.3127905432770461E-6</v>
      </c>
      <c r="AI14" s="24">
        <v>-1.5974185715861289E-5</v>
      </c>
      <c r="AJ14" s="24">
        <v>7.9975900595385951E-6</v>
      </c>
      <c r="AK14" s="24">
        <v>0</v>
      </c>
      <c r="AL14" s="24">
        <v>8.0211330117929691E-6</v>
      </c>
      <c r="AM14" s="24">
        <v>2.6784016371461661E-6</v>
      </c>
      <c r="AN14" s="24">
        <v>3.7594691629561083E-5</v>
      </c>
      <c r="AO14" s="24">
        <v>5.1146213565056442E-5</v>
      </c>
    </row>
    <row r="15" spans="1:41" x14ac:dyDescent="0.35">
      <c r="A15" s="62"/>
      <c r="B15" s="62"/>
      <c r="C15" s="6" t="s">
        <v>44</v>
      </c>
      <c r="D15" s="24">
        <v>0</v>
      </c>
      <c r="E15" s="24">
        <v>0</v>
      </c>
      <c r="F15" s="24">
        <v>0</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1.7725656469291806E-6</v>
      </c>
      <c r="AC15" s="24">
        <v>0</v>
      </c>
      <c r="AD15" s="24">
        <v>0</v>
      </c>
      <c r="AE15" s="24">
        <v>0</v>
      </c>
      <c r="AF15" s="24">
        <v>0</v>
      </c>
      <c r="AG15" s="24">
        <v>0</v>
      </c>
      <c r="AH15" s="24">
        <v>-1.7991824514673738E-6</v>
      </c>
      <c r="AI15" s="24">
        <v>-5.4106308073897935E-6</v>
      </c>
      <c r="AJ15" s="24">
        <v>-5.42215056953399E-6</v>
      </c>
      <c r="AK15" s="24">
        <v>-1.8129013310552722E-6</v>
      </c>
      <c r="AL15" s="24">
        <v>-1.8176662619495687E-6</v>
      </c>
      <c r="AM15" s="24">
        <v>7.2952097829315221E-6</v>
      </c>
      <c r="AN15" s="24">
        <v>1.832787468236674E-6</v>
      </c>
      <c r="AO15" s="24">
        <v>-3.6773493665709367E-6</v>
      </c>
    </row>
    <row r="16" spans="1:41" x14ac:dyDescent="0.35">
      <c r="A16" s="63"/>
      <c r="B16" s="63"/>
      <c r="C16" s="21" t="s">
        <v>53</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9.3107355580990259E-7</v>
      </c>
      <c r="AC16" s="26">
        <v>3.7342798488992912E-6</v>
      </c>
      <c r="AD16" s="26">
        <v>2.8073905491421414E-6</v>
      </c>
      <c r="AE16" s="26">
        <v>-9.3820600000071863E-7</v>
      </c>
      <c r="AF16" s="26">
        <v>-3.7616540745633031E-6</v>
      </c>
      <c r="AG16" s="26">
        <v>-9.4250795712458313E-6</v>
      </c>
      <c r="AH16" s="26">
        <v>-3.7788432015739559E-6</v>
      </c>
      <c r="AI16" s="26">
        <v>-6.6297421598138229E-6</v>
      </c>
      <c r="AJ16" s="26">
        <v>0</v>
      </c>
      <c r="AK16" s="26">
        <v>-2.8533953978504556E-6</v>
      </c>
      <c r="AL16" s="26">
        <v>5.717176972286353E-6</v>
      </c>
      <c r="AM16" s="26">
        <v>2.0058072896844692E-5</v>
      </c>
      <c r="AN16" s="26">
        <v>3.4520023051598514E-5</v>
      </c>
      <c r="AO16" s="26">
        <v>3.5578975710048866E-5</v>
      </c>
    </row>
    <row r="17" spans="1:41" x14ac:dyDescent="0.35">
      <c r="A17" s="61" t="s">
        <v>50</v>
      </c>
      <c r="B17" s="61" t="s">
        <v>41</v>
      </c>
      <c r="C17" s="6" t="s">
        <v>42</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1.3889853462045743E-4</v>
      </c>
      <c r="AD17" s="24">
        <v>2.076986984214102E-4</v>
      </c>
      <c r="AE17" s="24">
        <v>2.0728252608304132E-4</v>
      </c>
      <c r="AF17" s="24">
        <v>1.3828389684023001E-4</v>
      </c>
      <c r="AG17" s="24">
        <v>2.0784259387562898E-4</v>
      </c>
      <c r="AH17" s="24">
        <v>2.7737327508492449E-4</v>
      </c>
      <c r="AI17" s="24">
        <v>2.0862308762170656E-4</v>
      </c>
      <c r="AJ17" s="24">
        <v>6.9599109131512904E-5</v>
      </c>
      <c r="AK17" s="24">
        <v>6.9458915051834325E-5</v>
      </c>
      <c r="AL17" s="24">
        <v>4.14909065763025E-4</v>
      </c>
      <c r="AM17" s="24">
        <v>4.1442188147544634E-4</v>
      </c>
      <c r="AN17" s="24">
        <v>9.6885813148794853E-4</v>
      </c>
      <c r="AO17" s="24">
        <v>9.6578366445920771E-4</v>
      </c>
    </row>
    <row r="18" spans="1:41" x14ac:dyDescent="0.35">
      <c r="A18" s="62"/>
      <c r="B18" s="62"/>
      <c r="C18" s="6" t="s">
        <v>43</v>
      </c>
      <c r="D18" s="24">
        <v>0</v>
      </c>
      <c r="E18" s="24">
        <v>0</v>
      </c>
      <c r="F18" s="24">
        <v>0</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2.0315981227980728E-5</v>
      </c>
      <c r="AD18" s="24">
        <v>3.3780588322818161E-5</v>
      </c>
      <c r="AE18" s="24">
        <v>3.3741834476019861E-5</v>
      </c>
      <c r="AF18" s="24">
        <v>4.0518091327879091E-5</v>
      </c>
      <c r="AG18" s="24">
        <v>6.069761795579609E-5</v>
      </c>
      <c r="AH18" s="24">
        <v>6.0660798296030549E-5</v>
      </c>
      <c r="AI18" s="24">
        <v>6.0730793886465406E-5</v>
      </c>
      <c r="AJ18" s="24">
        <v>1.2122926474456008E-4</v>
      </c>
      <c r="AK18" s="24">
        <v>9.4103729196381991E-5</v>
      </c>
      <c r="AL18" s="24">
        <v>1.004836613567317E-4</v>
      </c>
      <c r="AM18" s="24">
        <v>1.2032809460471583E-4</v>
      </c>
      <c r="AN18" s="24">
        <v>3.1413122664902815E-4</v>
      </c>
      <c r="AO18" s="24">
        <v>3.6680605296668389E-4</v>
      </c>
    </row>
    <row r="19" spans="1:41" x14ac:dyDescent="0.35">
      <c r="A19" s="62"/>
      <c r="B19" s="62"/>
      <c r="C19" s="6" t="s">
        <v>44</v>
      </c>
      <c r="D19" s="24">
        <v>0</v>
      </c>
      <c r="E19" s="24">
        <v>0</v>
      </c>
      <c r="F19" s="24">
        <v>0</v>
      </c>
      <c r="G19" s="24">
        <v>0</v>
      </c>
      <c r="H19" s="24">
        <v>0</v>
      </c>
      <c r="I19" s="24">
        <v>0</v>
      </c>
      <c r="J19" s="24">
        <v>0</v>
      </c>
      <c r="K19" s="24">
        <v>0</v>
      </c>
      <c r="L19" s="24">
        <v>0</v>
      </c>
      <c r="M19" s="24">
        <v>0</v>
      </c>
      <c r="N19" s="24">
        <v>0</v>
      </c>
      <c r="O19" s="24">
        <v>0</v>
      </c>
      <c r="P19" s="24">
        <v>0</v>
      </c>
      <c r="Q19" s="24">
        <v>0</v>
      </c>
      <c r="R19" s="24">
        <v>0</v>
      </c>
      <c r="S19" s="24">
        <v>0</v>
      </c>
      <c r="T19" s="24">
        <v>0</v>
      </c>
      <c r="U19" s="24">
        <v>0</v>
      </c>
      <c r="V19" s="24">
        <v>0</v>
      </c>
      <c r="W19" s="24">
        <v>0</v>
      </c>
      <c r="X19" s="24">
        <v>0</v>
      </c>
      <c r="Y19" s="24">
        <v>0</v>
      </c>
      <c r="Z19" s="24">
        <v>0</v>
      </c>
      <c r="AA19" s="24">
        <v>0</v>
      </c>
      <c r="AB19" s="24">
        <v>4.6523096390860275E-6</v>
      </c>
      <c r="AC19" s="24">
        <v>0</v>
      </c>
      <c r="AD19" s="24">
        <v>9.2377046152503084E-6</v>
      </c>
      <c r="AE19" s="24">
        <v>4.6026741535865057E-6</v>
      </c>
      <c r="AF19" s="24">
        <v>1.8344837074968368E-5</v>
      </c>
      <c r="AG19" s="24">
        <v>1.8272098961658045E-5</v>
      </c>
      <c r="AH19" s="24">
        <v>2.2751679073840236E-5</v>
      </c>
      <c r="AI19" s="24">
        <v>1.8159036844656029E-5</v>
      </c>
      <c r="AJ19" s="24">
        <v>9.0488320219073159E-6</v>
      </c>
      <c r="AK19" s="24">
        <v>9.0185963457223295E-6</v>
      </c>
      <c r="AL19" s="24">
        <v>2.698678996626569E-5</v>
      </c>
      <c r="AM19" s="24">
        <v>6.2820553090148223E-5</v>
      </c>
      <c r="AN19" s="24">
        <v>6.2650192649282843E-5</v>
      </c>
      <c r="AO19" s="24">
        <v>1.115448968209698E-4</v>
      </c>
    </row>
    <row r="20" spans="1:41" x14ac:dyDescent="0.35">
      <c r="A20" s="62"/>
      <c r="B20" s="62"/>
      <c r="C20" s="9" t="s">
        <v>53</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2.6533011046048216E-6</v>
      </c>
      <c r="AC20" s="25">
        <v>1.3235811871403769E-5</v>
      </c>
      <c r="AD20" s="25">
        <v>2.6387870023958371E-5</v>
      </c>
      <c r="AE20" s="25">
        <v>2.3689073020305429E-5</v>
      </c>
      <c r="AF20" s="25">
        <v>3.1529992905676707E-5</v>
      </c>
      <c r="AG20" s="25">
        <v>4.1926194175978537E-5</v>
      </c>
      <c r="AH20" s="25">
        <v>4.7052549856152481E-5</v>
      </c>
      <c r="AI20" s="25">
        <v>4.1791715314820621E-5</v>
      </c>
      <c r="AJ20" s="25">
        <v>5.4706020267358824E-5</v>
      </c>
      <c r="AK20" s="25">
        <v>4.416352975722404E-5</v>
      </c>
      <c r="AL20" s="25">
        <v>6.9935503924201115E-5</v>
      </c>
      <c r="AM20" s="25">
        <v>9.8209993642184301E-5</v>
      </c>
      <c r="AN20" s="25">
        <v>1.9353240506592151E-4</v>
      </c>
      <c r="AO20" s="25">
        <v>2.4191638957793415E-4</v>
      </c>
    </row>
    <row r="21" spans="1:41" x14ac:dyDescent="0.35">
      <c r="A21" s="62"/>
      <c r="B21" s="62" t="s">
        <v>45</v>
      </c>
      <c r="C21" s="6" t="s">
        <v>42</v>
      </c>
      <c r="D21" s="24">
        <v>0</v>
      </c>
      <c r="E21" s="24">
        <v>0</v>
      </c>
      <c r="F21" s="24">
        <v>0</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-1.4082986344199355E-5</v>
      </c>
      <c r="AC21" s="24">
        <v>-2.3518510243514257E-5</v>
      </c>
      <c r="AD21" s="24">
        <v>-3.7698950319797753E-5</v>
      </c>
      <c r="AE21" s="24">
        <v>-2.1248967064124713E-5</v>
      </c>
      <c r="AF21" s="24">
        <v>-4.2581478476244605E-5</v>
      </c>
      <c r="AG21" s="24">
        <v>-6.4145358133038677E-5</v>
      </c>
      <c r="AH21" s="24">
        <v>-4.0532260102699169E-5</v>
      </c>
      <c r="AI21" s="24">
        <v>-5.9782010875530922E-5</v>
      </c>
      <c r="AJ21" s="24">
        <v>-5.9864896900685416E-5</v>
      </c>
      <c r="AK21" s="24">
        <v>-1.0061350281120873E-4</v>
      </c>
      <c r="AL21" s="24">
        <v>-1.3420952983522749E-4</v>
      </c>
      <c r="AM21" s="24">
        <v>-7.1879702130517309E-5</v>
      </c>
      <c r="AN21" s="24">
        <v>-1.1057001245118325E-4</v>
      </c>
      <c r="AO21" s="24">
        <v>-2.7240402579398193E-4</v>
      </c>
    </row>
    <row r="22" spans="1:41" x14ac:dyDescent="0.35">
      <c r="A22" s="62"/>
      <c r="B22" s="62"/>
      <c r="C22" s="6" t="s">
        <v>43</v>
      </c>
      <c r="D22" s="24">
        <v>0</v>
      </c>
      <c r="E22" s="24">
        <v>0</v>
      </c>
      <c r="F22" s="24">
        <v>0</v>
      </c>
      <c r="G22" s="24">
        <v>0</v>
      </c>
      <c r="H22" s="24">
        <v>0</v>
      </c>
      <c r="I22" s="24">
        <v>0</v>
      </c>
      <c r="J22" s="24">
        <v>0</v>
      </c>
      <c r="K22" s="24">
        <v>0</v>
      </c>
      <c r="L22" s="24">
        <v>0</v>
      </c>
      <c r="M22" s="24">
        <v>0</v>
      </c>
      <c r="N22" s="24">
        <v>0</v>
      </c>
      <c r="O22" s="24">
        <v>0</v>
      </c>
      <c r="P22" s="24">
        <v>0</v>
      </c>
      <c r="Q22" s="24">
        <v>0</v>
      </c>
      <c r="R22" s="24">
        <v>0</v>
      </c>
      <c r="S22" s="24">
        <v>0</v>
      </c>
      <c r="T22" s="24">
        <v>0</v>
      </c>
      <c r="U22" s="24">
        <v>0</v>
      </c>
      <c r="V22" s="24">
        <v>0</v>
      </c>
      <c r="W22" s="24">
        <v>0</v>
      </c>
      <c r="X22" s="24">
        <v>0</v>
      </c>
      <c r="Y22" s="24">
        <v>0</v>
      </c>
      <c r="Z22" s="24">
        <v>0</v>
      </c>
      <c r="AA22" s="24">
        <v>0</v>
      </c>
      <c r="AB22" s="24">
        <v>-7.7765076148539336E-6</v>
      </c>
      <c r="AC22" s="24">
        <v>4.4451853087323911E-6</v>
      </c>
      <c r="AD22" s="24">
        <v>1.1113506688253949E-6</v>
      </c>
      <c r="AE22" s="24">
        <v>2.2240607790990907E-6</v>
      </c>
      <c r="AF22" s="24">
        <v>1.1121899352595221E-6</v>
      </c>
      <c r="AG22" s="24">
        <v>-1.2254151093737953E-5</v>
      </c>
      <c r="AH22" s="24">
        <v>-1.2275908863657037E-5</v>
      </c>
      <c r="AI22" s="24">
        <v>-3.2420527783849629E-5</v>
      </c>
      <c r="AJ22" s="24">
        <v>-5.034058200426017E-5</v>
      </c>
      <c r="AK22" s="24">
        <v>-4.7051495621452943E-5</v>
      </c>
      <c r="AL22" s="24">
        <v>-4.8211034272438447E-5</v>
      </c>
      <c r="AM22" s="24">
        <v>-4.4875850958359109E-5</v>
      </c>
      <c r="AN22" s="24">
        <v>-1.2711740473503319E-4</v>
      </c>
      <c r="AO22" s="24">
        <v>-1.364793515764573E-4</v>
      </c>
    </row>
    <row r="23" spans="1:41" x14ac:dyDescent="0.35">
      <c r="A23" s="62"/>
      <c r="B23" s="62"/>
      <c r="C23" s="6" t="s">
        <v>44</v>
      </c>
      <c r="D23" s="24">
        <v>0</v>
      </c>
      <c r="E23" s="24">
        <v>0</v>
      </c>
      <c r="F23" s="24">
        <v>0</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0</v>
      </c>
      <c r="X23" s="24">
        <v>0</v>
      </c>
      <c r="Y23" s="24">
        <v>0</v>
      </c>
      <c r="Z23" s="24">
        <v>0</v>
      </c>
      <c r="AA23" s="24">
        <v>0</v>
      </c>
      <c r="AB23" s="24">
        <v>-2.7801872734101174E-5</v>
      </c>
      <c r="AC23" s="24">
        <v>-5.5369759252021922E-6</v>
      </c>
      <c r="AD23" s="24">
        <v>-5.5169369965746284E-6</v>
      </c>
      <c r="AE23" s="24">
        <v>-2.2013945834675752E-5</v>
      </c>
      <c r="AF23" s="24">
        <v>-3.2927050120479251E-5</v>
      </c>
      <c r="AG23" s="24">
        <v>-2.1910364698007889E-5</v>
      </c>
      <c r="AH23" s="24">
        <v>-3.2794411832237635E-5</v>
      </c>
      <c r="AI23" s="24">
        <v>-3.2713770861891867E-5</v>
      </c>
      <c r="AJ23" s="24">
        <v>-1.6297616202032295E-5</v>
      </c>
      <c r="AK23" s="24">
        <v>-1.0835527527675026E-5</v>
      </c>
      <c r="AL23" s="24">
        <v>-3.2407032325987295E-5</v>
      </c>
      <c r="AM23" s="24">
        <v>-7.0043858231283451E-5</v>
      </c>
      <c r="AN23" s="24">
        <v>-5.9046453455335879E-5</v>
      </c>
      <c r="AO23" s="24">
        <v>-1.2861460633217803E-4</v>
      </c>
    </row>
    <row r="24" spans="1:41" x14ac:dyDescent="0.35">
      <c r="A24" s="62"/>
      <c r="B24" s="62"/>
      <c r="C24" s="9" t="s">
        <v>53</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-1.1951897596174099E-5</v>
      </c>
      <c r="AC24" s="25">
        <v>-4.6491517622371248E-6</v>
      </c>
      <c r="AD24" s="25">
        <v>-1.0627832566445505E-5</v>
      </c>
      <c r="AE24" s="25">
        <v>-7.3113553989978541E-6</v>
      </c>
      <c r="AF24" s="25">
        <v>-1.5291871971134796E-5</v>
      </c>
      <c r="AG24" s="25">
        <v>-2.7978810714035518E-5</v>
      </c>
      <c r="AH24" s="25">
        <v>-2.2690249399159867E-5</v>
      </c>
      <c r="AI24" s="25">
        <v>-4.0104539165475295E-5</v>
      </c>
      <c r="AJ24" s="25">
        <v>-4.8810038018376467E-5</v>
      </c>
      <c r="AK24" s="25">
        <v>-5.7538323199435304E-5</v>
      </c>
      <c r="AL24" s="25">
        <v>-7.0266309312283504E-5</v>
      </c>
      <c r="AM24" s="25">
        <v>-5.5544030355125784E-5</v>
      </c>
      <c r="AN24" s="25">
        <v>-1.1399740622375365E-4</v>
      </c>
      <c r="AO24" s="25">
        <v>-1.733859315461439E-4</v>
      </c>
    </row>
    <row r="25" spans="1:41" x14ac:dyDescent="0.35">
      <c r="A25" s="62"/>
      <c r="B25" s="62" t="s">
        <v>53</v>
      </c>
      <c r="C25" s="6" t="s">
        <v>42</v>
      </c>
      <c r="D25" s="24">
        <v>0</v>
      </c>
      <c r="E25" s="24">
        <v>0</v>
      </c>
      <c r="F25" s="24">
        <v>0</v>
      </c>
      <c r="G25" s="24">
        <v>0</v>
      </c>
      <c r="H25" s="24">
        <v>0</v>
      </c>
      <c r="I25" s="24">
        <v>0</v>
      </c>
      <c r="J25" s="24">
        <v>0</v>
      </c>
      <c r="K25" s="24">
        <v>0</v>
      </c>
      <c r="L25" s="24">
        <v>0</v>
      </c>
      <c r="M25" s="24">
        <v>0</v>
      </c>
      <c r="N25" s="24">
        <v>0</v>
      </c>
      <c r="O25" s="24">
        <v>0</v>
      </c>
      <c r="P25" s="24">
        <v>0</v>
      </c>
      <c r="Q25" s="24">
        <v>0</v>
      </c>
      <c r="R25" s="24">
        <v>0</v>
      </c>
      <c r="S25" s="24">
        <v>0</v>
      </c>
      <c r="T25" s="24">
        <v>0</v>
      </c>
      <c r="U25" s="24">
        <v>0</v>
      </c>
      <c r="V25" s="24">
        <v>0</v>
      </c>
      <c r="W25" s="24">
        <v>0</v>
      </c>
      <c r="X25" s="24">
        <v>0</v>
      </c>
      <c r="Y25" s="24">
        <v>0</v>
      </c>
      <c r="Z25" s="24">
        <v>0</v>
      </c>
      <c r="AA25" s="24">
        <v>0</v>
      </c>
      <c r="AB25" s="24">
        <v>-1.3623514185434615E-5</v>
      </c>
      <c r="AC25" s="24">
        <v>-1.8198527739099468E-5</v>
      </c>
      <c r="AD25" s="24">
        <v>-2.9622270478646406E-5</v>
      </c>
      <c r="AE25" s="24">
        <v>-1.3697910840271277E-5</v>
      </c>
      <c r="AF25" s="24">
        <v>-3.6598030111023583E-5</v>
      </c>
      <c r="AG25" s="24">
        <v>-5.5127677999200486E-5</v>
      </c>
      <c r="AH25" s="24">
        <v>-2.9964964042061837E-5</v>
      </c>
      <c r="AI25" s="24">
        <v>-5.0859290836591242E-5</v>
      </c>
      <c r="AJ25" s="24">
        <v>-5.5558770762242915E-5</v>
      </c>
      <c r="AK25" s="24">
        <v>-9.4943450754447767E-5</v>
      </c>
      <c r="AL25" s="24">
        <v>-1.1581607480792844E-4</v>
      </c>
      <c r="AM25" s="24">
        <v>-5.5575881919733838E-5</v>
      </c>
      <c r="AN25" s="24">
        <v>-7.4336316078005282E-5</v>
      </c>
      <c r="AO25" s="24">
        <v>-2.3059668639546782E-4</v>
      </c>
    </row>
    <row r="26" spans="1:41" x14ac:dyDescent="0.35">
      <c r="A26" s="62"/>
      <c r="B26" s="62"/>
      <c r="C26" s="6" t="s">
        <v>43</v>
      </c>
      <c r="D26" s="24">
        <v>0</v>
      </c>
      <c r="E26" s="24">
        <v>0</v>
      </c>
      <c r="F26" s="24">
        <v>0</v>
      </c>
      <c r="G26" s="24">
        <v>0</v>
      </c>
      <c r="H26" s="24">
        <v>0</v>
      </c>
      <c r="I26" s="24">
        <v>0</v>
      </c>
      <c r="J26" s="24">
        <v>0</v>
      </c>
      <c r="K26" s="24">
        <v>0</v>
      </c>
      <c r="L26" s="24">
        <v>0</v>
      </c>
      <c r="M26" s="24">
        <v>0</v>
      </c>
      <c r="N26" s="24">
        <v>0</v>
      </c>
      <c r="O26" s="24">
        <v>0</v>
      </c>
      <c r="P26" s="24">
        <v>0</v>
      </c>
      <c r="Q26" s="24">
        <v>0</v>
      </c>
      <c r="R26" s="24">
        <v>0</v>
      </c>
      <c r="S26" s="24">
        <v>0</v>
      </c>
      <c r="T26" s="24">
        <v>0</v>
      </c>
      <c r="U26" s="24">
        <v>0</v>
      </c>
      <c r="V26" s="24">
        <v>0</v>
      </c>
      <c r="W26" s="24">
        <v>0</v>
      </c>
      <c r="X26" s="24">
        <v>0</v>
      </c>
      <c r="Y26" s="24">
        <v>0</v>
      </c>
      <c r="Z26" s="24">
        <v>0</v>
      </c>
      <c r="AA26" s="24">
        <v>0</v>
      </c>
      <c r="AB26" s="24">
        <v>-6.6811743595351913E-6</v>
      </c>
      <c r="AC26" s="24">
        <v>6.6824691149491855E-6</v>
      </c>
      <c r="AD26" s="24">
        <v>5.726174342912671E-6</v>
      </c>
      <c r="AE26" s="24">
        <v>6.6829603604379173E-6</v>
      </c>
      <c r="AF26" s="24">
        <v>6.6844345303351815E-6</v>
      </c>
      <c r="AG26" s="24">
        <v>-1.9121720266079834E-6</v>
      </c>
      <c r="AH26" s="24">
        <v>-1.9149200999324378E-6</v>
      </c>
      <c r="AI26" s="24">
        <v>-1.9181156431957724E-5</v>
      </c>
      <c r="AJ26" s="24">
        <v>-2.5902013641720956E-5</v>
      </c>
      <c r="AK26" s="24">
        <v>-2.6886599046815896E-5</v>
      </c>
      <c r="AL26" s="24">
        <v>-2.6892305919234971E-5</v>
      </c>
      <c r="AM26" s="24">
        <v>-2.1134763900643172E-5</v>
      </c>
      <c r="AN26" s="24">
        <v>-6.3549468928614239E-5</v>
      </c>
      <c r="AO26" s="24">
        <v>-6.3674357757226296E-5</v>
      </c>
    </row>
    <row r="27" spans="1:41" x14ac:dyDescent="0.35">
      <c r="A27" s="62"/>
      <c r="B27" s="62"/>
      <c r="C27" s="6" t="s">
        <v>44</v>
      </c>
      <c r="D27" s="24">
        <v>0</v>
      </c>
      <c r="E27" s="24">
        <v>0</v>
      </c>
      <c r="F27" s="24">
        <v>0</v>
      </c>
      <c r="G27" s="24">
        <v>0</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4">
        <v>0</v>
      </c>
      <c r="AA27" s="24">
        <v>0</v>
      </c>
      <c r="AB27" s="24">
        <v>-1.013194323074007E-5</v>
      </c>
      <c r="AC27" s="24">
        <v>-2.5233345360975434E-6</v>
      </c>
      <c r="AD27" s="24">
        <v>2.5140535593326518E-6</v>
      </c>
      <c r="AE27" s="24">
        <v>-7.5194000521694448E-6</v>
      </c>
      <c r="AF27" s="24">
        <v>-4.9966772096565748E-6</v>
      </c>
      <c r="AG27" s="24">
        <v>0</v>
      </c>
      <c r="AH27" s="24">
        <v>-2.4831024876270646E-6</v>
      </c>
      <c r="AI27" s="24">
        <v>-4.9543579770938706E-6</v>
      </c>
      <c r="AJ27" s="24">
        <v>-2.4685323833928408E-6</v>
      </c>
      <c r="AK27" s="24">
        <v>0</v>
      </c>
      <c r="AL27" s="24">
        <v>0</v>
      </c>
      <c r="AM27" s="24">
        <v>2.4482501133071821E-6</v>
      </c>
      <c r="AN27" s="24">
        <v>7.3214124469700437E-6</v>
      </c>
      <c r="AO27" s="24">
        <v>2.4346953830800544E-6</v>
      </c>
    </row>
    <row r="28" spans="1:41" x14ac:dyDescent="0.35">
      <c r="A28" s="63"/>
      <c r="B28" s="63"/>
      <c r="C28" s="21" t="s">
        <v>53</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-9.0285013856217233E-6</v>
      </c>
      <c r="AC28" s="26">
        <v>-1.0619014194634957E-6</v>
      </c>
      <c r="AD28" s="26">
        <v>-3.1839647046671971E-6</v>
      </c>
      <c r="AE28" s="26">
        <v>-1.061328326668054E-6</v>
      </c>
      <c r="AF28" s="26">
        <v>-5.8366058121039899E-6</v>
      </c>
      <c r="AG28" s="26">
        <v>-1.3809521027363658E-5</v>
      </c>
      <c r="AH28" s="26">
        <v>-8.5061499464078594E-6</v>
      </c>
      <c r="AI28" s="26">
        <v>-2.3417446316842394E-5</v>
      </c>
      <c r="AJ28" s="26">
        <v>-2.7667462638270024E-5</v>
      </c>
      <c r="AK28" s="26">
        <v>-3.6710153123897804E-5</v>
      </c>
      <c r="AL28" s="26">
        <v>-4.1480866950105444E-5</v>
      </c>
      <c r="AM28" s="26">
        <v>-2.3920443793290502E-5</v>
      </c>
      <c r="AN28" s="26">
        <v>-5.0564351387061279E-5</v>
      </c>
      <c r="AO28" s="26">
        <v>-8.7393302901972447E-5</v>
      </c>
    </row>
    <row r="29" spans="1:41" x14ac:dyDescent="0.35">
      <c r="A29" s="61" t="s">
        <v>51</v>
      </c>
      <c r="B29" s="61" t="s">
        <v>41</v>
      </c>
      <c r="C29" s="15" t="s">
        <v>42</v>
      </c>
      <c r="D29" s="24">
        <v>0</v>
      </c>
      <c r="E29" s="24">
        <v>0</v>
      </c>
      <c r="F29" s="24">
        <v>0</v>
      </c>
      <c r="G29" s="24">
        <v>0</v>
      </c>
      <c r="H29" s="24">
        <v>0</v>
      </c>
      <c r="I29" s="24">
        <v>0</v>
      </c>
      <c r="J29" s="24">
        <v>0</v>
      </c>
      <c r="K29" s="24">
        <v>0</v>
      </c>
      <c r="L29" s="24">
        <v>0</v>
      </c>
      <c r="M29" s="24">
        <v>0</v>
      </c>
      <c r="N29" s="24">
        <v>0</v>
      </c>
      <c r="O29" s="24">
        <v>0</v>
      </c>
      <c r="P29" s="24">
        <v>0</v>
      </c>
      <c r="Q29" s="24">
        <v>0</v>
      </c>
      <c r="R29" s="24">
        <v>0</v>
      </c>
      <c r="S29" s="24">
        <v>0</v>
      </c>
      <c r="T29" s="24">
        <v>0</v>
      </c>
      <c r="U29" s="24">
        <v>0</v>
      </c>
      <c r="V29" s="24">
        <v>0</v>
      </c>
      <c r="W29" s="24">
        <v>0</v>
      </c>
      <c r="X29" s="24">
        <v>0</v>
      </c>
      <c r="Y29" s="24">
        <v>0</v>
      </c>
      <c r="Z29" s="24">
        <v>0</v>
      </c>
      <c r="AA29" s="24">
        <v>0</v>
      </c>
      <c r="AB29" s="24">
        <v>0</v>
      </c>
      <c r="AC29" s="24">
        <v>1.1172560192163061E-4</v>
      </c>
      <c r="AD29" s="24">
        <v>1.6726137377331973E-4</v>
      </c>
      <c r="AE29" s="24">
        <v>1.6696349065004057E-4</v>
      </c>
      <c r="AF29" s="24">
        <v>1.1133377866845429E-4</v>
      </c>
      <c r="AG29" s="24">
        <v>1.6728002676469345E-4</v>
      </c>
      <c r="AH29" s="24">
        <v>2.2323920080369319E-4</v>
      </c>
      <c r="AI29" s="24">
        <v>1.6797312430005817E-4</v>
      </c>
      <c r="AJ29" s="24">
        <v>5.6031826077163061E-5</v>
      </c>
      <c r="AK29" s="24">
        <v>5.5912776069311221E-5</v>
      </c>
      <c r="AL29" s="24">
        <v>3.899504205893134E-4</v>
      </c>
      <c r="AM29" s="24">
        <v>3.8979841853215014E-4</v>
      </c>
      <c r="AN29" s="24">
        <v>8.3672672505152867E-4</v>
      </c>
      <c r="AO29" s="24">
        <v>1.1132758140830479E-3</v>
      </c>
    </row>
    <row r="30" spans="1:41" x14ac:dyDescent="0.35">
      <c r="A30" s="62"/>
      <c r="B30" s="62"/>
      <c r="C30" s="6" t="s">
        <v>43</v>
      </c>
      <c r="D30" s="24">
        <v>0</v>
      </c>
      <c r="E30" s="24">
        <v>0</v>
      </c>
      <c r="F30" s="24">
        <v>0</v>
      </c>
      <c r="G30" s="24">
        <v>0</v>
      </c>
      <c r="H30" s="24">
        <v>0</v>
      </c>
      <c r="I30" s="24">
        <v>0</v>
      </c>
      <c r="J30" s="24">
        <v>0</v>
      </c>
      <c r="K30" s="24">
        <v>0</v>
      </c>
      <c r="L30" s="24">
        <v>0</v>
      </c>
      <c r="M30" s="24">
        <v>0</v>
      </c>
      <c r="N30" s="24">
        <v>0</v>
      </c>
      <c r="O30" s="24">
        <v>0</v>
      </c>
      <c r="P30" s="24">
        <v>0</v>
      </c>
      <c r="Q30" s="24">
        <v>0</v>
      </c>
      <c r="R30" s="24">
        <v>0</v>
      </c>
      <c r="S30" s="24">
        <v>0</v>
      </c>
      <c r="T30" s="24">
        <v>0</v>
      </c>
      <c r="U30" s="24">
        <v>0</v>
      </c>
      <c r="V30" s="24">
        <v>0</v>
      </c>
      <c r="W30" s="24">
        <v>0</v>
      </c>
      <c r="X30" s="24">
        <v>0</v>
      </c>
      <c r="Y30" s="24">
        <v>0</v>
      </c>
      <c r="Z30" s="24">
        <v>0</v>
      </c>
      <c r="AA30" s="24">
        <v>0</v>
      </c>
      <c r="AB30" s="24">
        <v>5.0127825956813865E-6</v>
      </c>
      <c r="AC30" s="24">
        <v>2.0048316442533576E-5</v>
      </c>
      <c r="AD30" s="24">
        <v>3.0018611539173179E-5</v>
      </c>
      <c r="AE30" s="24">
        <v>3.0001500074927634E-5</v>
      </c>
      <c r="AF30" s="24">
        <v>3.0032134383795039E-5</v>
      </c>
      <c r="AG30" s="24">
        <v>4.5014404609577952E-5</v>
      </c>
      <c r="AH30" s="24">
        <v>4.0013604625466215E-5</v>
      </c>
      <c r="AI30" s="24">
        <v>4.5095602677625024E-5</v>
      </c>
      <c r="AJ30" s="24">
        <v>9.5114136964280505E-5</v>
      </c>
      <c r="AK30" s="24">
        <v>7.4973009716483574E-5</v>
      </c>
      <c r="AL30" s="24">
        <v>6.4806229374214652E-5</v>
      </c>
      <c r="AM30" s="24">
        <v>5.4739167865136551E-5</v>
      </c>
      <c r="AN30" s="24">
        <v>2.0408569608165728E-4</v>
      </c>
      <c r="AO30" s="24">
        <v>2.7334217968033592E-4</v>
      </c>
    </row>
    <row r="31" spans="1:41" x14ac:dyDescent="0.35">
      <c r="A31" s="62"/>
      <c r="B31" s="62"/>
      <c r="C31" s="6" t="s">
        <v>44</v>
      </c>
      <c r="D31" s="24">
        <v>0</v>
      </c>
      <c r="E31" s="24">
        <v>0</v>
      </c>
      <c r="F31" s="24">
        <v>0</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24">
        <v>0</v>
      </c>
      <c r="X31" s="24">
        <v>0</v>
      </c>
      <c r="Y31" s="24">
        <v>0</v>
      </c>
      <c r="Z31" s="24">
        <v>0</v>
      </c>
      <c r="AA31" s="24">
        <v>0</v>
      </c>
      <c r="AB31" s="24">
        <v>3.6069440887409598E-6</v>
      </c>
      <c r="AC31" s="24">
        <v>1.8038494147276651E-6</v>
      </c>
      <c r="AD31" s="24">
        <v>1.8030883297548428E-6</v>
      </c>
      <c r="AE31" s="24">
        <v>0</v>
      </c>
      <c r="AF31" s="24">
        <v>5.407929105638587E-6</v>
      </c>
      <c r="AG31" s="24">
        <v>7.2065969187740109E-6</v>
      </c>
      <c r="AH31" s="24">
        <v>1.0806546606012546E-5</v>
      </c>
      <c r="AI31" s="24">
        <v>1.0813324178071682E-5</v>
      </c>
      <c r="AJ31" s="24">
        <v>9.0093174360816874E-6</v>
      </c>
      <c r="AK31" s="24">
        <v>5.4082410778644174E-6</v>
      </c>
      <c r="AL31" s="24">
        <v>1.6238862846629232E-5</v>
      </c>
      <c r="AM31" s="24">
        <v>3.9751014102584747E-5</v>
      </c>
      <c r="AN31" s="24">
        <v>5.4328830680683282E-5</v>
      </c>
      <c r="AO31" s="24">
        <v>9.2413570661031841E-5</v>
      </c>
    </row>
    <row r="32" spans="1:41" x14ac:dyDescent="0.35">
      <c r="A32" s="62"/>
      <c r="B32" s="62"/>
      <c r="C32" s="6" t="s">
        <v>53</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0</v>
      </c>
      <c r="AA32" s="25">
        <v>0</v>
      </c>
      <c r="AB32" s="25">
        <v>3.8867454208446617E-6</v>
      </c>
      <c r="AC32" s="25">
        <v>9.069836444997037E-6</v>
      </c>
      <c r="AD32" s="25">
        <v>1.2946391581669658E-5</v>
      </c>
      <c r="AE32" s="25">
        <v>1.1649263960578082E-5</v>
      </c>
      <c r="AF32" s="25">
        <v>1.4239648099545477E-5</v>
      </c>
      <c r="AG32" s="25">
        <v>2.0700799697737082E-5</v>
      </c>
      <c r="AH32" s="25">
        <v>2.3283820719699477E-5</v>
      </c>
      <c r="AI32" s="25">
        <v>2.3306793800914605E-5</v>
      </c>
      <c r="AJ32" s="25">
        <v>3.2358773369489668E-5</v>
      </c>
      <c r="AK32" s="25">
        <v>2.4590185151218691E-5</v>
      </c>
      <c r="AL32" s="25">
        <v>3.7527093914802023E-5</v>
      </c>
      <c r="AM32" s="25">
        <v>5.1789589256667767E-5</v>
      </c>
      <c r="AN32" s="25">
        <v>1.1154113533318188E-4</v>
      </c>
      <c r="AO32" s="25">
        <v>1.6341458669733022E-4</v>
      </c>
    </row>
    <row r="33" spans="1:41" x14ac:dyDescent="0.35">
      <c r="A33" s="62"/>
      <c r="B33" s="62" t="s">
        <v>45</v>
      </c>
      <c r="C33" s="6" t="s">
        <v>42</v>
      </c>
      <c r="D33" s="24">
        <v>0</v>
      </c>
      <c r="E33" s="24">
        <v>0</v>
      </c>
      <c r="F33" s="24">
        <v>0</v>
      </c>
      <c r="G33" s="24">
        <v>0</v>
      </c>
      <c r="H33" s="24">
        <v>0</v>
      </c>
      <c r="I33" s="24">
        <v>0</v>
      </c>
      <c r="J33" s="24">
        <v>0</v>
      </c>
      <c r="K33" s="24">
        <v>0</v>
      </c>
      <c r="L33" s="24">
        <v>0</v>
      </c>
      <c r="M33" s="24">
        <v>0</v>
      </c>
      <c r="N33" s="24">
        <v>0</v>
      </c>
      <c r="O33" s="24">
        <v>0</v>
      </c>
      <c r="P33" s="24">
        <v>0</v>
      </c>
      <c r="Q33" s="24">
        <v>0</v>
      </c>
      <c r="R33" s="24">
        <v>0</v>
      </c>
      <c r="S33" s="24">
        <v>0</v>
      </c>
      <c r="T33" s="24">
        <v>0</v>
      </c>
      <c r="U33" s="24">
        <v>0</v>
      </c>
      <c r="V33" s="24">
        <v>0</v>
      </c>
      <c r="W33" s="24">
        <v>0</v>
      </c>
      <c r="X33" s="24">
        <v>0</v>
      </c>
      <c r="Y33" s="24">
        <v>0</v>
      </c>
      <c r="Z33" s="24">
        <v>0</v>
      </c>
      <c r="AA33" s="24">
        <v>0</v>
      </c>
      <c r="AB33" s="24">
        <v>-2.037678528421516E-5</v>
      </c>
      <c r="AC33" s="24">
        <v>-2.7844191330395063E-5</v>
      </c>
      <c r="AD33" s="24">
        <v>-3.3478344161119722E-5</v>
      </c>
      <c r="AE33" s="24">
        <v>-2.23644435167758E-5</v>
      </c>
      <c r="AF33" s="24">
        <v>-3.7340393156948259E-5</v>
      </c>
      <c r="AG33" s="24">
        <v>-6.5591466362868722E-5</v>
      </c>
      <c r="AH33" s="24">
        <v>-4.5116767834807447E-5</v>
      </c>
      <c r="AI33" s="24">
        <v>-5.2798111336183062E-5</v>
      </c>
      <c r="AJ33" s="24">
        <v>-5.4761513608281298E-5</v>
      </c>
      <c r="AK33" s="24">
        <v>-9.4511347977555005E-5</v>
      </c>
      <c r="AL33" s="24">
        <v>-1.2484748744434615E-4</v>
      </c>
      <c r="AM33" s="24">
        <v>-7.1883382453674649E-5</v>
      </c>
      <c r="AN33" s="24">
        <v>-9.8682962007101693E-5</v>
      </c>
      <c r="AO33" s="24">
        <v>-2.4735284883892206E-4</v>
      </c>
    </row>
    <row r="34" spans="1:41" x14ac:dyDescent="0.35">
      <c r="A34" s="62"/>
      <c r="B34" s="62"/>
      <c r="C34" s="6" t="s">
        <v>43</v>
      </c>
      <c r="D34" s="24">
        <v>0</v>
      </c>
      <c r="E34" s="24">
        <v>0</v>
      </c>
      <c r="F34" s="24">
        <v>0</v>
      </c>
      <c r="G34" s="24">
        <v>0</v>
      </c>
      <c r="H34" s="24">
        <v>0</v>
      </c>
      <c r="I34" s="24">
        <v>0</v>
      </c>
      <c r="J34" s="24">
        <v>0</v>
      </c>
      <c r="K34" s="24">
        <v>0</v>
      </c>
      <c r="L34" s="24">
        <v>0</v>
      </c>
      <c r="M34" s="24">
        <v>0</v>
      </c>
      <c r="N34" s="24">
        <v>0</v>
      </c>
      <c r="O34" s="24">
        <v>0</v>
      </c>
      <c r="P34" s="24">
        <v>0</v>
      </c>
      <c r="Q34" s="24">
        <v>0</v>
      </c>
      <c r="R34" s="24">
        <v>0</v>
      </c>
      <c r="S34" s="24">
        <v>0</v>
      </c>
      <c r="T34" s="24">
        <v>0</v>
      </c>
      <c r="U34" s="24">
        <v>0</v>
      </c>
      <c r="V34" s="24">
        <v>0</v>
      </c>
      <c r="W34" s="24">
        <v>0</v>
      </c>
      <c r="X34" s="24">
        <v>0</v>
      </c>
      <c r="Y34" s="24">
        <v>0</v>
      </c>
      <c r="Z34" s="24">
        <v>0</v>
      </c>
      <c r="AA34" s="24">
        <v>0</v>
      </c>
      <c r="AB34" s="24">
        <v>-7.38037639924638E-6</v>
      </c>
      <c r="AC34" s="24">
        <v>4.1034395030781212E-6</v>
      </c>
      <c r="AD34" s="24">
        <v>-2.4636893254381675E-6</v>
      </c>
      <c r="AE34" s="24">
        <v>-2.4665210871521737E-6</v>
      </c>
      <c r="AF34" s="24">
        <v>-6.5836631336635421E-6</v>
      </c>
      <c r="AG34" s="24">
        <v>-1.8138450794902283E-5</v>
      </c>
      <c r="AH34" s="24">
        <v>-1.5696797357689363E-5</v>
      </c>
      <c r="AI34" s="24">
        <v>-3.641561137257554E-5</v>
      </c>
      <c r="AJ34" s="24">
        <v>-4.3905647591713226E-5</v>
      </c>
      <c r="AK34" s="24">
        <v>-4.6476770329206829E-5</v>
      </c>
      <c r="AL34" s="24">
        <v>-4.7352260945876523E-5</v>
      </c>
      <c r="AM34" s="24">
        <v>-4.906555074413177E-5</v>
      </c>
      <c r="AN34" s="24">
        <v>-1.1923900499632989E-4</v>
      </c>
      <c r="AO34" s="24">
        <v>-1.471352925734859E-4</v>
      </c>
    </row>
    <row r="35" spans="1:41" x14ac:dyDescent="0.35">
      <c r="A35" s="62"/>
      <c r="B35" s="62"/>
      <c r="C35" s="6" t="s">
        <v>44</v>
      </c>
      <c r="D35" s="24">
        <v>0</v>
      </c>
      <c r="E35" s="24">
        <v>0</v>
      </c>
      <c r="F35" s="24">
        <v>0</v>
      </c>
      <c r="G35" s="24">
        <v>0</v>
      </c>
      <c r="H35" s="24">
        <v>0</v>
      </c>
      <c r="I35" s="24">
        <v>0</v>
      </c>
      <c r="J35" s="24">
        <v>0</v>
      </c>
      <c r="K35" s="24">
        <v>0</v>
      </c>
      <c r="L35" s="24">
        <v>0</v>
      </c>
      <c r="M35" s="24">
        <v>0</v>
      </c>
      <c r="N35" s="24">
        <v>0</v>
      </c>
      <c r="O35" s="24">
        <v>0</v>
      </c>
      <c r="P35" s="24">
        <v>0</v>
      </c>
      <c r="Q35" s="24">
        <v>0</v>
      </c>
      <c r="R35" s="24">
        <v>0</v>
      </c>
      <c r="S35" s="24">
        <v>0</v>
      </c>
      <c r="T35" s="24">
        <v>0</v>
      </c>
      <c r="U35" s="24">
        <v>0</v>
      </c>
      <c r="V35" s="24">
        <v>0</v>
      </c>
      <c r="W35" s="24">
        <v>0</v>
      </c>
      <c r="X35" s="24">
        <v>0</v>
      </c>
      <c r="Y35" s="24">
        <v>0</v>
      </c>
      <c r="Z35" s="24">
        <v>0</v>
      </c>
      <c r="AA35" s="24">
        <v>0</v>
      </c>
      <c r="AB35" s="24">
        <v>-1.4894398713161117E-5</v>
      </c>
      <c r="AC35" s="24">
        <v>-7.445923977167368E-6</v>
      </c>
      <c r="AD35" s="24">
        <v>-2.4830285002552799E-6</v>
      </c>
      <c r="AE35" s="24">
        <v>-9.9409260470029182E-6</v>
      </c>
      <c r="AF35" s="24">
        <v>-1.7400728841932001E-5</v>
      </c>
      <c r="AG35" s="24">
        <v>-1.4929421161435918E-5</v>
      </c>
      <c r="AH35" s="24">
        <v>-2.240634149253129E-5</v>
      </c>
      <c r="AI35" s="24">
        <v>-2.7388733271127563E-5</v>
      </c>
      <c r="AJ35" s="24">
        <v>-2.2403329632658675E-5</v>
      </c>
      <c r="AK35" s="24">
        <v>-1.2452431710885392E-5</v>
      </c>
      <c r="AL35" s="24">
        <v>-2.7384096810245673E-5</v>
      </c>
      <c r="AM35" s="24">
        <v>-5.2285628921455718E-5</v>
      </c>
      <c r="AN35" s="24">
        <v>-7.7211037691427009E-5</v>
      </c>
      <c r="AO35" s="24">
        <v>-1.4960653481344011E-4</v>
      </c>
    </row>
    <row r="36" spans="1:41" x14ac:dyDescent="0.35">
      <c r="A36" s="62"/>
      <c r="B36" s="62"/>
      <c r="C36" s="6" t="s">
        <v>53</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-1.2025256739267576E-5</v>
      </c>
      <c r="AC36" s="25">
        <v>-6.0182203936998135E-6</v>
      </c>
      <c r="AD36" s="25">
        <v>-1.0194242014094357E-5</v>
      </c>
      <c r="AE36" s="25">
        <v>-8.8157603523875139E-6</v>
      </c>
      <c r="AF36" s="25">
        <v>-1.6256205225717579E-5</v>
      </c>
      <c r="AG36" s="25">
        <v>-2.9324284696929936E-5</v>
      </c>
      <c r="AH36" s="25">
        <v>-2.4253018684583516E-5</v>
      </c>
      <c r="AI36" s="25">
        <v>-3.8781059891079828E-5</v>
      </c>
      <c r="AJ36" s="25">
        <v>-4.2554604337996516E-5</v>
      </c>
      <c r="AK36" s="25">
        <v>-5.1979238274713069E-5</v>
      </c>
      <c r="AL36" s="25">
        <v>-6.2790464471329521E-5</v>
      </c>
      <c r="AM36" s="25">
        <v>-5.5327706474317395E-5</v>
      </c>
      <c r="AN36" s="25">
        <v>-1.0621753256667699E-4</v>
      </c>
      <c r="AO36" s="25">
        <v>-1.7241419920432932E-4</v>
      </c>
    </row>
    <row r="37" spans="1:41" x14ac:dyDescent="0.35">
      <c r="A37" s="62"/>
      <c r="B37" s="62" t="s">
        <v>53</v>
      </c>
      <c r="C37" s="6" t="s">
        <v>42</v>
      </c>
      <c r="D37" s="24">
        <v>0</v>
      </c>
      <c r="E37" s="24">
        <v>0</v>
      </c>
      <c r="F37" s="24">
        <v>0</v>
      </c>
      <c r="G37" s="24">
        <v>0</v>
      </c>
      <c r="H37" s="24">
        <v>0</v>
      </c>
      <c r="I37" s="24">
        <v>0</v>
      </c>
      <c r="J37" s="24">
        <v>0</v>
      </c>
      <c r="K37" s="24">
        <v>0</v>
      </c>
      <c r="L37" s="24">
        <v>0</v>
      </c>
      <c r="M37" s="24">
        <v>0</v>
      </c>
      <c r="N37" s="24">
        <v>0</v>
      </c>
      <c r="O37" s="24">
        <v>0</v>
      </c>
      <c r="P37" s="24">
        <v>0</v>
      </c>
      <c r="Q37" s="24">
        <v>0</v>
      </c>
      <c r="R37" s="24">
        <v>0</v>
      </c>
      <c r="S37" s="24">
        <v>0</v>
      </c>
      <c r="T37" s="24">
        <v>0</v>
      </c>
      <c r="U37" s="24">
        <v>0</v>
      </c>
      <c r="V37" s="24">
        <v>0</v>
      </c>
      <c r="W37" s="24">
        <v>0</v>
      </c>
      <c r="X37" s="24">
        <v>0</v>
      </c>
      <c r="Y37" s="24">
        <v>0</v>
      </c>
      <c r="Z37" s="24">
        <v>0</v>
      </c>
      <c r="AA37" s="24">
        <v>0</v>
      </c>
      <c r="AB37" s="24">
        <v>-1.9723582950215146E-5</v>
      </c>
      <c r="AC37" s="24">
        <v>-2.3355545055503413E-5</v>
      </c>
      <c r="AD37" s="24">
        <v>-2.6997985950294456E-5</v>
      </c>
      <c r="AE37" s="24">
        <v>-1.6229843436077473E-5</v>
      </c>
      <c r="AF37" s="24">
        <v>-3.2515801776433761E-5</v>
      </c>
      <c r="AG37" s="24">
        <v>-5.8019363962769077E-5</v>
      </c>
      <c r="AH37" s="24">
        <v>-3.6372167290132928E-5</v>
      </c>
      <c r="AI37" s="24">
        <v>-4.5605291673189718E-5</v>
      </c>
      <c r="AJ37" s="24">
        <v>-5.1149400090655384E-5</v>
      </c>
      <c r="AK37" s="24">
        <v>-8.9592300181795537E-5</v>
      </c>
      <c r="AL37" s="24">
        <v>-1.0794078258902218E-4</v>
      </c>
      <c r="AM37" s="24">
        <v>-5.6715063520895725E-5</v>
      </c>
      <c r="AN37" s="24">
        <v>-6.7906479929935593E-5</v>
      </c>
      <c r="AO37" s="24">
        <v>-2.0238073335421269E-4</v>
      </c>
    </row>
    <row r="38" spans="1:41" x14ac:dyDescent="0.35">
      <c r="A38" s="62"/>
      <c r="B38" s="62"/>
      <c r="C38" s="6" t="s">
        <v>43</v>
      </c>
      <c r="D38" s="24">
        <v>0</v>
      </c>
      <c r="E38" s="24">
        <v>0</v>
      </c>
      <c r="F38" s="24">
        <v>0</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24">
        <v>0</v>
      </c>
      <c r="X38" s="24">
        <v>0</v>
      </c>
      <c r="Y38" s="24">
        <v>0</v>
      </c>
      <c r="Z38" s="24">
        <v>0</v>
      </c>
      <c r="AA38" s="24">
        <v>0</v>
      </c>
      <c r="AB38" s="24">
        <v>-5.6380114733523001E-6</v>
      </c>
      <c r="AC38" s="24">
        <v>6.3469317521658297E-6</v>
      </c>
      <c r="AD38" s="24">
        <v>2.1163095511589347E-6</v>
      </c>
      <c r="AE38" s="24">
        <v>2.1182282010645537E-6</v>
      </c>
      <c r="AF38" s="24">
        <v>-1.4135124725145332E-6</v>
      </c>
      <c r="AG38" s="24">
        <v>-9.2013966304094197E-6</v>
      </c>
      <c r="AH38" s="24">
        <v>-7.7993717960689324E-6</v>
      </c>
      <c r="AI38" s="24">
        <v>-2.4860620705724479E-5</v>
      </c>
      <c r="AJ38" s="24">
        <v>-2.416671049843E-5</v>
      </c>
      <c r="AK38" s="24">
        <v>-2.9182013914885729E-5</v>
      </c>
      <c r="AL38" s="24">
        <v>-3.1331399331535614E-5</v>
      </c>
      <c r="AM38" s="24">
        <v>-3.4202017063944545E-5</v>
      </c>
      <c r="AN38" s="24">
        <v>-7.2848401049041556E-5</v>
      </c>
      <c r="AO38" s="24">
        <v>-8.6589937962955332E-5</v>
      </c>
    </row>
    <row r="39" spans="1:41" x14ac:dyDescent="0.35">
      <c r="A39" s="62"/>
      <c r="B39" s="62"/>
      <c r="C39" s="6" t="s">
        <v>44</v>
      </c>
      <c r="D39" s="24">
        <v>0</v>
      </c>
      <c r="E39" s="24">
        <v>0</v>
      </c>
      <c r="F39" s="24">
        <v>0</v>
      </c>
      <c r="G39" s="24">
        <v>0</v>
      </c>
      <c r="H39" s="24">
        <v>0</v>
      </c>
      <c r="I39" s="24">
        <v>0</v>
      </c>
      <c r="J39" s="24">
        <v>0</v>
      </c>
      <c r="K39" s="24">
        <v>0</v>
      </c>
      <c r="L39" s="24">
        <v>0</v>
      </c>
      <c r="M39" s="24">
        <v>0</v>
      </c>
      <c r="N39" s="24">
        <v>0</v>
      </c>
      <c r="O39" s="24">
        <v>0</v>
      </c>
      <c r="P39" s="24">
        <v>0</v>
      </c>
      <c r="Q39" s="24">
        <v>0</v>
      </c>
      <c r="R39" s="24">
        <v>0</v>
      </c>
      <c r="S39" s="24">
        <v>0</v>
      </c>
      <c r="T39" s="24">
        <v>0</v>
      </c>
      <c r="U39" s="24">
        <v>0</v>
      </c>
      <c r="V39" s="24">
        <v>0</v>
      </c>
      <c r="W39" s="24">
        <v>0</v>
      </c>
      <c r="X39" s="24">
        <v>0</v>
      </c>
      <c r="Y39" s="24">
        <v>0</v>
      </c>
      <c r="Z39" s="24">
        <v>0</v>
      </c>
      <c r="AA39" s="24">
        <v>0</v>
      </c>
      <c r="AB39" s="24">
        <v>-4.1783224453695311E-6</v>
      </c>
      <c r="AC39" s="24">
        <v>-2.0892637956348992E-6</v>
      </c>
      <c r="AD39" s="24">
        <v>0</v>
      </c>
      <c r="AE39" s="24">
        <v>-4.1797283176769895E-6</v>
      </c>
      <c r="AF39" s="24">
        <v>-4.1796278668071452E-6</v>
      </c>
      <c r="AG39" s="24">
        <v>-2.0899995610834665E-6</v>
      </c>
      <c r="AH39" s="24">
        <v>-3.1351533246182228E-6</v>
      </c>
      <c r="AI39" s="24">
        <v>-5.2274133922614041E-6</v>
      </c>
      <c r="AJ39" s="24">
        <v>-4.1810083964977096E-6</v>
      </c>
      <c r="AK39" s="24">
        <v>-2.0915317018310731E-6</v>
      </c>
      <c r="AL39" s="24">
        <v>-2.0922274794887841E-6</v>
      </c>
      <c r="AM39" s="24">
        <v>1.0470272280294068E-6</v>
      </c>
      <c r="AN39" s="24">
        <v>-1.0485587560449261E-6</v>
      </c>
      <c r="AO39" s="24">
        <v>-9.4446642369128142E-6</v>
      </c>
    </row>
    <row r="40" spans="1:41" x14ac:dyDescent="0.35">
      <c r="A40" s="63"/>
      <c r="B40" s="63"/>
      <c r="C40" s="14" t="s">
        <v>53</v>
      </c>
      <c r="D40" s="26">
        <v>0</v>
      </c>
      <c r="E40" s="26">
        <v>0</v>
      </c>
      <c r="F40" s="26">
        <v>0</v>
      </c>
      <c r="G40" s="26">
        <v>0</v>
      </c>
      <c r="H40" s="26">
        <v>0</v>
      </c>
      <c r="I40" s="26">
        <v>0</v>
      </c>
      <c r="J40" s="26">
        <v>0</v>
      </c>
      <c r="K40" s="26">
        <v>0</v>
      </c>
      <c r="L40" s="26">
        <v>0</v>
      </c>
      <c r="M40" s="26">
        <v>0</v>
      </c>
      <c r="N40" s="26">
        <v>0</v>
      </c>
      <c r="O40" s="26">
        <v>0</v>
      </c>
      <c r="P40" s="26">
        <v>0</v>
      </c>
      <c r="Q40" s="26">
        <v>0</v>
      </c>
      <c r="R40" s="26">
        <v>0</v>
      </c>
      <c r="S40" s="26">
        <v>0</v>
      </c>
      <c r="T40" s="26">
        <v>0</v>
      </c>
      <c r="U40" s="26">
        <v>0</v>
      </c>
      <c r="V40" s="26">
        <v>0</v>
      </c>
      <c r="W40" s="26">
        <v>0</v>
      </c>
      <c r="X40" s="26">
        <v>0</v>
      </c>
      <c r="Y40" s="26">
        <v>0</v>
      </c>
      <c r="Z40" s="26">
        <v>0</v>
      </c>
      <c r="AA40" s="26">
        <v>0</v>
      </c>
      <c r="AB40" s="26">
        <v>-7.8392076264810484E-6</v>
      </c>
      <c r="AC40" s="26">
        <v>-2.0464573095013705E-6</v>
      </c>
      <c r="AD40" s="26">
        <v>-4.0948685495756365E-6</v>
      </c>
      <c r="AE40" s="26">
        <v>-3.4155198489482785E-6</v>
      </c>
      <c r="AF40" s="26">
        <v>-8.2036837958376907E-6</v>
      </c>
      <c r="AG40" s="26">
        <v>-1.6088689069659878E-5</v>
      </c>
      <c r="AH40" s="26">
        <v>-1.1655283339906397E-5</v>
      </c>
      <c r="AI40" s="26">
        <v>-2.2317389675730048E-5</v>
      </c>
      <c r="AJ40" s="26">
        <v>-2.2672488686925618E-5</v>
      </c>
      <c r="AK40" s="26">
        <v>-3.1635406071428562E-5</v>
      </c>
      <c r="AL40" s="26">
        <v>-3.6121487916318529E-5</v>
      </c>
      <c r="AM40" s="26">
        <v>-2.6849306203557965E-5</v>
      </c>
      <c r="AN40" s="26">
        <v>-4.8297096137073225E-5</v>
      </c>
      <c r="AO40" s="26">
        <v>-8.2934785613608675E-5</v>
      </c>
    </row>
    <row r="41" spans="1:41" x14ac:dyDescent="0.35">
      <c r="A41" s="17" t="s">
        <v>54</v>
      </c>
    </row>
    <row r="42" spans="1:41" x14ac:dyDescent="0.35">
      <c r="A42" s="30" t="str">
        <f xml:space="preserve"> "(1) Lecture : le dénombrement des patients de l'ensemble du régime agricole ayant eu des soins sur les 12 derniers mois à fin "&amp;TEXT($AO$4,"mmmm aaaa")&amp;" a été révisé de "&amp;ROUND($AO$40*100,4)&amp;" % par rapport aux données publiées le mois précédent. "</f>
        <v xml:space="preserve">(1) Lecture : le dénombrement des patients de l'ensemble du régime agricole ayant eu des soins sur les 12 derniers mois à fin février 2026 a été révisé de -0,0083 % par rapport aux données publiées le mois précédent. </v>
      </c>
    </row>
    <row r="43" spans="1:41"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Naila Boussaid</cp:lastModifiedBy>
  <dcterms:created xsi:type="dcterms:W3CDTF">2024-02-21T10:59:29Z</dcterms:created>
  <dcterms:modified xsi:type="dcterms:W3CDTF">2026-06-22T10:25:14Z</dcterms:modified>
</cp:coreProperties>
</file>