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21-STATISTIQUES\01_STATS_MISSION_SYNTHESES\01_DIFFUSION\05_DEPOT DE DONNEES\Département Maladie\"/>
    </mc:Choice>
  </mc:AlternateContent>
  <xr:revisionPtr revIDLastSave="0" documentId="13_ncr:1_{F0E89E5F-3E76-4267-9338-BC9923684CC0}" xr6:coauthVersionLast="47" xr6:coauthVersionMax="47" xr10:uidLastSave="{00000000-0000-0000-0000-000000000000}"/>
  <bookViews>
    <workbookView xWindow="-110" yWindow="-110" windowWidth="19420" windowHeight="1030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2" i="9" l="1"/>
  <c r="A42" i="8"/>
  <c r="A42" i="10"/>
  <c r="A42" i="11" l="1"/>
</calcChain>
</file>

<file path=xl/sharedStrings.xml><?xml version="1.0" encoding="utf-8"?>
<sst xmlns="http://schemas.openxmlformats.org/spreadsheetml/2006/main" count="495" uniqueCount="70">
  <si>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</si>
  <si>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</si>
  <si>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</si>
  <si>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</si>
  <si>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</si>
  <si>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</si>
  <si>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</si>
  <si>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</si>
  <si>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</si>
  <si>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</si>
  <si>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</si>
  <si>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</si>
  <si>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</si>
  <si>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</si>
  <si>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</si>
  <si>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</si>
  <si>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</si>
  <si>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</si>
  <si>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</si>
  <si>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</si>
  <si>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</si>
  <si>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</si>
  <si>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</si>
  <si>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</si>
  <si>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</si>
  <si>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</si>
  <si>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</si>
  <si>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</si>
  <si>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</si>
  <si>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</si>
  <si>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</si>
  <si>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</si>
  <si>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</si>
  <si>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</si>
  <si>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</si>
  <si>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</si>
  <si>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</si>
  <si>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</si>
  <si>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</si>
  <si>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</si>
  <si>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</si>
  <si>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</si>
  <si>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</si>
  <si>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</si>
  <si>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</si>
  <si>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</si>
  <si>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</si>
  <si>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</si>
  <si>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</si>
  <si>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</si>
  <si>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</si>
  <si>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</si>
  <si>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</si>
  <si>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</si>
  <si>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</si>
  <si>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</si>
  <si>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</si>
  <si>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</si>
  <si>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</si>
  <si>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</si>
  <si>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</si>
  <si>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</si>
  <si>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</si>
  <si>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</si>
  <si>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</si>
  <si>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</si>
  <si>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2026 pour les séries en dates de remboursement</t>
  </si>
  <si>
    <t>Années 2023 à 2026 pour les séries en dates de soins</t>
  </si>
  <si>
    <t>Version Mars 2026</t>
  </si>
  <si>
    <t>Extraction datant du 14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</si>
</sst>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8" fillId="2" borderId="0" xfId="0" applyFont="1" applyFill="1"/>
    <xf numFmtId="10" fontId="0" fillId="2" borderId="4" xfId="1" applyNumberFormat="1" applyFont="1" applyFill="1" applyBorder="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E1" sqref="E1"/>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7" t="s">
        <v>64</v>
      </c>
      <c r="C9" s="57"/>
      <c r="D9" s="57"/>
      <c r="E9" s="57"/>
      <c r="F9" s="57"/>
      <c r="G9" s="57"/>
      <c r="H9" s="57"/>
      <c r="I9" s="57"/>
      <c r="J9" s="57"/>
      <c r="K9" s="57"/>
      <c r="L9" s="57"/>
      <c r="M9" s="57"/>
      <c r="N9" s="57"/>
      <c r="O9" s="57"/>
      <c r="P9" s="57"/>
      <c r="Q9" s="57"/>
      <c r="R9" s="57"/>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 t="s">
        <v>66</v>
      </c>
      <c r="C17" s="2"/>
      <c r="D17" s="2"/>
      <c r="E17" s="2"/>
      <c r="F17" s="2"/>
      <c r="G17" s="2"/>
      <c r="H17" s="2"/>
      <c r="I17" s="2"/>
      <c r="J17" s="2"/>
      <c r="K17" s="2"/>
      <c r="L17" s="2"/>
      <c r="M17" s="2"/>
      <c r="N17" s="2"/>
      <c r="O17" s="2"/>
      <c r="P17" s="2"/>
      <c r="Q17" s="2"/>
      <c r="R17" s="2"/>
    </row>
    <row r="18" spans="1:21" x14ac:dyDescent="0.35">
      <c r="A18" s="2"/>
      <c r="B18" s="3" t="s">
        <v>67</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7" t="s">
        <v>65</v>
      </c>
      <c r="C26" s="57"/>
      <c r="D26" s="57"/>
      <c r="E26" s="57"/>
      <c r="F26" s="57"/>
      <c r="G26" s="57"/>
      <c r="H26" s="57"/>
      <c r="I26" s="57"/>
      <c r="J26" s="57"/>
      <c r="K26" s="57"/>
      <c r="L26" s="57"/>
      <c r="M26" s="57"/>
      <c r="N26" s="57"/>
      <c r="O26" s="57"/>
      <c r="P26" s="57"/>
      <c r="Q26" s="57"/>
      <c r="R26" s="57"/>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58" t="s">
        <v>62</v>
      </c>
      <c r="C28" s="58"/>
      <c r="D28" s="58"/>
      <c r="E28" s="58"/>
      <c r="F28" s="58"/>
      <c r="G28" s="58"/>
      <c r="H28" s="58"/>
      <c r="I28" s="58"/>
      <c r="J28" s="58"/>
      <c r="K28" s="58"/>
      <c r="L28" s="58"/>
      <c r="M28" s="58"/>
      <c r="N28" s="58"/>
      <c r="O28" s="58"/>
      <c r="P28" s="58"/>
      <c r="Q28" s="58"/>
      <c r="R28" s="58"/>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68</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69</v>
      </c>
      <c r="C34" s="2"/>
      <c r="D34" s="2"/>
      <c r="E34" s="2"/>
      <c r="F34" s="2"/>
      <c r="G34" s="2"/>
      <c r="H34" s="2"/>
      <c r="I34" s="2"/>
      <c r="J34" s="2"/>
      <c r="K34" s="2"/>
      <c r="L34" s="2"/>
      <c r="M34" s="2"/>
      <c r="N34" s="2"/>
      <c r="O34" s="2"/>
      <c r="P34" s="2"/>
      <c r="Q34" s="2"/>
      <c r="R34" s="2"/>
    </row>
    <row r="35" spans="1:18" x14ac:dyDescent="0.35">
      <c r="B35" s="1"/>
      <c r="C35" s="5"/>
      <c r="D35" s="5"/>
      <c r="E35" s="5"/>
      <c r="F35" s="5"/>
      <c r="G35" s="5"/>
      <c r="H35" s="5"/>
      <c r="I35" s="5"/>
      <c r="J35" s="5"/>
      <c r="K35" s="5"/>
      <c r="L35" s="5"/>
      <c r="M35" s="5"/>
      <c r="N35" s="5"/>
      <c r="O35" s="5"/>
      <c r="P35" s="5"/>
      <c r="Q35" s="5"/>
      <c r="R35" s="5"/>
    </row>
    <row r="36" spans="1:18" x14ac:dyDescent="0.35">
      <c r="B36" s="2"/>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P41"/>
  <sheetViews>
    <sheetView showGridLines="0" zoomScaleNormal="100" workbookViewId="0">
      <pane xSplit="3" ySplit="4" topLeftCell="D5" activePane="bottomRight" state="frozen"/>
      <selection activeCell="B29" sqref="B29:B32"/>
      <selection pane="topRight" activeCell="B29" sqref="B29:B32"/>
      <selection pane="bottomLeft" activeCell="B29" sqref="B29:B32"/>
      <selection pane="bottomRight" activeCell="A41" sqref="A41"/>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39" width="11.453125" style="6"/>
    <col min="40" max="40" width="11.453125" style="6" customWidth="1"/>
    <col min="41" max="16384" width="11.453125" style="6"/>
  </cols>
  <sheetData>
    <row r="1" spans="1:42" ht="18.5" x14ac:dyDescent="0.45">
      <c r="A1" s="10" t="s">
        <v>52</v>
      </c>
    </row>
    <row r="2" spans="1:42" s="12" customFormat="1" ht="18.5" x14ac:dyDescent="0.45">
      <c r="A2" s="11" t="s">
        <v>57</v>
      </c>
    </row>
    <row r="3" spans="1:42" ht="19" thickBot="1" x14ac:dyDescent="0.5">
      <c r="A3" s="11" t="s">
        <v>56</v>
      </c>
    </row>
    <row r="4" spans="1:42"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c r="AM5" s="18">
        <v>2573</v>
      </c>
      <c r="AN5" s="18">
        <v>2386</v>
      </c>
      <c r="AO5" s="18">
        <v>2418</v>
      </c>
      <c r="AP5" s="18">
        <v>2508</v>
      </c>
    </row>
    <row r="6" spans="1:42" x14ac:dyDescent="0.3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c r="AM6" s="19">
        <v>45299</v>
      </c>
      <c r="AN6" s="19">
        <v>45794</v>
      </c>
      <c r="AO6" s="19">
        <v>43852</v>
      </c>
      <c r="AP6" s="19">
        <v>44764</v>
      </c>
    </row>
    <row r="7" spans="1:42" x14ac:dyDescent="0.3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c r="AM7" s="19">
        <v>291879</v>
      </c>
      <c r="AN7" s="19">
        <v>290602</v>
      </c>
      <c r="AO7" s="19">
        <v>284033</v>
      </c>
      <c r="AP7" s="19">
        <v>286994</v>
      </c>
    </row>
    <row r="8" spans="1:42" x14ac:dyDescent="0.3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c r="AM8" s="20">
        <v>339751</v>
      </c>
      <c r="AN8" s="20">
        <v>338782</v>
      </c>
      <c r="AO8" s="20">
        <v>330303</v>
      </c>
      <c r="AP8" s="20">
        <v>334266</v>
      </c>
    </row>
    <row r="9" spans="1:42" x14ac:dyDescent="0.3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c r="AM9" s="19">
        <v>49511</v>
      </c>
      <c r="AN9" s="19">
        <v>45296</v>
      </c>
      <c r="AO9" s="19">
        <v>46454</v>
      </c>
      <c r="AP9" s="19">
        <v>46688</v>
      </c>
    </row>
    <row r="10" spans="1:42" x14ac:dyDescent="0.3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c r="AM10" s="19">
        <v>166065</v>
      </c>
      <c r="AN10" s="19">
        <v>178207</v>
      </c>
      <c r="AO10" s="19">
        <v>158016</v>
      </c>
      <c r="AP10" s="19">
        <v>163202</v>
      </c>
    </row>
    <row r="11" spans="1:42" x14ac:dyDescent="0.3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c r="AM11" s="19">
        <v>178960</v>
      </c>
      <c r="AN11" s="19">
        <v>178165</v>
      </c>
      <c r="AO11" s="19">
        <v>165002</v>
      </c>
      <c r="AP11" s="19">
        <v>170439</v>
      </c>
    </row>
    <row r="12" spans="1:42" x14ac:dyDescent="0.3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c r="AM12" s="20">
        <v>394536</v>
      </c>
      <c r="AN12" s="20">
        <v>401668</v>
      </c>
      <c r="AO12" s="20">
        <v>369472</v>
      </c>
      <c r="AP12" s="20">
        <v>380329</v>
      </c>
    </row>
    <row r="13" spans="1:42" x14ac:dyDescent="0.3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c r="AM13" s="19">
        <v>52084</v>
      </c>
      <c r="AN13" s="19">
        <v>47682</v>
      </c>
      <c r="AO13" s="19">
        <v>48872</v>
      </c>
      <c r="AP13" s="19">
        <v>49196</v>
      </c>
    </row>
    <row r="14" spans="1:42" x14ac:dyDescent="0.3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c r="AM14" s="19">
        <v>211364</v>
      </c>
      <c r="AN14" s="19">
        <v>224001</v>
      </c>
      <c r="AO14" s="19">
        <v>201868</v>
      </c>
      <c r="AP14" s="19">
        <v>207966</v>
      </c>
    </row>
    <row r="15" spans="1:42" x14ac:dyDescent="0.3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c r="AM15" s="19">
        <v>470839</v>
      </c>
      <c r="AN15" s="19">
        <v>468767</v>
      </c>
      <c r="AO15" s="19">
        <v>449035</v>
      </c>
      <c r="AP15" s="19">
        <v>457433</v>
      </c>
    </row>
    <row r="16" spans="1:42" x14ac:dyDescent="0.3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c r="AM16" s="22">
        <v>734287</v>
      </c>
      <c r="AN16" s="22">
        <v>740450</v>
      </c>
      <c r="AO16" s="22">
        <v>699775</v>
      </c>
      <c r="AP16" s="22">
        <v>714595</v>
      </c>
    </row>
    <row r="17" spans="1:42" x14ac:dyDescent="0.3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c r="AM17" s="19">
        <v>9544</v>
      </c>
      <c r="AN17" s="19">
        <v>9174</v>
      </c>
      <c r="AO17" s="19">
        <v>9217</v>
      </c>
      <c r="AP17" s="19">
        <v>9450</v>
      </c>
    </row>
    <row r="18" spans="1:42" x14ac:dyDescent="0.3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c r="AM18" s="19">
        <v>122637</v>
      </c>
      <c r="AN18" s="19">
        <v>124791</v>
      </c>
      <c r="AO18" s="19">
        <v>120438</v>
      </c>
      <c r="AP18" s="19">
        <v>123373</v>
      </c>
    </row>
    <row r="19" spans="1:42" x14ac:dyDescent="0.3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c r="AM19" s="19">
        <v>198705</v>
      </c>
      <c r="AN19" s="19">
        <v>199894</v>
      </c>
      <c r="AO19" s="19">
        <v>196498</v>
      </c>
      <c r="AP19" s="19">
        <v>199944</v>
      </c>
    </row>
    <row r="20" spans="1:42" x14ac:dyDescent="0.3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c r="AM20" s="20">
        <v>330886</v>
      </c>
      <c r="AN20" s="20">
        <v>333859</v>
      </c>
      <c r="AO20" s="20">
        <v>326153</v>
      </c>
      <c r="AP20" s="20">
        <v>332767</v>
      </c>
    </row>
    <row r="21" spans="1:42" x14ac:dyDescent="0.3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c r="AM21" s="19">
        <v>177779</v>
      </c>
      <c r="AN21" s="19">
        <v>163148</v>
      </c>
      <c r="AO21" s="19">
        <v>162260</v>
      </c>
      <c r="AP21" s="19">
        <v>166776</v>
      </c>
    </row>
    <row r="22" spans="1:42" x14ac:dyDescent="0.3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c r="AM22" s="19">
        <v>447221</v>
      </c>
      <c r="AN22" s="19">
        <v>481498</v>
      </c>
      <c r="AO22" s="19">
        <v>430916</v>
      </c>
      <c r="AP22" s="19">
        <v>449788</v>
      </c>
    </row>
    <row r="23" spans="1:42" x14ac:dyDescent="0.3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c r="AM23" s="19">
        <v>147792</v>
      </c>
      <c r="AN23" s="19">
        <v>150929</v>
      </c>
      <c r="AO23" s="19">
        <v>140067</v>
      </c>
      <c r="AP23" s="19">
        <v>145761</v>
      </c>
    </row>
    <row r="24" spans="1:42" x14ac:dyDescent="0.3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c r="AM24" s="20">
        <v>772792</v>
      </c>
      <c r="AN24" s="20">
        <v>795575</v>
      </c>
      <c r="AO24" s="20">
        <v>733243</v>
      </c>
      <c r="AP24" s="20">
        <v>762325</v>
      </c>
    </row>
    <row r="25" spans="1:42" x14ac:dyDescent="0.3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c r="AM25" s="19">
        <v>187323</v>
      </c>
      <c r="AN25" s="19">
        <v>172322</v>
      </c>
      <c r="AO25" s="19">
        <v>171477</v>
      </c>
      <c r="AP25" s="19">
        <v>176226</v>
      </c>
    </row>
    <row r="26" spans="1:42" x14ac:dyDescent="0.3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c r="AM26" s="19">
        <v>569858</v>
      </c>
      <c r="AN26" s="19">
        <v>606289</v>
      </c>
      <c r="AO26" s="19">
        <v>551354</v>
      </c>
      <c r="AP26" s="19">
        <v>573161</v>
      </c>
    </row>
    <row r="27" spans="1:42" x14ac:dyDescent="0.3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c r="AM27" s="19">
        <v>346497</v>
      </c>
      <c r="AN27" s="19">
        <v>350823</v>
      </c>
      <c r="AO27" s="19">
        <v>336565</v>
      </c>
      <c r="AP27" s="19">
        <v>345705</v>
      </c>
    </row>
    <row r="28" spans="1:42" x14ac:dyDescent="0.3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c r="AM28" s="22">
        <v>1103678</v>
      </c>
      <c r="AN28" s="22">
        <v>1129434</v>
      </c>
      <c r="AO28" s="22">
        <v>1059396</v>
      </c>
      <c r="AP28" s="22">
        <v>1095092</v>
      </c>
    </row>
    <row r="29" spans="1:42" x14ac:dyDescent="0.3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c r="AM29" s="19">
        <v>12045</v>
      </c>
      <c r="AN29" s="19">
        <v>11505</v>
      </c>
      <c r="AO29" s="19">
        <v>11577</v>
      </c>
      <c r="AP29" s="19">
        <v>11881</v>
      </c>
    </row>
    <row r="30" spans="1:42" x14ac:dyDescent="0.3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c r="AM30" s="19">
        <v>167674</v>
      </c>
      <c r="AN30" s="19">
        <v>170292</v>
      </c>
      <c r="AO30" s="19">
        <v>164020</v>
      </c>
      <c r="AP30" s="19">
        <v>167850</v>
      </c>
    </row>
    <row r="31" spans="1:42" x14ac:dyDescent="0.3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c r="AM31" s="19">
        <v>490492</v>
      </c>
      <c r="AN31" s="19">
        <v>490379</v>
      </c>
      <c r="AO31" s="19">
        <v>480437</v>
      </c>
      <c r="AP31" s="19">
        <v>486841</v>
      </c>
    </row>
    <row r="32" spans="1:42" s="9" customFormat="1" x14ac:dyDescent="0.3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c r="AM32" s="20">
        <v>670211</v>
      </c>
      <c r="AN32" s="20">
        <v>672176</v>
      </c>
      <c r="AO32" s="20">
        <v>656034</v>
      </c>
      <c r="AP32" s="20">
        <v>666572</v>
      </c>
    </row>
    <row r="33" spans="1:42" x14ac:dyDescent="0.3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c r="AM33" s="19">
        <v>226178</v>
      </c>
      <c r="AN33" s="19">
        <v>207530</v>
      </c>
      <c r="AO33" s="19">
        <v>207770</v>
      </c>
      <c r="AP33" s="19">
        <v>212527</v>
      </c>
    </row>
    <row r="34" spans="1:42" x14ac:dyDescent="0.3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c r="AM34" s="19">
        <v>612491</v>
      </c>
      <c r="AN34" s="19">
        <v>658744</v>
      </c>
      <c r="AO34" s="19">
        <v>588122</v>
      </c>
      <c r="AP34" s="19">
        <v>612102</v>
      </c>
    </row>
    <row r="35" spans="1:42" x14ac:dyDescent="0.3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c r="AM35" s="19">
        <v>326664</v>
      </c>
      <c r="AN35" s="19">
        <v>328976</v>
      </c>
      <c r="AO35" s="19">
        <v>304984</v>
      </c>
      <c r="AP35" s="19">
        <v>316110</v>
      </c>
    </row>
    <row r="36" spans="1:42" x14ac:dyDescent="0.3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c r="AM36" s="20">
        <v>1165333</v>
      </c>
      <c r="AN36" s="20">
        <v>1195250</v>
      </c>
      <c r="AO36" s="20">
        <v>1100876</v>
      </c>
      <c r="AP36" s="20">
        <v>1140739</v>
      </c>
    </row>
    <row r="37" spans="1:42" x14ac:dyDescent="0.3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c r="AM37" s="19">
        <v>238223</v>
      </c>
      <c r="AN37" s="19">
        <v>219035</v>
      </c>
      <c r="AO37" s="19">
        <v>219347</v>
      </c>
      <c r="AP37" s="19">
        <v>224408</v>
      </c>
    </row>
    <row r="38" spans="1:42" x14ac:dyDescent="0.3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c r="AM38" s="19">
        <v>780165</v>
      </c>
      <c r="AN38" s="19">
        <v>829036</v>
      </c>
      <c r="AO38" s="19">
        <v>752142</v>
      </c>
      <c r="AP38" s="19">
        <v>779952</v>
      </c>
    </row>
    <row r="39" spans="1:42" x14ac:dyDescent="0.3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c r="AM39" s="19">
        <v>817156</v>
      </c>
      <c r="AN39" s="19">
        <v>819355</v>
      </c>
      <c r="AO39" s="19">
        <v>785421</v>
      </c>
      <c r="AP39" s="19">
        <v>802951</v>
      </c>
    </row>
    <row r="40" spans="1:42" x14ac:dyDescent="0.3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c r="AM40" s="22">
        <v>1835544</v>
      </c>
      <c r="AN40" s="22">
        <v>1867426</v>
      </c>
      <c r="AO40" s="22">
        <v>1756910</v>
      </c>
      <c r="AP40" s="22">
        <v>1807311</v>
      </c>
    </row>
    <row r="41" spans="1:42"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P41"/>
  <sheetViews>
    <sheetView showGridLines="0" zoomScaleNormal="100" workbookViewId="0">
      <pane xSplit="3" ySplit="4" topLeftCell="D5" activePane="bottomRight" state="frozen"/>
      <selection activeCell="AP18" sqref="AP18"/>
      <selection pane="topRight" activeCell="AP18" sqref="AP18"/>
      <selection pane="bottomLeft" activeCell="AP18" sqref="AP18"/>
      <selection pane="bottomRight" activeCell="D12" sqref="D1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25" width="11.453125" style="6" customWidth="1"/>
    <col min="26" max="16384" width="11.453125" style="6"/>
  </cols>
  <sheetData>
    <row r="1" spans="1:42" ht="18.5" x14ac:dyDescent="0.45">
      <c r="A1" s="10" t="s">
        <v>52</v>
      </c>
    </row>
    <row r="2" spans="1:42" s="12" customFormat="1" ht="18.5" x14ac:dyDescent="0.45">
      <c r="A2" s="11" t="s">
        <v>55</v>
      </c>
    </row>
    <row r="3" spans="1:42" ht="19" thickBot="1" x14ac:dyDescent="0.5">
      <c r="A3" s="11" t="s">
        <v>56</v>
      </c>
    </row>
    <row r="4" spans="1:42"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c r="AM5" s="18">
        <v>3822</v>
      </c>
      <c r="AN5" s="18">
        <v>3807</v>
      </c>
      <c r="AO5" s="18">
        <v>3811</v>
      </c>
      <c r="AP5" s="18">
        <v>3824</v>
      </c>
    </row>
    <row r="6" spans="1:42" x14ac:dyDescent="0.3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c r="AM6" s="19">
        <v>53099</v>
      </c>
      <c r="AN6" s="19">
        <v>52936</v>
      </c>
      <c r="AO6" s="19">
        <v>52980</v>
      </c>
      <c r="AP6" s="19">
        <v>52939</v>
      </c>
    </row>
    <row r="7" spans="1:42" x14ac:dyDescent="0.3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c r="AM7" s="19">
        <v>339028</v>
      </c>
      <c r="AN7" s="19">
        <v>336964</v>
      </c>
      <c r="AO7" s="19">
        <v>336051</v>
      </c>
      <c r="AP7" s="19">
        <v>335049</v>
      </c>
    </row>
    <row r="8" spans="1:42" x14ac:dyDescent="0.3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c r="AM8" s="20">
        <v>395949</v>
      </c>
      <c r="AN8" s="20">
        <v>393707</v>
      </c>
      <c r="AO8" s="20">
        <v>392842</v>
      </c>
      <c r="AP8" s="20">
        <v>391812</v>
      </c>
    </row>
    <row r="9" spans="1:42" x14ac:dyDescent="0.3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c r="AM9" s="19">
        <v>120269</v>
      </c>
      <c r="AN9" s="19">
        <v>119792</v>
      </c>
      <c r="AO9" s="19">
        <v>119642</v>
      </c>
      <c r="AP9" s="19">
        <v>119721</v>
      </c>
    </row>
    <row r="10" spans="1:42" x14ac:dyDescent="0.3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c r="AM10" s="19">
        <v>322845</v>
      </c>
      <c r="AN10" s="19">
        <v>320727</v>
      </c>
      <c r="AO10" s="19">
        <v>319920</v>
      </c>
      <c r="AP10" s="19">
        <v>319154</v>
      </c>
    </row>
    <row r="11" spans="1:42" x14ac:dyDescent="0.3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c r="AM11" s="19">
        <v>219248</v>
      </c>
      <c r="AN11" s="19">
        <v>218351</v>
      </c>
      <c r="AO11" s="19">
        <v>217568</v>
      </c>
      <c r="AP11" s="19">
        <v>216571</v>
      </c>
    </row>
    <row r="12" spans="1:42" x14ac:dyDescent="0.3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c r="AM12" s="20">
        <v>662362</v>
      </c>
      <c r="AN12" s="20">
        <v>658870</v>
      </c>
      <c r="AO12" s="20">
        <v>657130</v>
      </c>
      <c r="AP12" s="20">
        <v>655446</v>
      </c>
    </row>
    <row r="13" spans="1:42" x14ac:dyDescent="0.3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c r="AM13" s="19">
        <v>124091</v>
      </c>
      <c r="AN13" s="19">
        <v>123599</v>
      </c>
      <c r="AO13" s="19">
        <v>123453</v>
      </c>
      <c r="AP13" s="19">
        <v>123545</v>
      </c>
    </row>
    <row r="14" spans="1:42" x14ac:dyDescent="0.3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c r="AM14" s="19">
        <v>375944</v>
      </c>
      <c r="AN14" s="19">
        <v>373663</v>
      </c>
      <c r="AO14" s="19">
        <v>372900</v>
      </c>
      <c r="AP14" s="19">
        <v>372093</v>
      </c>
    </row>
    <row r="15" spans="1:42" x14ac:dyDescent="0.3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c r="AM15" s="19">
        <v>558276</v>
      </c>
      <c r="AN15" s="19">
        <v>555315</v>
      </c>
      <c r="AO15" s="19">
        <v>553619</v>
      </c>
      <c r="AP15" s="19">
        <v>551620</v>
      </c>
    </row>
    <row r="16" spans="1:42" x14ac:dyDescent="0.3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c r="AM16" s="22">
        <v>1058311</v>
      </c>
      <c r="AN16" s="22">
        <v>1052577</v>
      </c>
      <c r="AO16" s="22">
        <v>1049972</v>
      </c>
      <c r="AP16" s="22">
        <v>1047258</v>
      </c>
    </row>
    <row r="17" spans="1:42" x14ac:dyDescent="0.3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c r="AM17" s="19">
        <v>14308</v>
      </c>
      <c r="AN17" s="19">
        <v>14292</v>
      </c>
      <c r="AO17" s="19">
        <v>14370</v>
      </c>
      <c r="AP17" s="19">
        <v>14420</v>
      </c>
    </row>
    <row r="18" spans="1:42" x14ac:dyDescent="0.3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c r="AM18" s="19">
        <v>150219</v>
      </c>
      <c r="AN18" s="19">
        <v>149953</v>
      </c>
      <c r="AO18" s="19">
        <v>150380</v>
      </c>
      <c r="AP18" s="19">
        <v>150908</v>
      </c>
    </row>
    <row r="19" spans="1:42" x14ac:dyDescent="0.3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c r="AM19" s="19">
        <v>226385</v>
      </c>
      <c r="AN19" s="19">
        <v>226909</v>
      </c>
      <c r="AO19" s="19">
        <v>227628</v>
      </c>
      <c r="AP19" s="19">
        <v>228394</v>
      </c>
    </row>
    <row r="20" spans="1:42" x14ac:dyDescent="0.3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c r="AM20" s="20">
        <v>390912</v>
      </c>
      <c r="AN20" s="20">
        <v>391154</v>
      </c>
      <c r="AO20" s="20">
        <v>392378</v>
      </c>
      <c r="AP20" s="20">
        <v>393722</v>
      </c>
    </row>
    <row r="21" spans="1:42" x14ac:dyDescent="0.3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c r="AM21" s="19">
        <v>410157</v>
      </c>
      <c r="AN21" s="19">
        <v>408915</v>
      </c>
      <c r="AO21" s="19">
        <v>407945</v>
      </c>
      <c r="AP21" s="19">
        <v>407453</v>
      </c>
    </row>
    <row r="22" spans="1:42" x14ac:dyDescent="0.3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c r="AM22" s="19">
        <v>905681</v>
      </c>
      <c r="AN22" s="19">
        <v>898823</v>
      </c>
      <c r="AO22" s="19">
        <v>897348</v>
      </c>
      <c r="AP22" s="19">
        <v>896031</v>
      </c>
    </row>
    <row r="23" spans="1:42" x14ac:dyDescent="0.3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c r="AM23" s="19">
        <v>187599</v>
      </c>
      <c r="AN23" s="19">
        <v>188277</v>
      </c>
      <c r="AO23" s="19">
        <v>188609</v>
      </c>
      <c r="AP23" s="19">
        <v>188956</v>
      </c>
    </row>
    <row r="24" spans="1:42" x14ac:dyDescent="0.3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c r="AM24" s="20">
        <v>1503437</v>
      </c>
      <c r="AN24" s="20">
        <v>1496015</v>
      </c>
      <c r="AO24" s="20">
        <v>1493902</v>
      </c>
      <c r="AP24" s="20">
        <v>1492440</v>
      </c>
    </row>
    <row r="25" spans="1:42" x14ac:dyDescent="0.3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c r="AM25" s="19">
        <v>424465</v>
      </c>
      <c r="AN25" s="19">
        <v>423207</v>
      </c>
      <c r="AO25" s="19">
        <v>422315</v>
      </c>
      <c r="AP25" s="19">
        <v>421873</v>
      </c>
    </row>
    <row r="26" spans="1:42" x14ac:dyDescent="0.3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c r="AM26" s="19">
        <v>1055900</v>
      </c>
      <c r="AN26" s="19">
        <v>1048776</v>
      </c>
      <c r="AO26" s="19">
        <v>1047728</v>
      </c>
      <c r="AP26" s="19">
        <v>1046939</v>
      </c>
    </row>
    <row r="27" spans="1:42" x14ac:dyDescent="0.3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c r="AM27" s="19">
        <v>413984</v>
      </c>
      <c r="AN27" s="19">
        <v>415186</v>
      </c>
      <c r="AO27" s="19">
        <v>416237</v>
      </c>
      <c r="AP27" s="19">
        <v>417350</v>
      </c>
    </row>
    <row r="28" spans="1:42" x14ac:dyDescent="0.3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c r="AM28" s="22">
        <v>1894349</v>
      </c>
      <c r="AN28" s="22">
        <v>1887169</v>
      </c>
      <c r="AO28" s="22">
        <v>1886280</v>
      </c>
      <c r="AP28" s="22">
        <v>1886162</v>
      </c>
    </row>
    <row r="29" spans="1:42" x14ac:dyDescent="0.3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c r="AM29" s="19">
        <v>17756</v>
      </c>
      <c r="AN29" s="19">
        <v>17734</v>
      </c>
      <c r="AO29" s="19">
        <v>17809</v>
      </c>
      <c r="AP29" s="19">
        <v>17864</v>
      </c>
    </row>
    <row r="30" spans="1:42" x14ac:dyDescent="0.3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c r="AM30" s="19">
        <v>201639</v>
      </c>
      <c r="AN30" s="19">
        <v>201213</v>
      </c>
      <c r="AO30" s="19">
        <v>201665</v>
      </c>
      <c r="AP30" s="19">
        <v>202171</v>
      </c>
    </row>
    <row r="31" spans="1:42" x14ac:dyDescent="0.3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c r="AM31" s="19">
        <v>564612</v>
      </c>
      <c r="AN31" s="19">
        <v>563072</v>
      </c>
      <c r="AO31" s="19">
        <v>562873</v>
      </c>
      <c r="AP31" s="19">
        <v>562628</v>
      </c>
    </row>
    <row r="32" spans="1:42" x14ac:dyDescent="0.3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c r="AM32" s="20">
        <v>784007</v>
      </c>
      <c r="AN32" s="20">
        <v>782019</v>
      </c>
      <c r="AO32" s="20">
        <v>782347</v>
      </c>
      <c r="AP32" s="20">
        <v>782663</v>
      </c>
    </row>
    <row r="33" spans="1:42" x14ac:dyDescent="0.3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c r="AM33" s="19">
        <v>520218</v>
      </c>
      <c r="AN33" s="19">
        <v>518571</v>
      </c>
      <c r="AO33" s="19">
        <v>517483</v>
      </c>
      <c r="AP33" s="19">
        <v>517030</v>
      </c>
    </row>
    <row r="34" spans="1:42" x14ac:dyDescent="0.3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c r="AM34" s="19">
        <v>1218781</v>
      </c>
      <c r="AN34" s="19">
        <v>1210057</v>
      </c>
      <c r="AO34" s="19">
        <v>1207775</v>
      </c>
      <c r="AP34" s="19">
        <v>1205642</v>
      </c>
    </row>
    <row r="35" spans="1:42" x14ac:dyDescent="0.3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c r="AM35" s="19">
        <v>405882</v>
      </c>
      <c r="AN35" s="19">
        <v>405690</v>
      </c>
      <c r="AO35" s="19">
        <v>405232</v>
      </c>
      <c r="AP35" s="19">
        <v>404592</v>
      </c>
    </row>
    <row r="36" spans="1:42" x14ac:dyDescent="0.3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c r="AM36" s="20">
        <v>2144881</v>
      </c>
      <c r="AN36" s="20">
        <v>2134318</v>
      </c>
      <c r="AO36" s="20">
        <v>2130490</v>
      </c>
      <c r="AP36" s="20">
        <v>2127264</v>
      </c>
    </row>
    <row r="37" spans="1:42" x14ac:dyDescent="0.3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c r="AM37" s="19">
        <v>537974</v>
      </c>
      <c r="AN37" s="19">
        <v>536305</v>
      </c>
      <c r="AO37" s="19">
        <v>535292</v>
      </c>
      <c r="AP37" s="19">
        <v>534894</v>
      </c>
    </row>
    <row r="38" spans="1:42" x14ac:dyDescent="0.3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c r="AM38" s="19">
        <v>1420420</v>
      </c>
      <c r="AN38" s="19">
        <v>1411270</v>
      </c>
      <c r="AO38" s="19">
        <v>1409440</v>
      </c>
      <c r="AP38" s="19">
        <v>1407813</v>
      </c>
    </row>
    <row r="39" spans="1:42" x14ac:dyDescent="0.3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c r="AM39" s="19">
        <v>970494</v>
      </c>
      <c r="AN39" s="19">
        <v>968762</v>
      </c>
      <c r="AO39" s="19">
        <v>968105</v>
      </c>
      <c r="AP39" s="19">
        <v>967220</v>
      </c>
    </row>
    <row r="40" spans="1:42" x14ac:dyDescent="0.3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c r="AM40" s="22">
        <v>2928888</v>
      </c>
      <c r="AN40" s="22">
        <v>2916337</v>
      </c>
      <c r="AO40" s="22">
        <v>2912837</v>
      </c>
      <c r="AP40" s="22">
        <v>2909927</v>
      </c>
    </row>
    <row r="41" spans="1:42"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N41"/>
  <sheetViews>
    <sheetView showGridLines="0" zoomScaleNormal="100" workbookViewId="0">
      <pane xSplit="3" ySplit="4" topLeftCell="D5" activePane="bottomRight" state="frozen"/>
      <selection activeCell="G6" sqref="G6"/>
      <selection pane="topRight" activeCell="G6" sqref="G6"/>
      <selection pane="bottomLeft" activeCell="G6" sqref="G6"/>
      <selection pane="bottomRight" sqref="A1:XFD1048576"/>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8.7265625" style="6" bestFit="1" customWidth="1"/>
    <col min="22" max="40" width="8.54296875" style="6" customWidth="1"/>
    <col min="41" max="16384" width="11.453125" style="6"/>
  </cols>
  <sheetData>
    <row r="1" spans="1:40" ht="18.5" x14ac:dyDescent="0.45">
      <c r="A1" s="10" t="s">
        <v>52</v>
      </c>
    </row>
    <row r="2" spans="1:40" s="12" customFormat="1" ht="18.5" x14ac:dyDescent="0.45">
      <c r="A2" s="11" t="s">
        <v>57</v>
      </c>
    </row>
    <row r="3" spans="1:40" ht="19" thickBot="1" x14ac:dyDescent="0.5">
      <c r="A3" s="11" t="s">
        <v>58</v>
      </c>
    </row>
    <row r="4" spans="1:40"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2" t="s">
        <v>49</v>
      </c>
      <c r="B5" s="62" t="s">
        <v>41</v>
      </c>
      <c r="C5" s="16" t="s">
        <v>42</v>
      </c>
      <c r="D5" s="49">
        <v>2498</v>
      </c>
      <c r="E5" s="49">
        <v>2425</v>
      </c>
      <c r="F5" s="49">
        <v>2572</v>
      </c>
      <c r="G5" s="49">
        <v>2428</v>
      </c>
      <c r="H5" s="49">
        <v>2410</v>
      </c>
      <c r="I5" s="49">
        <v>2506</v>
      </c>
      <c r="J5" s="49">
        <v>2353</v>
      </c>
      <c r="K5" s="49">
        <v>2195</v>
      </c>
      <c r="L5" s="49">
        <v>2463</v>
      </c>
      <c r="M5" s="49">
        <v>2525</v>
      </c>
      <c r="N5" s="49">
        <v>2575</v>
      </c>
      <c r="O5" s="49">
        <v>2564</v>
      </c>
      <c r="P5" s="49">
        <v>2592</v>
      </c>
      <c r="Q5" s="49">
        <v>2556</v>
      </c>
      <c r="R5" s="49">
        <v>2577</v>
      </c>
      <c r="S5" s="49">
        <v>2541</v>
      </c>
      <c r="T5" s="49">
        <v>2469</v>
      </c>
      <c r="U5" s="49">
        <v>2477</v>
      </c>
      <c r="V5" s="49">
        <v>2490</v>
      </c>
      <c r="W5" s="49">
        <v>2230</v>
      </c>
      <c r="X5" s="49">
        <v>2488</v>
      </c>
      <c r="Y5" s="49">
        <v>2562</v>
      </c>
      <c r="Z5" s="49">
        <v>2495</v>
      </c>
      <c r="AA5" s="49">
        <v>2479</v>
      </c>
      <c r="AB5" s="49">
        <v>2565</v>
      </c>
      <c r="AC5" s="49">
        <v>2463</v>
      </c>
      <c r="AD5" s="49">
        <v>2520</v>
      </c>
      <c r="AE5" s="49">
        <v>2481</v>
      </c>
      <c r="AF5" s="49">
        <v>2467</v>
      </c>
      <c r="AG5" s="49">
        <v>2464</v>
      </c>
      <c r="AH5" s="49">
        <v>2459</v>
      </c>
      <c r="AI5" s="49">
        <v>2150</v>
      </c>
      <c r="AJ5" s="49">
        <v>2476</v>
      </c>
      <c r="AK5" s="49">
        <v>2550</v>
      </c>
      <c r="AL5" s="49">
        <v>2497</v>
      </c>
      <c r="AM5" s="49">
        <v>2588</v>
      </c>
      <c r="AN5" s="49">
        <v>2481</v>
      </c>
    </row>
    <row r="6" spans="1:40" x14ac:dyDescent="0.35">
      <c r="A6" s="60"/>
      <c r="B6" s="60"/>
      <c r="C6" s="6" t="s">
        <v>43</v>
      </c>
      <c r="D6" s="50">
        <v>46054</v>
      </c>
      <c r="E6" s="50">
        <v>44524</v>
      </c>
      <c r="F6" s="50">
        <v>46184</v>
      </c>
      <c r="G6" s="50">
        <v>44474</v>
      </c>
      <c r="H6" s="50">
        <v>44941</v>
      </c>
      <c r="I6" s="50">
        <v>45309</v>
      </c>
      <c r="J6" s="50">
        <v>44169</v>
      </c>
      <c r="K6" s="50">
        <v>43863</v>
      </c>
      <c r="L6" s="50">
        <v>44787</v>
      </c>
      <c r="M6" s="50">
        <v>45266</v>
      </c>
      <c r="N6" s="50">
        <v>45573</v>
      </c>
      <c r="O6" s="50">
        <v>45221</v>
      </c>
      <c r="P6" s="50">
        <v>46207</v>
      </c>
      <c r="Q6" s="50">
        <v>45686</v>
      </c>
      <c r="R6" s="50">
        <v>45895</v>
      </c>
      <c r="S6" s="50">
        <v>45597</v>
      </c>
      <c r="T6" s="50">
        <v>45349</v>
      </c>
      <c r="U6" s="50">
        <v>44889</v>
      </c>
      <c r="V6" s="50">
        <v>45156</v>
      </c>
      <c r="W6" s="50">
        <v>43680</v>
      </c>
      <c r="X6" s="50">
        <v>44782</v>
      </c>
      <c r="Y6" s="50">
        <v>45624</v>
      </c>
      <c r="Z6" s="50">
        <v>45145</v>
      </c>
      <c r="AA6" s="50">
        <v>45507</v>
      </c>
      <c r="AB6" s="50">
        <v>45149</v>
      </c>
      <c r="AC6" s="50">
        <v>43722</v>
      </c>
      <c r="AD6" s="50">
        <v>44650</v>
      </c>
      <c r="AE6" s="50">
        <v>44423</v>
      </c>
      <c r="AF6" s="50">
        <v>43961</v>
      </c>
      <c r="AG6" s="50">
        <v>43937</v>
      </c>
      <c r="AH6" s="50">
        <v>43991</v>
      </c>
      <c r="AI6" s="50">
        <v>42182</v>
      </c>
      <c r="AJ6" s="50">
        <v>43830</v>
      </c>
      <c r="AK6" s="50">
        <v>44367</v>
      </c>
      <c r="AL6" s="50">
        <v>43941</v>
      </c>
      <c r="AM6" s="50">
        <v>44695</v>
      </c>
      <c r="AN6" s="50">
        <v>44117</v>
      </c>
    </row>
    <row r="7" spans="1:40" x14ac:dyDescent="0.35">
      <c r="A7" s="60"/>
      <c r="B7" s="60"/>
      <c r="C7" s="6" t="s">
        <v>44</v>
      </c>
      <c r="D7" s="50">
        <v>308312</v>
      </c>
      <c r="E7" s="50">
        <v>302062</v>
      </c>
      <c r="F7" s="50">
        <v>307638</v>
      </c>
      <c r="G7" s="50">
        <v>301869</v>
      </c>
      <c r="H7" s="50">
        <v>303899</v>
      </c>
      <c r="I7" s="50">
        <v>304662</v>
      </c>
      <c r="J7" s="50">
        <v>300525</v>
      </c>
      <c r="K7" s="50">
        <v>299981</v>
      </c>
      <c r="L7" s="50">
        <v>301191</v>
      </c>
      <c r="M7" s="50">
        <v>304034</v>
      </c>
      <c r="N7" s="50">
        <v>304586</v>
      </c>
      <c r="O7" s="50">
        <v>301348</v>
      </c>
      <c r="P7" s="50">
        <v>300011</v>
      </c>
      <c r="Q7" s="50">
        <v>296203</v>
      </c>
      <c r="R7" s="50">
        <v>297179</v>
      </c>
      <c r="S7" s="50">
        <v>296028</v>
      </c>
      <c r="T7" s="50">
        <v>295206</v>
      </c>
      <c r="U7" s="50">
        <v>293293</v>
      </c>
      <c r="V7" s="50">
        <v>294891</v>
      </c>
      <c r="W7" s="50">
        <v>290503</v>
      </c>
      <c r="X7" s="50">
        <v>292139</v>
      </c>
      <c r="Y7" s="50">
        <v>295892</v>
      </c>
      <c r="Z7" s="50">
        <v>294917</v>
      </c>
      <c r="AA7" s="50">
        <v>293309</v>
      </c>
      <c r="AB7" s="50">
        <v>293625</v>
      </c>
      <c r="AC7" s="50">
        <v>287407</v>
      </c>
      <c r="AD7" s="50">
        <v>289934</v>
      </c>
      <c r="AE7" s="50">
        <v>289082</v>
      </c>
      <c r="AF7" s="50">
        <v>287458</v>
      </c>
      <c r="AG7" s="50">
        <v>287256</v>
      </c>
      <c r="AH7" s="50">
        <v>287713</v>
      </c>
      <c r="AI7" s="50">
        <v>282192</v>
      </c>
      <c r="AJ7" s="50">
        <v>286748</v>
      </c>
      <c r="AK7" s="50">
        <v>288498</v>
      </c>
      <c r="AL7" s="50">
        <v>286348</v>
      </c>
      <c r="AM7" s="50">
        <v>286131</v>
      </c>
      <c r="AN7" s="50">
        <v>283326</v>
      </c>
    </row>
    <row r="8" spans="1:40" x14ac:dyDescent="0.35">
      <c r="A8" s="60"/>
      <c r="B8" s="60"/>
      <c r="C8" s="9" t="s">
        <v>53</v>
      </c>
      <c r="D8" s="51">
        <v>356864</v>
      </c>
      <c r="E8" s="51">
        <v>349011</v>
      </c>
      <c r="F8" s="51">
        <v>356394</v>
      </c>
      <c r="G8" s="51">
        <v>348771</v>
      </c>
      <c r="H8" s="51">
        <v>351250</v>
      </c>
      <c r="I8" s="51">
        <v>352477</v>
      </c>
      <c r="J8" s="51">
        <v>347047</v>
      </c>
      <c r="K8" s="51">
        <v>346039</v>
      </c>
      <c r="L8" s="51">
        <v>348441</v>
      </c>
      <c r="M8" s="51">
        <v>351825</v>
      </c>
      <c r="N8" s="51">
        <v>352734</v>
      </c>
      <c r="O8" s="51">
        <v>349133</v>
      </c>
      <c r="P8" s="51">
        <v>348810</v>
      </c>
      <c r="Q8" s="51">
        <v>344445</v>
      </c>
      <c r="R8" s="51">
        <v>345651</v>
      </c>
      <c r="S8" s="51">
        <v>344166</v>
      </c>
      <c r="T8" s="51">
        <v>343024</v>
      </c>
      <c r="U8" s="51">
        <v>340659</v>
      </c>
      <c r="V8" s="51">
        <v>342537</v>
      </c>
      <c r="W8" s="51">
        <v>336413</v>
      </c>
      <c r="X8" s="51">
        <v>339409</v>
      </c>
      <c r="Y8" s="51">
        <v>344078</v>
      </c>
      <c r="Z8" s="51">
        <v>342557</v>
      </c>
      <c r="AA8" s="51">
        <v>341295</v>
      </c>
      <c r="AB8" s="20">
        <v>341339</v>
      </c>
      <c r="AC8" s="20">
        <v>333592</v>
      </c>
      <c r="AD8" s="20">
        <v>337104</v>
      </c>
      <c r="AE8" s="20">
        <v>335986</v>
      </c>
      <c r="AF8" s="20">
        <v>333886</v>
      </c>
      <c r="AG8" s="20">
        <v>333657</v>
      </c>
      <c r="AH8" s="20">
        <v>334163</v>
      </c>
      <c r="AI8" s="20">
        <v>326524</v>
      </c>
      <c r="AJ8" s="20">
        <v>333054</v>
      </c>
      <c r="AK8" s="20">
        <v>335415</v>
      </c>
      <c r="AL8" s="20">
        <v>332786</v>
      </c>
      <c r="AM8" s="20">
        <v>333414</v>
      </c>
      <c r="AN8" s="20">
        <v>329924</v>
      </c>
    </row>
    <row r="9" spans="1:40" x14ac:dyDescent="0.35">
      <c r="A9" s="60"/>
      <c r="B9" s="60" t="s">
        <v>45</v>
      </c>
      <c r="C9" s="6" t="s">
        <v>42</v>
      </c>
      <c r="D9" s="50">
        <v>49674</v>
      </c>
      <c r="E9" s="50">
        <v>48151</v>
      </c>
      <c r="F9" s="50">
        <v>51082</v>
      </c>
      <c r="G9" s="50">
        <v>44870</v>
      </c>
      <c r="H9" s="50">
        <v>43213</v>
      </c>
      <c r="I9" s="50">
        <v>45873</v>
      </c>
      <c r="J9" s="50">
        <v>42239</v>
      </c>
      <c r="K9" s="50">
        <v>38611</v>
      </c>
      <c r="L9" s="50">
        <v>46076</v>
      </c>
      <c r="M9" s="50">
        <v>48814</v>
      </c>
      <c r="N9" s="50">
        <v>48925</v>
      </c>
      <c r="O9" s="50">
        <v>48541</v>
      </c>
      <c r="P9" s="50">
        <v>50048</v>
      </c>
      <c r="Q9" s="50">
        <v>49426</v>
      </c>
      <c r="R9" s="50">
        <v>47648</v>
      </c>
      <c r="S9" s="50">
        <v>47402</v>
      </c>
      <c r="T9" s="50">
        <v>43002</v>
      </c>
      <c r="U9" s="50">
        <v>44955</v>
      </c>
      <c r="V9" s="50">
        <v>44890</v>
      </c>
      <c r="W9" s="50">
        <v>38073</v>
      </c>
      <c r="X9" s="50">
        <v>45126</v>
      </c>
      <c r="Y9" s="50">
        <v>49597</v>
      </c>
      <c r="Z9" s="50">
        <v>44856</v>
      </c>
      <c r="AA9" s="50">
        <v>47695</v>
      </c>
      <c r="AB9" s="19">
        <v>51114</v>
      </c>
      <c r="AC9" s="19">
        <v>47350</v>
      </c>
      <c r="AD9" s="19">
        <v>46796</v>
      </c>
      <c r="AE9" s="19">
        <v>46015</v>
      </c>
      <c r="AF9" s="19">
        <v>42575</v>
      </c>
      <c r="AG9" s="19">
        <v>43032</v>
      </c>
      <c r="AH9" s="19">
        <v>44223</v>
      </c>
      <c r="AI9" s="19">
        <v>35956</v>
      </c>
      <c r="AJ9" s="19">
        <v>45072</v>
      </c>
      <c r="AK9" s="19">
        <v>49087</v>
      </c>
      <c r="AL9" s="19">
        <v>44009</v>
      </c>
      <c r="AM9" s="19">
        <v>48547</v>
      </c>
      <c r="AN9" s="19">
        <v>47164</v>
      </c>
    </row>
    <row r="10" spans="1:40" x14ac:dyDescent="0.35">
      <c r="A10" s="60"/>
      <c r="B10" s="60"/>
      <c r="C10" s="6" t="s">
        <v>43</v>
      </c>
      <c r="D10" s="50">
        <v>175221</v>
      </c>
      <c r="E10" s="50">
        <v>162504</v>
      </c>
      <c r="F10" s="50">
        <v>174227</v>
      </c>
      <c r="G10" s="50">
        <v>155525</v>
      </c>
      <c r="H10" s="50">
        <v>154874</v>
      </c>
      <c r="I10" s="50">
        <v>160924</v>
      </c>
      <c r="J10" s="50">
        <v>148071</v>
      </c>
      <c r="K10" s="50">
        <v>141237</v>
      </c>
      <c r="L10" s="50">
        <v>155281</v>
      </c>
      <c r="M10" s="50">
        <v>158469</v>
      </c>
      <c r="N10" s="50">
        <v>163532</v>
      </c>
      <c r="O10" s="50">
        <v>162206</v>
      </c>
      <c r="P10" s="50">
        <v>169652</v>
      </c>
      <c r="Q10" s="50">
        <v>166319</v>
      </c>
      <c r="R10" s="50">
        <v>165244</v>
      </c>
      <c r="S10" s="50">
        <v>159131</v>
      </c>
      <c r="T10" s="50">
        <v>154187</v>
      </c>
      <c r="U10" s="50">
        <v>153589</v>
      </c>
      <c r="V10" s="50">
        <v>152998</v>
      </c>
      <c r="W10" s="50">
        <v>136194</v>
      </c>
      <c r="X10" s="50">
        <v>154646</v>
      </c>
      <c r="Y10" s="50">
        <v>159294</v>
      </c>
      <c r="Z10" s="50">
        <v>156500</v>
      </c>
      <c r="AA10" s="50">
        <v>160154</v>
      </c>
      <c r="AB10" s="19">
        <v>169633</v>
      </c>
      <c r="AC10" s="19">
        <v>159982</v>
      </c>
      <c r="AD10" s="19">
        <v>162181</v>
      </c>
      <c r="AE10" s="19">
        <v>154929</v>
      </c>
      <c r="AF10" s="19">
        <v>149411</v>
      </c>
      <c r="AG10" s="19">
        <v>150697</v>
      </c>
      <c r="AH10" s="19">
        <v>149398</v>
      </c>
      <c r="AI10" s="19">
        <v>131497</v>
      </c>
      <c r="AJ10" s="19">
        <v>153302</v>
      </c>
      <c r="AK10" s="19">
        <v>154778</v>
      </c>
      <c r="AL10" s="19">
        <v>153162</v>
      </c>
      <c r="AM10" s="19">
        <v>159399</v>
      </c>
      <c r="AN10" s="19">
        <v>160007</v>
      </c>
    </row>
    <row r="11" spans="1:40" x14ac:dyDescent="0.35">
      <c r="A11" s="60"/>
      <c r="B11" s="60"/>
      <c r="C11" s="6" t="s">
        <v>44</v>
      </c>
      <c r="D11" s="50">
        <v>193195</v>
      </c>
      <c r="E11" s="50">
        <v>183836</v>
      </c>
      <c r="F11" s="50">
        <v>192520</v>
      </c>
      <c r="G11" s="50">
        <v>182273</v>
      </c>
      <c r="H11" s="50">
        <v>184796</v>
      </c>
      <c r="I11" s="50">
        <v>186145</v>
      </c>
      <c r="J11" s="50">
        <v>177407</v>
      </c>
      <c r="K11" s="50">
        <v>174607</v>
      </c>
      <c r="L11" s="50">
        <v>179866</v>
      </c>
      <c r="M11" s="50">
        <v>186467</v>
      </c>
      <c r="N11" s="50">
        <v>193459</v>
      </c>
      <c r="O11" s="50">
        <v>184035</v>
      </c>
      <c r="P11" s="50">
        <v>179449</v>
      </c>
      <c r="Q11" s="50">
        <v>175694</v>
      </c>
      <c r="R11" s="50">
        <v>176939</v>
      </c>
      <c r="S11" s="50">
        <v>174374</v>
      </c>
      <c r="T11" s="50">
        <v>172892</v>
      </c>
      <c r="U11" s="50">
        <v>170834</v>
      </c>
      <c r="V11" s="50">
        <v>170879</v>
      </c>
      <c r="W11" s="50">
        <v>162280</v>
      </c>
      <c r="X11" s="50">
        <v>169075</v>
      </c>
      <c r="Y11" s="50">
        <v>177415</v>
      </c>
      <c r="Z11" s="50">
        <v>181146</v>
      </c>
      <c r="AA11" s="50">
        <v>175291</v>
      </c>
      <c r="AB11" s="19">
        <v>175331</v>
      </c>
      <c r="AC11" s="19">
        <v>167591</v>
      </c>
      <c r="AD11" s="19">
        <v>172167</v>
      </c>
      <c r="AE11" s="19">
        <v>169332</v>
      </c>
      <c r="AF11" s="19">
        <v>166910</v>
      </c>
      <c r="AG11" s="19">
        <v>167395</v>
      </c>
      <c r="AH11" s="19">
        <v>166302</v>
      </c>
      <c r="AI11" s="19">
        <v>155541</v>
      </c>
      <c r="AJ11" s="19">
        <v>167167</v>
      </c>
      <c r="AK11" s="19">
        <v>172856</v>
      </c>
      <c r="AL11" s="19">
        <v>175261</v>
      </c>
      <c r="AM11" s="19">
        <v>171517</v>
      </c>
      <c r="AN11" s="19">
        <v>166622</v>
      </c>
    </row>
    <row r="12" spans="1:40" x14ac:dyDescent="0.35">
      <c r="A12" s="60"/>
      <c r="B12" s="60"/>
      <c r="C12" s="9" t="s">
        <v>53</v>
      </c>
      <c r="D12" s="51">
        <v>418090</v>
      </c>
      <c r="E12" s="51">
        <v>394491</v>
      </c>
      <c r="F12" s="51">
        <v>417829</v>
      </c>
      <c r="G12" s="51">
        <v>382668</v>
      </c>
      <c r="H12" s="51">
        <v>382883</v>
      </c>
      <c r="I12" s="51">
        <v>392942</v>
      </c>
      <c r="J12" s="51">
        <v>367717</v>
      </c>
      <c r="K12" s="51">
        <v>354455</v>
      </c>
      <c r="L12" s="51">
        <v>381223</v>
      </c>
      <c r="M12" s="51">
        <v>393750</v>
      </c>
      <c r="N12" s="51">
        <v>405916</v>
      </c>
      <c r="O12" s="51">
        <v>394782</v>
      </c>
      <c r="P12" s="51">
        <v>399149</v>
      </c>
      <c r="Q12" s="51">
        <v>391439</v>
      </c>
      <c r="R12" s="51">
        <v>389831</v>
      </c>
      <c r="S12" s="51">
        <v>380907</v>
      </c>
      <c r="T12" s="51">
        <v>370081</v>
      </c>
      <c r="U12" s="51">
        <v>369378</v>
      </c>
      <c r="V12" s="51">
        <v>368767</v>
      </c>
      <c r="W12" s="51">
        <v>336547</v>
      </c>
      <c r="X12" s="51">
        <v>368847</v>
      </c>
      <c r="Y12" s="51">
        <v>386306</v>
      </c>
      <c r="Z12" s="51">
        <v>382502</v>
      </c>
      <c r="AA12" s="51">
        <v>383140</v>
      </c>
      <c r="AB12" s="51">
        <v>396078</v>
      </c>
      <c r="AC12" s="51">
        <v>374923</v>
      </c>
      <c r="AD12" s="51">
        <v>381144</v>
      </c>
      <c r="AE12" s="51">
        <v>370276</v>
      </c>
      <c r="AF12" s="51">
        <v>358896</v>
      </c>
      <c r="AG12" s="51">
        <v>361124</v>
      </c>
      <c r="AH12" s="51">
        <v>359923</v>
      </c>
      <c r="AI12" s="51">
        <v>322994</v>
      </c>
      <c r="AJ12" s="51">
        <v>365541</v>
      </c>
      <c r="AK12" s="51">
        <v>376721</v>
      </c>
      <c r="AL12" s="51">
        <v>372432</v>
      </c>
      <c r="AM12" s="51">
        <v>379463</v>
      </c>
      <c r="AN12" s="51">
        <v>373793</v>
      </c>
    </row>
    <row r="13" spans="1:40" x14ac:dyDescent="0.35">
      <c r="A13" s="60"/>
      <c r="B13" s="60" t="s">
        <v>53</v>
      </c>
      <c r="C13" s="6" t="s">
        <v>42</v>
      </c>
      <c r="D13" s="50">
        <v>52172</v>
      </c>
      <c r="E13" s="50">
        <v>50576</v>
      </c>
      <c r="F13" s="50">
        <v>53654</v>
      </c>
      <c r="G13" s="50">
        <v>47298</v>
      </c>
      <c r="H13" s="50">
        <v>45623</v>
      </c>
      <c r="I13" s="50">
        <v>48379</v>
      </c>
      <c r="J13" s="50">
        <v>44592</v>
      </c>
      <c r="K13" s="50">
        <v>40806</v>
      </c>
      <c r="L13" s="50">
        <v>48539</v>
      </c>
      <c r="M13" s="50">
        <v>51339</v>
      </c>
      <c r="N13" s="50">
        <v>51500</v>
      </c>
      <c r="O13" s="50">
        <v>51105</v>
      </c>
      <c r="P13" s="50">
        <v>52640</v>
      </c>
      <c r="Q13" s="50">
        <v>51982</v>
      </c>
      <c r="R13" s="50">
        <v>50225</v>
      </c>
      <c r="S13" s="50">
        <v>49943</v>
      </c>
      <c r="T13" s="50">
        <v>45471</v>
      </c>
      <c r="U13" s="50">
        <v>47432</v>
      </c>
      <c r="V13" s="50">
        <v>47380</v>
      </c>
      <c r="W13" s="50">
        <v>40303</v>
      </c>
      <c r="X13" s="50">
        <v>47614</v>
      </c>
      <c r="Y13" s="50">
        <v>52159</v>
      </c>
      <c r="Z13" s="50">
        <v>47351</v>
      </c>
      <c r="AA13" s="50">
        <v>50174</v>
      </c>
      <c r="AB13" s="50">
        <v>53679</v>
      </c>
      <c r="AC13" s="50">
        <v>49813</v>
      </c>
      <c r="AD13" s="50">
        <v>49316</v>
      </c>
      <c r="AE13" s="50">
        <v>48496</v>
      </c>
      <c r="AF13" s="50">
        <v>45042</v>
      </c>
      <c r="AG13" s="50">
        <v>45496</v>
      </c>
      <c r="AH13" s="50">
        <v>46682</v>
      </c>
      <c r="AI13" s="50">
        <v>38106</v>
      </c>
      <c r="AJ13" s="50">
        <v>47548</v>
      </c>
      <c r="AK13" s="50">
        <v>51637</v>
      </c>
      <c r="AL13" s="50">
        <v>46506</v>
      </c>
      <c r="AM13" s="50">
        <v>51135</v>
      </c>
      <c r="AN13" s="50">
        <v>49645</v>
      </c>
    </row>
    <row r="14" spans="1:40" x14ac:dyDescent="0.35">
      <c r="A14" s="60"/>
      <c r="B14" s="60"/>
      <c r="C14" s="6" t="s">
        <v>43</v>
      </c>
      <c r="D14" s="50">
        <v>221275</v>
      </c>
      <c r="E14" s="50">
        <v>207028</v>
      </c>
      <c r="F14" s="50">
        <v>220411</v>
      </c>
      <c r="G14" s="50">
        <v>199999</v>
      </c>
      <c r="H14" s="50">
        <v>199815</v>
      </c>
      <c r="I14" s="50">
        <v>206233</v>
      </c>
      <c r="J14" s="50">
        <v>192240</v>
      </c>
      <c r="K14" s="50">
        <v>185100</v>
      </c>
      <c r="L14" s="50">
        <v>200068</v>
      </c>
      <c r="M14" s="50">
        <v>203735</v>
      </c>
      <c r="N14" s="50">
        <v>209105</v>
      </c>
      <c r="O14" s="50">
        <v>207427</v>
      </c>
      <c r="P14" s="50">
        <v>215859</v>
      </c>
      <c r="Q14" s="50">
        <v>212005</v>
      </c>
      <c r="R14" s="50">
        <v>211139</v>
      </c>
      <c r="S14" s="50">
        <v>204728</v>
      </c>
      <c r="T14" s="50">
        <v>199536</v>
      </c>
      <c r="U14" s="50">
        <v>198478</v>
      </c>
      <c r="V14" s="50">
        <v>198154</v>
      </c>
      <c r="W14" s="50">
        <v>179874</v>
      </c>
      <c r="X14" s="50">
        <v>199428</v>
      </c>
      <c r="Y14" s="50">
        <v>204918</v>
      </c>
      <c r="Z14" s="50">
        <v>201645</v>
      </c>
      <c r="AA14" s="50">
        <v>205661</v>
      </c>
      <c r="AB14" s="50">
        <v>214782</v>
      </c>
      <c r="AC14" s="50">
        <v>203704</v>
      </c>
      <c r="AD14" s="50">
        <v>206831</v>
      </c>
      <c r="AE14" s="50">
        <v>199352</v>
      </c>
      <c r="AF14" s="50">
        <v>193372</v>
      </c>
      <c r="AG14" s="50">
        <v>194634</v>
      </c>
      <c r="AH14" s="50">
        <v>193389</v>
      </c>
      <c r="AI14" s="50">
        <v>173679</v>
      </c>
      <c r="AJ14" s="50">
        <v>197132</v>
      </c>
      <c r="AK14" s="50">
        <v>199145</v>
      </c>
      <c r="AL14" s="50">
        <v>197103</v>
      </c>
      <c r="AM14" s="50">
        <v>204094</v>
      </c>
      <c r="AN14" s="50">
        <v>204124</v>
      </c>
    </row>
    <row r="15" spans="1:40" x14ac:dyDescent="0.35">
      <c r="A15" s="60"/>
      <c r="B15" s="60"/>
      <c r="C15" s="6" t="s">
        <v>44</v>
      </c>
      <c r="D15" s="50">
        <v>501507</v>
      </c>
      <c r="E15" s="50">
        <v>485898</v>
      </c>
      <c r="F15" s="50">
        <v>500158</v>
      </c>
      <c r="G15" s="50">
        <v>484142</v>
      </c>
      <c r="H15" s="50">
        <v>488695</v>
      </c>
      <c r="I15" s="50">
        <v>490807</v>
      </c>
      <c r="J15" s="50">
        <v>477932</v>
      </c>
      <c r="K15" s="50">
        <v>474588</v>
      </c>
      <c r="L15" s="50">
        <v>481057</v>
      </c>
      <c r="M15" s="50">
        <v>490501</v>
      </c>
      <c r="N15" s="50">
        <v>498045</v>
      </c>
      <c r="O15" s="50">
        <v>485383</v>
      </c>
      <c r="P15" s="50">
        <v>479460</v>
      </c>
      <c r="Q15" s="50">
        <v>471897</v>
      </c>
      <c r="R15" s="50">
        <v>474118</v>
      </c>
      <c r="S15" s="50">
        <v>470402</v>
      </c>
      <c r="T15" s="50">
        <v>468098</v>
      </c>
      <c r="U15" s="50">
        <v>464127</v>
      </c>
      <c r="V15" s="50">
        <v>465770</v>
      </c>
      <c r="W15" s="50">
        <v>452783</v>
      </c>
      <c r="X15" s="50">
        <v>461214</v>
      </c>
      <c r="Y15" s="50">
        <v>473307</v>
      </c>
      <c r="Z15" s="50">
        <v>476063</v>
      </c>
      <c r="AA15" s="50">
        <v>468600</v>
      </c>
      <c r="AB15" s="50">
        <v>468956</v>
      </c>
      <c r="AC15" s="50">
        <v>454998</v>
      </c>
      <c r="AD15" s="50">
        <v>462101</v>
      </c>
      <c r="AE15" s="50">
        <v>458414</v>
      </c>
      <c r="AF15" s="50">
        <v>454368</v>
      </c>
      <c r="AG15" s="50">
        <v>454651</v>
      </c>
      <c r="AH15" s="50">
        <v>454015</v>
      </c>
      <c r="AI15" s="50">
        <v>437733</v>
      </c>
      <c r="AJ15" s="50">
        <v>453915</v>
      </c>
      <c r="AK15" s="50">
        <v>461354</v>
      </c>
      <c r="AL15" s="50">
        <v>461609</v>
      </c>
      <c r="AM15" s="50">
        <v>457648</v>
      </c>
      <c r="AN15" s="50">
        <v>449948</v>
      </c>
    </row>
    <row r="16" spans="1:40" x14ac:dyDescent="0.35">
      <c r="A16" s="61"/>
      <c r="B16" s="61"/>
      <c r="C16" s="21" t="s">
        <v>53</v>
      </c>
      <c r="D16" s="52">
        <v>774954</v>
      </c>
      <c r="E16" s="52">
        <v>743502</v>
      </c>
      <c r="F16" s="52">
        <v>774223</v>
      </c>
      <c r="G16" s="52">
        <v>731439</v>
      </c>
      <c r="H16" s="52">
        <v>734133</v>
      </c>
      <c r="I16" s="52">
        <v>745419</v>
      </c>
      <c r="J16" s="52">
        <v>714764</v>
      </c>
      <c r="K16" s="52">
        <v>700494</v>
      </c>
      <c r="L16" s="52">
        <v>729664</v>
      </c>
      <c r="M16" s="52">
        <v>745575</v>
      </c>
      <c r="N16" s="52">
        <v>758650</v>
      </c>
      <c r="O16" s="52">
        <v>743915</v>
      </c>
      <c r="P16" s="52">
        <v>747959</v>
      </c>
      <c r="Q16" s="52">
        <v>735884</v>
      </c>
      <c r="R16" s="52">
        <v>735482</v>
      </c>
      <c r="S16" s="52">
        <v>725073</v>
      </c>
      <c r="T16" s="52">
        <v>713105</v>
      </c>
      <c r="U16" s="52">
        <v>710037</v>
      </c>
      <c r="V16" s="52">
        <v>711304</v>
      </c>
      <c r="W16" s="52">
        <v>672960</v>
      </c>
      <c r="X16" s="52">
        <v>708256</v>
      </c>
      <c r="Y16" s="52">
        <v>730384</v>
      </c>
      <c r="Z16" s="52">
        <v>725059</v>
      </c>
      <c r="AA16" s="52">
        <v>724435</v>
      </c>
      <c r="AB16" s="52">
        <v>737417</v>
      </c>
      <c r="AC16" s="52">
        <v>708515</v>
      </c>
      <c r="AD16" s="52">
        <v>718248</v>
      </c>
      <c r="AE16" s="52">
        <v>706262</v>
      </c>
      <c r="AF16" s="52">
        <v>692782</v>
      </c>
      <c r="AG16" s="52">
        <v>694781</v>
      </c>
      <c r="AH16" s="52">
        <v>694086</v>
      </c>
      <c r="AI16" s="52">
        <v>649518</v>
      </c>
      <c r="AJ16" s="52">
        <v>698595</v>
      </c>
      <c r="AK16" s="52">
        <v>712136</v>
      </c>
      <c r="AL16" s="52">
        <v>705218</v>
      </c>
      <c r="AM16" s="52">
        <v>712877</v>
      </c>
      <c r="AN16" s="52">
        <v>703717</v>
      </c>
    </row>
    <row r="17" spans="1:40" x14ac:dyDescent="0.35">
      <c r="A17" s="59" t="s">
        <v>50</v>
      </c>
      <c r="B17" s="59" t="s">
        <v>41</v>
      </c>
      <c r="C17" s="6" t="s">
        <v>42</v>
      </c>
      <c r="D17" s="50">
        <v>9104</v>
      </c>
      <c r="E17" s="50">
        <v>8923</v>
      </c>
      <c r="F17" s="50">
        <v>9211</v>
      </c>
      <c r="G17" s="50">
        <v>8834</v>
      </c>
      <c r="H17" s="50">
        <v>8824</v>
      </c>
      <c r="I17" s="50">
        <v>9073</v>
      </c>
      <c r="J17" s="50">
        <v>8402</v>
      </c>
      <c r="K17" s="50">
        <v>7671</v>
      </c>
      <c r="L17" s="50">
        <v>9145</v>
      </c>
      <c r="M17" s="50">
        <v>9313</v>
      </c>
      <c r="N17" s="50">
        <v>9307</v>
      </c>
      <c r="O17" s="50">
        <v>9233</v>
      </c>
      <c r="P17" s="50">
        <v>9410</v>
      </c>
      <c r="Q17" s="50">
        <v>9293</v>
      </c>
      <c r="R17" s="50">
        <v>9261</v>
      </c>
      <c r="S17" s="50">
        <v>9315</v>
      </c>
      <c r="T17" s="50">
        <v>9021</v>
      </c>
      <c r="U17" s="50">
        <v>9197</v>
      </c>
      <c r="V17" s="50">
        <v>9037</v>
      </c>
      <c r="W17" s="50">
        <v>7969</v>
      </c>
      <c r="X17" s="50">
        <v>9272</v>
      </c>
      <c r="Y17" s="50">
        <v>9535</v>
      </c>
      <c r="Z17" s="50">
        <v>9268</v>
      </c>
      <c r="AA17" s="50">
        <v>9377</v>
      </c>
      <c r="AB17" s="19">
        <v>9627</v>
      </c>
      <c r="AC17" s="19">
        <v>9338</v>
      </c>
      <c r="AD17" s="19">
        <v>9494</v>
      </c>
      <c r="AE17" s="19">
        <v>9417</v>
      </c>
      <c r="AF17" s="19">
        <v>9197</v>
      </c>
      <c r="AG17" s="19">
        <v>9142</v>
      </c>
      <c r="AH17" s="19">
        <v>8975</v>
      </c>
      <c r="AI17" s="19">
        <v>7890</v>
      </c>
      <c r="AJ17" s="19">
        <v>9319</v>
      </c>
      <c r="AK17" s="19">
        <v>9614</v>
      </c>
      <c r="AL17" s="19">
        <v>9268</v>
      </c>
      <c r="AM17" s="19">
        <v>9548</v>
      </c>
      <c r="AN17" s="19">
        <v>9498</v>
      </c>
    </row>
    <row r="18" spans="1:40" x14ac:dyDescent="0.35">
      <c r="A18" s="60"/>
      <c r="B18" s="60"/>
      <c r="C18" s="6" t="s">
        <v>43</v>
      </c>
      <c r="D18" s="50">
        <v>116160</v>
      </c>
      <c r="E18" s="50">
        <v>113561</v>
      </c>
      <c r="F18" s="50">
        <v>117709</v>
      </c>
      <c r="G18" s="50">
        <v>114264</v>
      </c>
      <c r="H18" s="50">
        <v>115439</v>
      </c>
      <c r="I18" s="50">
        <v>116960</v>
      </c>
      <c r="J18" s="50">
        <v>114269</v>
      </c>
      <c r="K18" s="50">
        <v>110929</v>
      </c>
      <c r="L18" s="50">
        <v>115350</v>
      </c>
      <c r="M18" s="50">
        <v>117449</v>
      </c>
      <c r="N18" s="50">
        <v>117406</v>
      </c>
      <c r="O18" s="50">
        <v>116726</v>
      </c>
      <c r="P18" s="50">
        <v>119189</v>
      </c>
      <c r="Q18" s="50">
        <v>118002</v>
      </c>
      <c r="R18" s="50">
        <v>118917</v>
      </c>
      <c r="S18" s="50">
        <v>118331</v>
      </c>
      <c r="T18" s="50">
        <v>117548</v>
      </c>
      <c r="U18" s="50">
        <v>117588</v>
      </c>
      <c r="V18" s="50">
        <v>118252</v>
      </c>
      <c r="W18" s="50">
        <v>112976</v>
      </c>
      <c r="X18" s="50">
        <v>117603</v>
      </c>
      <c r="Y18" s="50">
        <v>120494</v>
      </c>
      <c r="Z18" s="50">
        <v>119253</v>
      </c>
      <c r="AA18" s="50">
        <v>119557</v>
      </c>
      <c r="AB18" s="19">
        <v>119837</v>
      </c>
      <c r="AC18" s="19">
        <v>117271</v>
      </c>
      <c r="AD18" s="19">
        <v>119620</v>
      </c>
      <c r="AE18" s="19">
        <v>119073</v>
      </c>
      <c r="AF18" s="19">
        <v>118192</v>
      </c>
      <c r="AG18" s="19">
        <v>118584</v>
      </c>
      <c r="AH18" s="19">
        <v>118716</v>
      </c>
      <c r="AI18" s="19">
        <v>112662</v>
      </c>
      <c r="AJ18" s="19">
        <v>119325</v>
      </c>
      <c r="AK18" s="19">
        <v>121036</v>
      </c>
      <c r="AL18" s="19">
        <v>119331</v>
      </c>
      <c r="AM18" s="19">
        <v>121172</v>
      </c>
      <c r="AN18" s="19">
        <v>120704</v>
      </c>
    </row>
    <row r="19" spans="1:40" x14ac:dyDescent="0.35">
      <c r="A19" s="60"/>
      <c r="B19" s="60"/>
      <c r="C19" s="6" t="s">
        <v>44</v>
      </c>
      <c r="D19" s="50">
        <v>172366</v>
      </c>
      <c r="E19" s="50">
        <v>169478</v>
      </c>
      <c r="F19" s="50">
        <v>174307</v>
      </c>
      <c r="G19" s="50">
        <v>171215</v>
      </c>
      <c r="H19" s="50">
        <v>173742</v>
      </c>
      <c r="I19" s="50">
        <v>174908</v>
      </c>
      <c r="J19" s="50">
        <v>171997</v>
      </c>
      <c r="K19" s="50">
        <v>170347</v>
      </c>
      <c r="L19" s="50">
        <v>173966</v>
      </c>
      <c r="M19" s="50">
        <v>177768</v>
      </c>
      <c r="N19" s="50">
        <v>178883</v>
      </c>
      <c r="O19" s="50">
        <v>178130</v>
      </c>
      <c r="P19" s="50">
        <v>177700</v>
      </c>
      <c r="Q19" s="50">
        <v>176389</v>
      </c>
      <c r="R19" s="50">
        <v>178294</v>
      </c>
      <c r="S19" s="50">
        <v>178974</v>
      </c>
      <c r="T19" s="50">
        <v>179436</v>
      </c>
      <c r="U19" s="50">
        <v>178532</v>
      </c>
      <c r="V19" s="50">
        <v>180040</v>
      </c>
      <c r="W19" s="50">
        <v>176238</v>
      </c>
      <c r="X19" s="50">
        <v>180231</v>
      </c>
      <c r="Y19" s="50">
        <v>185067</v>
      </c>
      <c r="Z19" s="50">
        <v>185384</v>
      </c>
      <c r="AA19" s="50">
        <v>186082</v>
      </c>
      <c r="AB19" s="19">
        <v>188835</v>
      </c>
      <c r="AC19" s="19">
        <v>186104</v>
      </c>
      <c r="AD19" s="19">
        <v>188659</v>
      </c>
      <c r="AE19" s="19">
        <v>189243</v>
      </c>
      <c r="AF19" s="19">
        <v>189297</v>
      </c>
      <c r="AG19" s="19">
        <v>189872</v>
      </c>
      <c r="AH19" s="19">
        <v>190282</v>
      </c>
      <c r="AI19" s="19">
        <v>185087</v>
      </c>
      <c r="AJ19" s="19">
        <v>191650</v>
      </c>
      <c r="AK19" s="19">
        <v>195169</v>
      </c>
      <c r="AL19" s="19">
        <v>194096</v>
      </c>
      <c r="AM19" s="19">
        <v>195904</v>
      </c>
      <c r="AN19" s="19">
        <v>195301</v>
      </c>
    </row>
    <row r="20" spans="1:40" x14ac:dyDescent="0.35">
      <c r="A20" s="60"/>
      <c r="B20" s="60"/>
      <c r="C20" s="9" t="s">
        <v>53</v>
      </c>
      <c r="D20" s="51">
        <v>297630</v>
      </c>
      <c r="E20" s="51">
        <v>291962</v>
      </c>
      <c r="F20" s="51">
        <v>301227</v>
      </c>
      <c r="G20" s="51">
        <v>294313</v>
      </c>
      <c r="H20" s="51">
        <v>298005</v>
      </c>
      <c r="I20" s="51">
        <v>300941</v>
      </c>
      <c r="J20" s="51">
        <v>294668</v>
      </c>
      <c r="K20" s="51">
        <v>288947</v>
      </c>
      <c r="L20" s="51">
        <v>298461</v>
      </c>
      <c r="M20" s="51">
        <v>304530</v>
      </c>
      <c r="N20" s="51">
        <v>305596</v>
      </c>
      <c r="O20" s="51">
        <v>304089</v>
      </c>
      <c r="P20" s="51">
        <v>306299</v>
      </c>
      <c r="Q20" s="51">
        <v>303684</v>
      </c>
      <c r="R20" s="51">
        <v>306472</v>
      </c>
      <c r="S20" s="51">
        <v>306620</v>
      </c>
      <c r="T20" s="51">
        <v>306005</v>
      </c>
      <c r="U20" s="51">
        <v>305317</v>
      </c>
      <c r="V20" s="51">
        <v>307329</v>
      </c>
      <c r="W20" s="51">
        <v>297183</v>
      </c>
      <c r="X20" s="51">
        <v>307106</v>
      </c>
      <c r="Y20" s="51">
        <v>315096</v>
      </c>
      <c r="Z20" s="51">
        <v>313905</v>
      </c>
      <c r="AA20" s="51">
        <v>315016</v>
      </c>
      <c r="AB20" s="51">
        <v>318299</v>
      </c>
      <c r="AC20" s="51">
        <v>312713</v>
      </c>
      <c r="AD20" s="51">
        <v>317773</v>
      </c>
      <c r="AE20" s="51">
        <v>317733</v>
      </c>
      <c r="AF20" s="51">
        <v>316686</v>
      </c>
      <c r="AG20" s="51">
        <v>317598</v>
      </c>
      <c r="AH20" s="51">
        <v>317973</v>
      </c>
      <c r="AI20" s="51">
        <v>305639</v>
      </c>
      <c r="AJ20" s="51">
        <v>320294</v>
      </c>
      <c r="AK20" s="51">
        <v>325819</v>
      </c>
      <c r="AL20" s="51">
        <v>322695</v>
      </c>
      <c r="AM20" s="51">
        <v>326624</v>
      </c>
      <c r="AN20" s="51">
        <v>325503</v>
      </c>
    </row>
    <row r="21" spans="1:40" x14ac:dyDescent="0.35">
      <c r="A21" s="60"/>
      <c r="B21" s="60" t="s">
        <v>45</v>
      </c>
      <c r="C21" s="6" t="s">
        <v>42</v>
      </c>
      <c r="D21" s="50">
        <v>170780</v>
      </c>
      <c r="E21" s="50">
        <v>163098</v>
      </c>
      <c r="F21" s="50">
        <v>174405</v>
      </c>
      <c r="G21" s="50">
        <v>152390</v>
      </c>
      <c r="H21" s="50">
        <v>148979</v>
      </c>
      <c r="I21" s="50">
        <v>160018</v>
      </c>
      <c r="J21" s="50">
        <v>141100</v>
      </c>
      <c r="K21" s="50">
        <v>125851</v>
      </c>
      <c r="L21" s="50">
        <v>160374</v>
      </c>
      <c r="M21" s="50">
        <v>167872</v>
      </c>
      <c r="N21" s="50">
        <v>169191</v>
      </c>
      <c r="O21" s="50">
        <v>167934</v>
      </c>
      <c r="P21" s="50">
        <v>173320</v>
      </c>
      <c r="Q21" s="50">
        <v>170019</v>
      </c>
      <c r="R21" s="50">
        <v>164558</v>
      </c>
      <c r="S21" s="50">
        <v>160597</v>
      </c>
      <c r="T21" s="50">
        <v>149814</v>
      </c>
      <c r="U21" s="50">
        <v>157451</v>
      </c>
      <c r="V21" s="50">
        <v>151962</v>
      </c>
      <c r="W21" s="50">
        <v>126358</v>
      </c>
      <c r="X21" s="50">
        <v>159769</v>
      </c>
      <c r="Y21" s="50">
        <v>171370</v>
      </c>
      <c r="Z21" s="50">
        <v>160971</v>
      </c>
      <c r="AA21" s="50">
        <v>169670</v>
      </c>
      <c r="AB21" s="19">
        <v>181422</v>
      </c>
      <c r="AC21" s="19">
        <v>166757</v>
      </c>
      <c r="AD21" s="19">
        <v>166141</v>
      </c>
      <c r="AE21" s="19">
        <v>159940</v>
      </c>
      <c r="AF21" s="19">
        <v>152511</v>
      </c>
      <c r="AG21" s="19">
        <v>153955</v>
      </c>
      <c r="AH21" s="19">
        <v>150588</v>
      </c>
      <c r="AI21" s="19">
        <v>122177</v>
      </c>
      <c r="AJ21" s="19">
        <v>160172</v>
      </c>
      <c r="AK21" s="19">
        <v>171076</v>
      </c>
      <c r="AL21" s="19">
        <v>156984</v>
      </c>
      <c r="AM21" s="19">
        <v>173610</v>
      </c>
      <c r="AN21" s="19">
        <v>166374</v>
      </c>
    </row>
    <row r="22" spans="1:40" x14ac:dyDescent="0.35">
      <c r="A22" s="60"/>
      <c r="B22" s="60"/>
      <c r="C22" s="6" t="s">
        <v>43</v>
      </c>
      <c r="D22" s="50">
        <v>441125</v>
      </c>
      <c r="E22" s="50">
        <v>417286</v>
      </c>
      <c r="F22" s="50">
        <v>444012</v>
      </c>
      <c r="G22" s="50">
        <v>405935</v>
      </c>
      <c r="H22" s="50">
        <v>405389</v>
      </c>
      <c r="I22" s="50">
        <v>425908</v>
      </c>
      <c r="J22" s="50">
        <v>396566</v>
      </c>
      <c r="K22" s="50">
        <v>372528</v>
      </c>
      <c r="L22" s="50">
        <v>416706</v>
      </c>
      <c r="M22" s="50">
        <v>425786</v>
      </c>
      <c r="N22" s="50">
        <v>425235</v>
      </c>
      <c r="O22" s="50">
        <v>418572</v>
      </c>
      <c r="P22" s="50">
        <v>437207</v>
      </c>
      <c r="Q22" s="50">
        <v>429756</v>
      </c>
      <c r="R22" s="50">
        <v>426384</v>
      </c>
      <c r="S22" s="50">
        <v>418499</v>
      </c>
      <c r="T22" s="50">
        <v>405503</v>
      </c>
      <c r="U22" s="50">
        <v>415334</v>
      </c>
      <c r="V22" s="50">
        <v>417508</v>
      </c>
      <c r="W22" s="50">
        <v>368554</v>
      </c>
      <c r="X22" s="50">
        <v>415892</v>
      </c>
      <c r="Y22" s="50">
        <v>432475</v>
      </c>
      <c r="Z22" s="50">
        <v>419753</v>
      </c>
      <c r="AA22" s="50">
        <v>422450</v>
      </c>
      <c r="AB22" s="19">
        <v>451462</v>
      </c>
      <c r="AC22" s="19">
        <v>429281</v>
      </c>
      <c r="AD22" s="19">
        <v>437751</v>
      </c>
      <c r="AE22" s="19">
        <v>422761</v>
      </c>
      <c r="AF22" s="19">
        <v>414324</v>
      </c>
      <c r="AG22" s="19">
        <v>417609</v>
      </c>
      <c r="AH22" s="19">
        <v>417432</v>
      </c>
      <c r="AI22" s="19">
        <v>366767</v>
      </c>
      <c r="AJ22" s="19">
        <v>425621</v>
      </c>
      <c r="AK22" s="19">
        <v>432538</v>
      </c>
      <c r="AL22" s="19">
        <v>413802</v>
      </c>
      <c r="AM22" s="19">
        <v>425728</v>
      </c>
      <c r="AN22" s="19">
        <v>427450</v>
      </c>
    </row>
    <row r="23" spans="1:40" x14ac:dyDescent="0.35">
      <c r="A23" s="60"/>
      <c r="B23" s="60"/>
      <c r="C23" s="6" t="s">
        <v>44</v>
      </c>
      <c r="D23" s="50">
        <v>129455</v>
      </c>
      <c r="E23" s="50">
        <v>123171</v>
      </c>
      <c r="F23" s="50">
        <v>130067</v>
      </c>
      <c r="G23" s="50">
        <v>122739</v>
      </c>
      <c r="H23" s="50">
        <v>125915</v>
      </c>
      <c r="I23" s="50">
        <v>127758</v>
      </c>
      <c r="J23" s="50">
        <v>120920</v>
      </c>
      <c r="K23" s="50">
        <v>116690</v>
      </c>
      <c r="L23" s="50">
        <v>124089</v>
      </c>
      <c r="M23" s="50">
        <v>132603</v>
      </c>
      <c r="N23" s="50">
        <v>136360</v>
      </c>
      <c r="O23" s="50">
        <v>130529</v>
      </c>
      <c r="P23" s="50">
        <v>127927</v>
      </c>
      <c r="Q23" s="50">
        <v>125555</v>
      </c>
      <c r="R23" s="50">
        <v>127513</v>
      </c>
      <c r="S23" s="50">
        <v>126072</v>
      </c>
      <c r="T23" s="50">
        <v>125519</v>
      </c>
      <c r="U23" s="50">
        <v>124950</v>
      </c>
      <c r="V23" s="50">
        <v>124822</v>
      </c>
      <c r="W23" s="50">
        <v>116509</v>
      </c>
      <c r="X23" s="50">
        <v>125343</v>
      </c>
      <c r="Y23" s="50">
        <v>135171</v>
      </c>
      <c r="Z23" s="50">
        <v>139368</v>
      </c>
      <c r="AA23" s="50">
        <v>135572</v>
      </c>
      <c r="AB23" s="19">
        <v>139065</v>
      </c>
      <c r="AC23" s="19">
        <v>133584</v>
      </c>
      <c r="AD23" s="19">
        <v>137880</v>
      </c>
      <c r="AE23" s="19">
        <v>136374</v>
      </c>
      <c r="AF23" s="19">
        <v>135257</v>
      </c>
      <c r="AG23" s="19">
        <v>136062</v>
      </c>
      <c r="AH23" s="19">
        <v>134476</v>
      </c>
      <c r="AI23" s="19">
        <v>124233</v>
      </c>
      <c r="AJ23" s="19">
        <v>137510</v>
      </c>
      <c r="AK23" s="19">
        <v>145227</v>
      </c>
      <c r="AL23" s="19">
        <v>145699</v>
      </c>
      <c r="AM23" s="19">
        <v>143302</v>
      </c>
      <c r="AN23" s="19">
        <v>140683</v>
      </c>
    </row>
    <row r="24" spans="1:40" x14ac:dyDescent="0.35">
      <c r="A24" s="60"/>
      <c r="B24" s="60"/>
      <c r="C24" s="9" t="s">
        <v>53</v>
      </c>
      <c r="D24" s="51">
        <v>741360</v>
      </c>
      <c r="E24" s="51">
        <v>703555</v>
      </c>
      <c r="F24" s="51">
        <v>748484</v>
      </c>
      <c r="G24" s="51">
        <v>681064</v>
      </c>
      <c r="H24" s="51">
        <v>680283</v>
      </c>
      <c r="I24" s="51">
        <v>713684</v>
      </c>
      <c r="J24" s="51">
        <v>658586</v>
      </c>
      <c r="K24" s="51">
        <v>615069</v>
      </c>
      <c r="L24" s="51">
        <v>701169</v>
      </c>
      <c r="M24" s="51">
        <v>726261</v>
      </c>
      <c r="N24" s="51">
        <v>730786</v>
      </c>
      <c r="O24" s="51">
        <v>717035</v>
      </c>
      <c r="P24" s="51">
        <v>738454</v>
      </c>
      <c r="Q24" s="51">
        <v>725330</v>
      </c>
      <c r="R24" s="51">
        <v>718455</v>
      </c>
      <c r="S24" s="51">
        <v>705168</v>
      </c>
      <c r="T24" s="51">
        <v>680836</v>
      </c>
      <c r="U24" s="51">
        <v>697735</v>
      </c>
      <c r="V24" s="51">
        <v>694292</v>
      </c>
      <c r="W24" s="51">
        <v>611421</v>
      </c>
      <c r="X24" s="51">
        <v>701004</v>
      </c>
      <c r="Y24" s="51">
        <v>739016</v>
      </c>
      <c r="Z24" s="51">
        <v>720092</v>
      </c>
      <c r="AA24" s="51">
        <v>727692</v>
      </c>
      <c r="AB24" s="51">
        <v>771949</v>
      </c>
      <c r="AC24" s="51">
        <v>729622</v>
      </c>
      <c r="AD24" s="51">
        <v>741772</v>
      </c>
      <c r="AE24" s="51">
        <v>719075</v>
      </c>
      <c r="AF24" s="51">
        <v>702092</v>
      </c>
      <c r="AG24" s="51">
        <v>707626</v>
      </c>
      <c r="AH24" s="51">
        <v>702496</v>
      </c>
      <c r="AI24" s="51">
        <v>613177</v>
      </c>
      <c r="AJ24" s="51">
        <v>723303</v>
      </c>
      <c r="AK24" s="51">
        <v>748841</v>
      </c>
      <c r="AL24" s="51">
        <v>716485</v>
      </c>
      <c r="AM24" s="51">
        <v>742640</v>
      </c>
      <c r="AN24" s="51">
        <v>734507</v>
      </c>
    </row>
    <row r="25" spans="1:40" x14ac:dyDescent="0.35">
      <c r="A25" s="60"/>
      <c r="B25" s="60" t="s">
        <v>53</v>
      </c>
      <c r="C25" s="6" t="s">
        <v>42</v>
      </c>
      <c r="D25" s="50">
        <v>179884</v>
      </c>
      <c r="E25" s="50">
        <v>172021</v>
      </c>
      <c r="F25" s="50">
        <v>183616</v>
      </c>
      <c r="G25" s="50">
        <v>161224</v>
      </c>
      <c r="H25" s="50">
        <v>157803</v>
      </c>
      <c r="I25" s="50">
        <v>169091</v>
      </c>
      <c r="J25" s="50">
        <v>149502</v>
      </c>
      <c r="K25" s="50">
        <v>133522</v>
      </c>
      <c r="L25" s="50">
        <v>169519</v>
      </c>
      <c r="M25" s="50">
        <v>177185</v>
      </c>
      <c r="N25" s="50">
        <v>178498</v>
      </c>
      <c r="O25" s="50">
        <v>177167</v>
      </c>
      <c r="P25" s="50">
        <v>182730</v>
      </c>
      <c r="Q25" s="50">
        <v>179312</v>
      </c>
      <c r="R25" s="50">
        <v>173819</v>
      </c>
      <c r="S25" s="50">
        <v>169912</v>
      </c>
      <c r="T25" s="50">
        <v>158835</v>
      </c>
      <c r="U25" s="50">
        <v>166648</v>
      </c>
      <c r="V25" s="50">
        <v>160999</v>
      </c>
      <c r="W25" s="50">
        <v>134327</v>
      </c>
      <c r="X25" s="50">
        <v>169041</v>
      </c>
      <c r="Y25" s="50">
        <v>180905</v>
      </c>
      <c r="Z25" s="50">
        <v>170239</v>
      </c>
      <c r="AA25" s="50">
        <v>179047</v>
      </c>
      <c r="AB25" s="19">
        <v>191049</v>
      </c>
      <c r="AC25" s="19">
        <v>176095</v>
      </c>
      <c r="AD25" s="19">
        <v>175635</v>
      </c>
      <c r="AE25" s="19">
        <v>169357</v>
      </c>
      <c r="AF25" s="19">
        <v>161708</v>
      </c>
      <c r="AG25" s="19">
        <v>163097</v>
      </c>
      <c r="AH25" s="19">
        <v>159563</v>
      </c>
      <c r="AI25" s="19">
        <v>130067</v>
      </c>
      <c r="AJ25" s="19">
        <v>169491</v>
      </c>
      <c r="AK25" s="19">
        <v>180690</v>
      </c>
      <c r="AL25" s="19">
        <v>166252</v>
      </c>
      <c r="AM25" s="19">
        <v>183158</v>
      </c>
      <c r="AN25" s="19">
        <v>175872</v>
      </c>
    </row>
    <row r="26" spans="1:40" x14ac:dyDescent="0.35">
      <c r="A26" s="60"/>
      <c r="B26" s="60"/>
      <c r="C26" s="6" t="s">
        <v>43</v>
      </c>
      <c r="D26" s="50">
        <v>557285</v>
      </c>
      <c r="E26" s="50">
        <v>530847</v>
      </c>
      <c r="F26" s="50">
        <v>561721</v>
      </c>
      <c r="G26" s="50">
        <v>520199</v>
      </c>
      <c r="H26" s="50">
        <v>520828</v>
      </c>
      <c r="I26" s="50">
        <v>542868</v>
      </c>
      <c r="J26" s="50">
        <v>510835</v>
      </c>
      <c r="K26" s="50">
        <v>483457</v>
      </c>
      <c r="L26" s="50">
        <v>532056</v>
      </c>
      <c r="M26" s="50">
        <v>543235</v>
      </c>
      <c r="N26" s="50">
        <v>542641</v>
      </c>
      <c r="O26" s="50">
        <v>535298</v>
      </c>
      <c r="P26" s="50">
        <v>556396</v>
      </c>
      <c r="Q26" s="50">
        <v>547758</v>
      </c>
      <c r="R26" s="50">
        <v>545301</v>
      </c>
      <c r="S26" s="50">
        <v>536830</v>
      </c>
      <c r="T26" s="50">
        <v>523051</v>
      </c>
      <c r="U26" s="50">
        <v>532922</v>
      </c>
      <c r="V26" s="50">
        <v>535760</v>
      </c>
      <c r="W26" s="50">
        <v>481530</v>
      </c>
      <c r="X26" s="50">
        <v>533495</v>
      </c>
      <c r="Y26" s="50">
        <v>552969</v>
      </c>
      <c r="Z26" s="50">
        <v>539006</v>
      </c>
      <c r="AA26" s="50">
        <v>542007</v>
      </c>
      <c r="AB26" s="19">
        <v>571299</v>
      </c>
      <c r="AC26" s="19">
        <v>546552</v>
      </c>
      <c r="AD26" s="19">
        <v>557371</v>
      </c>
      <c r="AE26" s="19">
        <v>541834</v>
      </c>
      <c r="AF26" s="19">
        <v>532516</v>
      </c>
      <c r="AG26" s="19">
        <v>536193</v>
      </c>
      <c r="AH26" s="19">
        <v>536148</v>
      </c>
      <c r="AI26" s="19">
        <v>479429</v>
      </c>
      <c r="AJ26" s="19">
        <v>544946</v>
      </c>
      <c r="AK26" s="19">
        <v>553574</v>
      </c>
      <c r="AL26" s="19">
        <v>533133</v>
      </c>
      <c r="AM26" s="19">
        <v>546900</v>
      </c>
      <c r="AN26" s="19">
        <v>548154</v>
      </c>
    </row>
    <row r="27" spans="1:40" x14ac:dyDescent="0.35">
      <c r="A27" s="60"/>
      <c r="B27" s="60"/>
      <c r="C27" s="6" t="s">
        <v>44</v>
      </c>
      <c r="D27" s="50">
        <v>301821</v>
      </c>
      <c r="E27" s="50">
        <v>292649</v>
      </c>
      <c r="F27" s="50">
        <v>304374</v>
      </c>
      <c r="G27" s="50">
        <v>293954</v>
      </c>
      <c r="H27" s="50">
        <v>299657</v>
      </c>
      <c r="I27" s="50">
        <v>302666</v>
      </c>
      <c r="J27" s="50">
        <v>292917</v>
      </c>
      <c r="K27" s="50">
        <v>287037</v>
      </c>
      <c r="L27" s="50">
        <v>298055</v>
      </c>
      <c r="M27" s="50">
        <v>310371</v>
      </c>
      <c r="N27" s="50">
        <v>315243</v>
      </c>
      <c r="O27" s="50">
        <v>308659</v>
      </c>
      <c r="P27" s="50">
        <v>305627</v>
      </c>
      <c r="Q27" s="50">
        <v>301944</v>
      </c>
      <c r="R27" s="50">
        <v>305807</v>
      </c>
      <c r="S27" s="50">
        <v>305046</v>
      </c>
      <c r="T27" s="50">
        <v>304955</v>
      </c>
      <c r="U27" s="50">
        <v>303482</v>
      </c>
      <c r="V27" s="50">
        <v>304862</v>
      </c>
      <c r="W27" s="50">
        <v>292747</v>
      </c>
      <c r="X27" s="50">
        <v>305574</v>
      </c>
      <c r="Y27" s="50">
        <v>320238</v>
      </c>
      <c r="Z27" s="50">
        <v>324752</v>
      </c>
      <c r="AA27" s="50">
        <v>321654</v>
      </c>
      <c r="AB27" s="19">
        <v>327900</v>
      </c>
      <c r="AC27" s="19">
        <v>319688</v>
      </c>
      <c r="AD27" s="19">
        <v>326539</v>
      </c>
      <c r="AE27" s="19">
        <v>325617</v>
      </c>
      <c r="AF27" s="19">
        <v>324554</v>
      </c>
      <c r="AG27" s="19">
        <v>325934</v>
      </c>
      <c r="AH27" s="19">
        <v>324758</v>
      </c>
      <c r="AI27" s="19">
        <v>309320</v>
      </c>
      <c r="AJ27" s="19">
        <v>329160</v>
      </c>
      <c r="AK27" s="19">
        <v>340396</v>
      </c>
      <c r="AL27" s="19">
        <v>339795</v>
      </c>
      <c r="AM27" s="19">
        <v>339206</v>
      </c>
      <c r="AN27" s="19">
        <v>335984</v>
      </c>
    </row>
    <row r="28" spans="1:40" x14ac:dyDescent="0.35">
      <c r="A28" s="61"/>
      <c r="B28" s="61"/>
      <c r="C28" s="21" t="s">
        <v>53</v>
      </c>
      <c r="D28" s="52">
        <v>1038990</v>
      </c>
      <c r="E28" s="52">
        <v>995517</v>
      </c>
      <c r="F28" s="52">
        <v>1049711</v>
      </c>
      <c r="G28" s="52">
        <v>975377</v>
      </c>
      <c r="H28" s="52">
        <v>978288</v>
      </c>
      <c r="I28" s="52">
        <v>1014625</v>
      </c>
      <c r="J28" s="52">
        <v>953254</v>
      </c>
      <c r="K28" s="52">
        <v>904016</v>
      </c>
      <c r="L28" s="52">
        <v>999630</v>
      </c>
      <c r="M28" s="52">
        <v>1030791</v>
      </c>
      <c r="N28" s="52">
        <v>1036382</v>
      </c>
      <c r="O28" s="52">
        <v>1021124</v>
      </c>
      <c r="P28" s="52">
        <v>1044753</v>
      </c>
      <c r="Q28" s="52">
        <v>1029014</v>
      </c>
      <c r="R28" s="52">
        <v>1024927</v>
      </c>
      <c r="S28" s="52">
        <v>1011788</v>
      </c>
      <c r="T28" s="52">
        <v>986841</v>
      </c>
      <c r="U28" s="52">
        <v>1003052</v>
      </c>
      <c r="V28" s="52">
        <v>1001621</v>
      </c>
      <c r="W28" s="52">
        <v>908604</v>
      </c>
      <c r="X28" s="52">
        <v>1008110</v>
      </c>
      <c r="Y28" s="52">
        <v>1054112</v>
      </c>
      <c r="Z28" s="52">
        <v>1033997</v>
      </c>
      <c r="AA28" s="52">
        <v>1042708</v>
      </c>
      <c r="AB28" s="52">
        <v>1090248</v>
      </c>
      <c r="AC28" s="52">
        <v>1042335</v>
      </c>
      <c r="AD28" s="52">
        <v>1059545</v>
      </c>
      <c r="AE28" s="52">
        <v>1036808</v>
      </c>
      <c r="AF28" s="52">
        <v>1018778</v>
      </c>
      <c r="AG28" s="52">
        <v>1025224</v>
      </c>
      <c r="AH28" s="52">
        <v>1020469</v>
      </c>
      <c r="AI28" s="52">
        <v>918816</v>
      </c>
      <c r="AJ28" s="52">
        <v>1043597</v>
      </c>
      <c r="AK28" s="52">
        <v>1074660</v>
      </c>
      <c r="AL28" s="52">
        <v>1039180</v>
      </c>
      <c r="AM28" s="52">
        <v>1069264</v>
      </c>
      <c r="AN28" s="52">
        <v>1060010</v>
      </c>
    </row>
    <row r="29" spans="1:40" x14ac:dyDescent="0.35">
      <c r="A29" s="59" t="s">
        <v>51</v>
      </c>
      <c r="B29" s="59" t="s">
        <v>41</v>
      </c>
      <c r="C29" s="15" t="s">
        <v>42</v>
      </c>
      <c r="D29" s="53">
        <v>11544</v>
      </c>
      <c r="E29" s="53">
        <v>11295</v>
      </c>
      <c r="F29" s="53">
        <v>11727</v>
      </c>
      <c r="G29" s="53">
        <v>11206</v>
      </c>
      <c r="H29" s="53">
        <v>11176</v>
      </c>
      <c r="I29" s="53">
        <v>11512</v>
      </c>
      <c r="J29" s="53">
        <v>10704</v>
      </c>
      <c r="K29" s="53">
        <v>9815</v>
      </c>
      <c r="L29" s="53">
        <v>11551</v>
      </c>
      <c r="M29" s="53">
        <v>11781</v>
      </c>
      <c r="N29" s="53">
        <v>11823</v>
      </c>
      <c r="O29" s="53">
        <v>11737</v>
      </c>
      <c r="P29" s="53">
        <v>11923</v>
      </c>
      <c r="Q29" s="53">
        <v>11792</v>
      </c>
      <c r="R29" s="53">
        <v>11779</v>
      </c>
      <c r="S29" s="53">
        <v>11801</v>
      </c>
      <c r="T29" s="53">
        <v>11442</v>
      </c>
      <c r="U29" s="53">
        <v>11616</v>
      </c>
      <c r="V29" s="53">
        <v>11469</v>
      </c>
      <c r="W29" s="53">
        <v>10147</v>
      </c>
      <c r="X29" s="53">
        <v>11713</v>
      </c>
      <c r="Y29" s="53">
        <v>12045</v>
      </c>
      <c r="Z29" s="53">
        <v>11706</v>
      </c>
      <c r="AA29" s="53">
        <v>11798</v>
      </c>
      <c r="AB29" s="43">
        <v>12113</v>
      </c>
      <c r="AC29" s="43">
        <v>11735</v>
      </c>
      <c r="AD29" s="43">
        <v>11953</v>
      </c>
      <c r="AE29" s="43">
        <v>11831</v>
      </c>
      <c r="AF29" s="43">
        <v>11599</v>
      </c>
      <c r="AG29" s="43">
        <v>11525</v>
      </c>
      <c r="AH29" s="43">
        <v>11374</v>
      </c>
      <c r="AI29" s="43">
        <v>9979</v>
      </c>
      <c r="AJ29" s="43">
        <v>11734</v>
      </c>
      <c r="AK29" s="43">
        <v>12098</v>
      </c>
      <c r="AL29" s="43">
        <v>11695</v>
      </c>
      <c r="AM29" s="43">
        <v>12072</v>
      </c>
      <c r="AN29" s="43">
        <v>11911</v>
      </c>
    </row>
    <row r="30" spans="1:40" x14ac:dyDescent="0.35">
      <c r="A30" s="60"/>
      <c r="B30" s="60"/>
      <c r="C30" s="6" t="s">
        <v>43</v>
      </c>
      <c r="D30" s="53">
        <v>161882</v>
      </c>
      <c r="E30" s="53">
        <v>157790</v>
      </c>
      <c r="F30" s="53">
        <v>163571</v>
      </c>
      <c r="G30" s="53">
        <v>158442</v>
      </c>
      <c r="H30" s="53">
        <v>160115</v>
      </c>
      <c r="I30" s="53">
        <v>161985</v>
      </c>
      <c r="J30" s="53">
        <v>158161</v>
      </c>
      <c r="K30" s="53">
        <v>154533</v>
      </c>
      <c r="L30" s="53">
        <v>159847</v>
      </c>
      <c r="M30" s="53">
        <v>162423</v>
      </c>
      <c r="N30" s="53">
        <v>162675</v>
      </c>
      <c r="O30" s="53">
        <v>161637</v>
      </c>
      <c r="P30" s="53">
        <v>165059</v>
      </c>
      <c r="Q30" s="53">
        <v>163371</v>
      </c>
      <c r="R30" s="53">
        <v>164481</v>
      </c>
      <c r="S30" s="53">
        <v>163625</v>
      </c>
      <c r="T30" s="53">
        <v>162621</v>
      </c>
      <c r="U30" s="53">
        <v>162168</v>
      </c>
      <c r="V30" s="53">
        <v>163139</v>
      </c>
      <c r="W30" s="53">
        <v>156396</v>
      </c>
      <c r="X30" s="53">
        <v>162090</v>
      </c>
      <c r="Y30" s="53">
        <v>165812</v>
      </c>
      <c r="Z30" s="53">
        <v>164069</v>
      </c>
      <c r="AA30" s="53">
        <v>164770</v>
      </c>
      <c r="AB30" s="43">
        <v>164627</v>
      </c>
      <c r="AC30" s="43">
        <v>160684</v>
      </c>
      <c r="AD30" s="43">
        <v>163947</v>
      </c>
      <c r="AE30" s="43">
        <v>163170</v>
      </c>
      <c r="AF30" s="43">
        <v>161856</v>
      </c>
      <c r="AG30" s="43">
        <v>162207</v>
      </c>
      <c r="AH30" s="43">
        <v>162408</v>
      </c>
      <c r="AI30" s="43">
        <v>154587</v>
      </c>
      <c r="AJ30" s="43">
        <v>162859</v>
      </c>
      <c r="AK30" s="43">
        <v>165111</v>
      </c>
      <c r="AL30" s="43">
        <v>162993</v>
      </c>
      <c r="AM30" s="43">
        <v>165597</v>
      </c>
      <c r="AN30" s="43">
        <v>164518</v>
      </c>
    </row>
    <row r="31" spans="1:40" x14ac:dyDescent="0.35">
      <c r="A31" s="60"/>
      <c r="B31" s="60"/>
      <c r="C31" s="6" t="s">
        <v>44</v>
      </c>
      <c r="D31" s="53">
        <v>480557</v>
      </c>
      <c r="E31" s="53">
        <v>471438</v>
      </c>
      <c r="F31" s="53">
        <v>481852</v>
      </c>
      <c r="G31" s="53">
        <v>473004</v>
      </c>
      <c r="H31" s="53">
        <v>477533</v>
      </c>
      <c r="I31" s="53">
        <v>479466</v>
      </c>
      <c r="J31" s="53">
        <v>472428</v>
      </c>
      <c r="K31" s="53">
        <v>470234</v>
      </c>
      <c r="L31" s="53">
        <v>475063</v>
      </c>
      <c r="M31" s="53">
        <v>481700</v>
      </c>
      <c r="N31" s="53">
        <v>483343</v>
      </c>
      <c r="O31" s="53">
        <v>479358</v>
      </c>
      <c r="P31" s="53">
        <v>477582</v>
      </c>
      <c r="Q31" s="53">
        <v>472484</v>
      </c>
      <c r="R31" s="53">
        <v>475346</v>
      </c>
      <c r="S31" s="53">
        <v>474906</v>
      </c>
      <c r="T31" s="53">
        <v>474544</v>
      </c>
      <c r="U31" s="53">
        <v>471716</v>
      </c>
      <c r="V31" s="53">
        <v>474830</v>
      </c>
      <c r="W31" s="53">
        <v>466662</v>
      </c>
      <c r="X31" s="53">
        <v>472278</v>
      </c>
      <c r="Y31" s="53">
        <v>480857</v>
      </c>
      <c r="Z31" s="53">
        <v>480196</v>
      </c>
      <c r="AA31" s="53">
        <v>479282</v>
      </c>
      <c r="AB31" s="43">
        <v>482342</v>
      </c>
      <c r="AC31" s="43">
        <v>473404</v>
      </c>
      <c r="AD31" s="43">
        <v>478477</v>
      </c>
      <c r="AE31" s="43">
        <v>478217</v>
      </c>
      <c r="AF31" s="43">
        <v>476653</v>
      </c>
      <c r="AG31" s="43">
        <v>477042</v>
      </c>
      <c r="AH31" s="43">
        <v>477909</v>
      </c>
      <c r="AI31" s="43">
        <v>467188</v>
      </c>
      <c r="AJ31" s="43">
        <v>478294</v>
      </c>
      <c r="AK31" s="43">
        <v>483549</v>
      </c>
      <c r="AL31" s="43">
        <v>480342</v>
      </c>
      <c r="AM31" s="43">
        <v>481947</v>
      </c>
      <c r="AN31" s="43">
        <v>478514</v>
      </c>
    </row>
    <row r="32" spans="1:40" x14ac:dyDescent="0.35">
      <c r="A32" s="60"/>
      <c r="B32" s="60"/>
      <c r="C32" s="9" t="s">
        <v>53</v>
      </c>
      <c r="D32" s="54">
        <v>653983</v>
      </c>
      <c r="E32" s="54">
        <v>640523</v>
      </c>
      <c r="F32" s="54">
        <v>657150</v>
      </c>
      <c r="G32" s="54">
        <v>642652</v>
      </c>
      <c r="H32" s="54">
        <v>648824</v>
      </c>
      <c r="I32" s="54">
        <v>652963</v>
      </c>
      <c r="J32" s="54">
        <v>641293</v>
      </c>
      <c r="K32" s="54">
        <v>634582</v>
      </c>
      <c r="L32" s="54">
        <v>646461</v>
      </c>
      <c r="M32" s="54">
        <v>655904</v>
      </c>
      <c r="N32" s="54">
        <v>657841</v>
      </c>
      <c r="O32" s="54">
        <v>652732</v>
      </c>
      <c r="P32" s="54">
        <v>654564</v>
      </c>
      <c r="Q32" s="54">
        <v>647647</v>
      </c>
      <c r="R32" s="54">
        <v>651606</v>
      </c>
      <c r="S32" s="54">
        <v>650332</v>
      </c>
      <c r="T32" s="54">
        <v>648607</v>
      </c>
      <c r="U32" s="54">
        <v>645500</v>
      </c>
      <c r="V32" s="54">
        <v>649438</v>
      </c>
      <c r="W32" s="54">
        <v>633205</v>
      </c>
      <c r="X32" s="54">
        <v>646081</v>
      </c>
      <c r="Y32" s="54">
        <v>658714</v>
      </c>
      <c r="Z32" s="54">
        <v>655971</v>
      </c>
      <c r="AA32" s="54">
        <v>655850</v>
      </c>
      <c r="AB32" s="54">
        <v>659082</v>
      </c>
      <c r="AC32" s="54">
        <v>645823</v>
      </c>
      <c r="AD32" s="54">
        <v>654377</v>
      </c>
      <c r="AE32" s="54">
        <v>653218</v>
      </c>
      <c r="AF32" s="54">
        <v>650108</v>
      </c>
      <c r="AG32" s="54">
        <v>650774</v>
      </c>
      <c r="AH32" s="54">
        <v>651691</v>
      </c>
      <c r="AI32" s="54">
        <v>631754</v>
      </c>
      <c r="AJ32" s="54">
        <v>652887</v>
      </c>
      <c r="AK32" s="54">
        <v>660758</v>
      </c>
      <c r="AL32" s="54">
        <v>655030</v>
      </c>
      <c r="AM32" s="54">
        <v>659616</v>
      </c>
      <c r="AN32" s="54">
        <v>654943</v>
      </c>
    </row>
    <row r="33" spans="1:40" x14ac:dyDescent="0.35">
      <c r="A33" s="60"/>
      <c r="B33" s="60" t="s">
        <v>45</v>
      </c>
      <c r="C33" s="6" t="s">
        <v>42</v>
      </c>
      <c r="D33" s="53">
        <v>219483</v>
      </c>
      <c r="E33" s="53">
        <v>210434</v>
      </c>
      <c r="F33" s="53">
        <v>224521</v>
      </c>
      <c r="G33" s="53">
        <v>196551</v>
      </c>
      <c r="H33" s="53">
        <v>191510</v>
      </c>
      <c r="I33" s="53">
        <v>205134</v>
      </c>
      <c r="J33" s="53">
        <v>182720</v>
      </c>
      <c r="K33" s="53">
        <v>163942</v>
      </c>
      <c r="L33" s="53">
        <v>205689</v>
      </c>
      <c r="M33" s="53">
        <v>215783</v>
      </c>
      <c r="N33" s="53">
        <v>217111</v>
      </c>
      <c r="O33" s="53">
        <v>215443</v>
      </c>
      <c r="P33" s="53">
        <v>222383</v>
      </c>
      <c r="Q33" s="53">
        <v>218432</v>
      </c>
      <c r="R33" s="53">
        <v>211333</v>
      </c>
      <c r="S33" s="53">
        <v>207128</v>
      </c>
      <c r="T33" s="53">
        <v>192075</v>
      </c>
      <c r="U33" s="53">
        <v>201655</v>
      </c>
      <c r="V33" s="53">
        <v>196075</v>
      </c>
      <c r="W33" s="53">
        <v>163872</v>
      </c>
      <c r="X33" s="53">
        <v>204079</v>
      </c>
      <c r="Y33" s="53">
        <v>220041</v>
      </c>
      <c r="Z33" s="53">
        <v>204982</v>
      </c>
      <c r="AA33" s="53">
        <v>216382</v>
      </c>
      <c r="AB33" s="43">
        <v>231372</v>
      </c>
      <c r="AC33" s="43">
        <v>213203</v>
      </c>
      <c r="AD33" s="43">
        <v>211977</v>
      </c>
      <c r="AE33" s="43">
        <v>205128</v>
      </c>
      <c r="AF33" s="43">
        <v>194304</v>
      </c>
      <c r="AG33" s="43">
        <v>196223</v>
      </c>
      <c r="AH33" s="43">
        <v>194028</v>
      </c>
      <c r="AI33" s="43">
        <v>157544</v>
      </c>
      <c r="AJ33" s="43">
        <v>204405</v>
      </c>
      <c r="AK33" s="43">
        <v>219180</v>
      </c>
      <c r="AL33" s="43">
        <v>200110</v>
      </c>
      <c r="AM33" s="43">
        <v>221069</v>
      </c>
      <c r="AN33" s="43">
        <v>212550</v>
      </c>
    </row>
    <row r="34" spans="1:40" x14ac:dyDescent="0.35">
      <c r="A34" s="60"/>
      <c r="B34" s="60"/>
      <c r="C34" s="6" t="s">
        <v>43</v>
      </c>
      <c r="D34" s="53">
        <v>615331</v>
      </c>
      <c r="E34" s="53">
        <v>578864</v>
      </c>
      <c r="F34" s="53">
        <v>617264</v>
      </c>
      <c r="G34" s="53">
        <v>560684</v>
      </c>
      <c r="H34" s="53">
        <v>559451</v>
      </c>
      <c r="I34" s="53">
        <v>585980</v>
      </c>
      <c r="J34" s="53">
        <v>543897</v>
      </c>
      <c r="K34" s="53">
        <v>513084</v>
      </c>
      <c r="L34" s="53">
        <v>571188</v>
      </c>
      <c r="M34" s="53">
        <v>583371</v>
      </c>
      <c r="N34" s="53">
        <v>587805</v>
      </c>
      <c r="O34" s="53">
        <v>579852</v>
      </c>
      <c r="P34" s="53">
        <v>605737</v>
      </c>
      <c r="Q34" s="53">
        <v>594988</v>
      </c>
      <c r="R34" s="53">
        <v>590620</v>
      </c>
      <c r="S34" s="53">
        <v>576738</v>
      </c>
      <c r="T34" s="53">
        <v>558863</v>
      </c>
      <c r="U34" s="53">
        <v>568081</v>
      </c>
      <c r="V34" s="53">
        <v>569711</v>
      </c>
      <c r="W34" s="53">
        <v>504054</v>
      </c>
      <c r="X34" s="53">
        <v>569754</v>
      </c>
      <c r="Y34" s="53">
        <v>590946</v>
      </c>
      <c r="Z34" s="53">
        <v>575474</v>
      </c>
      <c r="AA34" s="53">
        <v>581795</v>
      </c>
      <c r="AB34" s="43">
        <v>619942</v>
      </c>
      <c r="AC34" s="43">
        <v>588205</v>
      </c>
      <c r="AD34" s="43">
        <v>598877</v>
      </c>
      <c r="AE34" s="43">
        <v>576719</v>
      </c>
      <c r="AF34" s="43">
        <v>562859</v>
      </c>
      <c r="AG34" s="43">
        <v>567395</v>
      </c>
      <c r="AH34" s="43">
        <v>565935</v>
      </c>
      <c r="AI34" s="43">
        <v>497516</v>
      </c>
      <c r="AJ34" s="43">
        <v>578050</v>
      </c>
      <c r="AK34" s="43">
        <v>586461</v>
      </c>
      <c r="AL34" s="43">
        <v>566111</v>
      </c>
      <c r="AM34" s="43">
        <v>584274</v>
      </c>
      <c r="AN34" s="43">
        <v>586460</v>
      </c>
    </row>
    <row r="35" spans="1:40" x14ac:dyDescent="0.35">
      <c r="A35" s="60"/>
      <c r="B35" s="60"/>
      <c r="C35" s="6" t="s">
        <v>44</v>
      </c>
      <c r="D35" s="53">
        <v>322568</v>
      </c>
      <c r="E35" s="53">
        <v>306929</v>
      </c>
      <c r="F35" s="53">
        <v>322507</v>
      </c>
      <c r="G35" s="53">
        <v>304937</v>
      </c>
      <c r="H35" s="53">
        <v>310646</v>
      </c>
      <c r="I35" s="53">
        <v>313837</v>
      </c>
      <c r="J35" s="53">
        <v>298276</v>
      </c>
      <c r="K35" s="53">
        <v>291254</v>
      </c>
      <c r="L35" s="53">
        <v>303912</v>
      </c>
      <c r="M35" s="53">
        <v>319008</v>
      </c>
      <c r="N35" s="53">
        <v>329750</v>
      </c>
      <c r="O35" s="53">
        <v>314503</v>
      </c>
      <c r="P35" s="53">
        <v>307294</v>
      </c>
      <c r="Q35" s="53">
        <v>301179</v>
      </c>
      <c r="R35" s="53">
        <v>304370</v>
      </c>
      <c r="S35" s="53">
        <v>300368</v>
      </c>
      <c r="T35" s="53">
        <v>298340</v>
      </c>
      <c r="U35" s="53">
        <v>295710</v>
      </c>
      <c r="V35" s="53">
        <v>295630</v>
      </c>
      <c r="W35" s="53">
        <v>278734</v>
      </c>
      <c r="X35" s="53">
        <v>294355</v>
      </c>
      <c r="Y35" s="53">
        <v>312509</v>
      </c>
      <c r="Z35" s="53">
        <v>320434</v>
      </c>
      <c r="AA35" s="53">
        <v>310783</v>
      </c>
      <c r="AB35" s="43">
        <v>314271</v>
      </c>
      <c r="AC35" s="43">
        <v>301094</v>
      </c>
      <c r="AD35" s="43">
        <v>309941</v>
      </c>
      <c r="AE35" s="43">
        <v>305619</v>
      </c>
      <c r="AF35" s="43">
        <v>302082</v>
      </c>
      <c r="AG35" s="43">
        <v>303378</v>
      </c>
      <c r="AH35" s="43">
        <v>300699</v>
      </c>
      <c r="AI35" s="43">
        <v>279717</v>
      </c>
      <c r="AJ35" s="43">
        <v>304593</v>
      </c>
      <c r="AK35" s="43">
        <v>317988</v>
      </c>
      <c r="AL35" s="43">
        <v>320864</v>
      </c>
      <c r="AM35" s="43">
        <v>314733</v>
      </c>
      <c r="AN35" s="43">
        <v>307207</v>
      </c>
    </row>
    <row r="36" spans="1:40" x14ac:dyDescent="0.35">
      <c r="A36" s="60"/>
      <c r="B36" s="60"/>
      <c r="C36" s="9" t="s">
        <v>53</v>
      </c>
      <c r="D36" s="54">
        <v>1157382</v>
      </c>
      <c r="E36" s="54">
        <v>1096227</v>
      </c>
      <c r="F36" s="54">
        <v>1164292</v>
      </c>
      <c r="G36" s="54">
        <v>1062172</v>
      </c>
      <c r="H36" s="54">
        <v>1061607</v>
      </c>
      <c r="I36" s="54">
        <v>1104951</v>
      </c>
      <c r="J36" s="54">
        <v>1024893</v>
      </c>
      <c r="K36" s="54">
        <v>968280</v>
      </c>
      <c r="L36" s="54">
        <v>1080789</v>
      </c>
      <c r="M36" s="54">
        <v>1118162</v>
      </c>
      <c r="N36" s="54">
        <v>1134666</v>
      </c>
      <c r="O36" s="54">
        <v>1109798</v>
      </c>
      <c r="P36" s="54">
        <v>1135414</v>
      </c>
      <c r="Q36" s="54">
        <v>1114599</v>
      </c>
      <c r="R36" s="54">
        <v>1106323</v>
      </c>
      <c r="S36" s="54">
        <v>1084234</v>
      </c>
      <c r="T36" s="54">
        <v>1049278</v>
      </c>
      <c r="U36" s="54">
        <v>1065446</v>
      </c>
      <c r="V36" s="54">
        <v>1061416</v>
      </c>
      <c r="W36" s="54">
        <v>946660</v>
      </c>
      <c r="X36" s="54">
        <v>1068188</v>
      </c>
      <c r="Y36" s="54">
        <v>1123496</v>
      </c>
      <c r="Z36" s="54">
        <v>1100890</v>
      </c>
      <c r="AA36" s="54">
        <v>1108960</v>
      </c>
      <c r="AB36" s="54">
        <v>1165585</v>
      </c>
      <c r="AC36" s="54">
        <v>1102502</v>
      </c>
      <c r="AD36" s="54">
        <v>1120795</v>
      </c>
      <c r="AE36" s="54">
        <v>1087466</v>
      </c>
      <c r="AF36" s="54">
        <v>1059245</v>
      </c>
      <c r="AG36" s="54">
        <v>1066996</v>
      </c>
      <c r="AH36" s="54">
        <v>1060662</v>
      </c>
      <c r="AI36" s="54">
        <v>934777</v>
      </c>
      <c r="AJ36" s="54">
        <v>1087048</v>
      </c>
      <c r="AK36" s="54">
        <v>1123629</v>
      </c>
      <c r="AL36" s="54">
        <v>1087085</v>
      </c>
      <c r="AM36" s="54">
        <v>1120076</v>
      </c>
      <c r="AN36" s="54">
        <v>1106217</v>
      </c>
    </row>
    <row r="37" spans="1:40" x14ac:dyDescent="0.35">
      <c r="A37" s="60"/>
      <c r="B37" s="60" t="s">
        <v>53</v>
      </c>
      <c r="C37" s="6" t="s">
        <v>42</v>
      </c>
      <c r="D37" s="53">
        <v>231027</v>
      </c>
      <c r="E37" s="53">
        <v>221729</v>
      </c>
      <c r="F37" s="53">
        <v>236248</v>
      </c>
      <c r="G37" s="53">
        <v>207757</v>
      </c>
      <c r="H37" s="53">
        <v>202686</v>
      </c>
      <c r="I37" s="53">
        <v>216646</v>
      </c>
      <c r="J37" s="53">
        <v>193424</v>
      </c>
      <c r="K37" s="53">
        <v>173757</v>
      </c>
      <c r="L37" s="53">
        <v>217240</v>
      </c>
      <c r="M37" s="53">
        <v>227564</v>
      </c>
      <c r="N37" s="53">
        <v>228934</v>
      </c>
      <c r="O37" s="53">
        <v>227180</v>
      </c>
      <c r="P37" s="53">
        <v>234306</v>
      </c>
      <c r="Q37" s="53">
        <v>230224</v>
      </c>
      <c r="R37" s="53">
        <v>223112</v>
      </c>
      <c r="S37" s="53">
        <v>218929</v>
      </c>
      <c r="T37" s="53">
        <v>203517</v>
      </c>
      <c r="U37" s="53">
        <v>213271</v>
      </c>
      <c r="V37" s="53">
        <v>207544</v>
      </c>
      <c r="W37" s="53">
        <v>174019</v>
      </c>
      <c r="X37" s="53">
        <v>215792</v>
      </c>
      <c r="Y37" s="53">
        <v>232086</v>
      </c>
      <c r="Z37" s="53">
        <v>216688</v>
      </c>
      <c r="AA37" s="53">
        <v>228180</v>
      </c>
      <c r="AB37" s="43">
        <v>243485</v>
      </c>
      <c r="AC37" s="43">
        <v>224938</v>
      </c>
      <c r="AD37" s="43">
        <v>223930</v>
      </c>
      <c r="AE37" s="43">
        <v>216959</v>
      </c>
      <c r="AF37" s="43">
        <v>205903</v>
      </c>
      <c r="AG37" s="43">
        <v>207748</v>
      </c>
      <c r="AH37" s="43">
        <v>205402</v>
      </c>
      <c r="AI37" s="43">
        <v>167523</v>
      </c>
      <c r="AJ37" s="43">
        <v>216139</v>
      </c>
      <c r="AK37" s="43">
        <v>231278</v>
      </c>
      <c r="AL37" s="43">
        <v>211805</v>
      </c>
      <c r="AM37" s="43">
        <v>233141</v>
      </c>
      <c r="AN37" s="43">
        <v>224461</v>
      </c>
    </row>
    <row r="38" spans="1:40" x14ac:dyDescent="0.35">
      <c r="A38" s="60"/>
      <c r="B38" s="60"/>
      <c r="C38" s="6" t="s">
        <v>43</v>
      </c>
      <c r="D38" s="53">
        <v>777213</v>
      </c>
      <c r="E38" s="53">
        <v>736654</v>
      </c>
      <c r="F38" s="53">
        <v>780835</v>
      </c>
      <c r="G38" s="53">
        <v>719126</v>
      </c>
      <c r="H38" s="53">
        <v>719566</v>
      </c>
      <c r="I38" s="53">
        <v>747965</v>
      </c>
      <c r="J38" s="53">
        <v>702058</v>
      </c>
      <c r="K38" s="53">
        <v>667617</v>
      </c>
      <c r="L38" s="53">
        <v>731035</v>
      </c>
      <c r="M38" s="53">
        <v>745794</v>
      </c>
      <c r="N38" s="53">
        <v>750480</v>
      </c>
      <c r="O38" s="53">
        <v>741489</v>
      </c>
      <c r="P38" s="53">
        <v>770796</v>
      </c>
      <c r="Q38" s="53">
        <v>758359</v>
      </c>
      <c r="R38" s="53">
        <v>755101</v>
      </c>
      <c r="S38" s="53">
        <v>740363</v>
      </c>
      <c r="T38" s="53">
        <v>721484</v>
      </c>
      <c r="U38" s="53">
        <v>730249</v>
      </c>
      <c r="V38" s="53">
        <v>732850</v>
      </c>
      <c r="W38" s="53">
        <v>660450</v>
      </c>
      <c r="X38" s="53">
        <v>731844</v>
      </c>
      <c r="Y38" s="53">
        <v>756758</v>
      </c>
      <c r="Z38" s="53">
        <v>739543</v>
      </c>
      <c r="AA38" s="53">
        <v>746565</v>
      </c>
      <c r="AB38" s="43">
        <v>784569</v>
      </c>
      <c r="AC38" s="43">
        <v>748889</v>
      </c>
      <c r="AD38" s="43">
        <v>762824</v>
      </c>
      <c r="AE38" s="43">
        <v>739889</v>
      </c>
      <c r="AF38" s="43">
        <v>724715</v>
      </c>
      <c r="AG38" s="43">
        <v>729602</v>
      </c>
      <c r="AH38" s="43">
        <v>728343</v>
      </c>
      <c r="AI38" s="43">
        <v>652103</v>
      </c>
      <c r="AJ38" s="43">
        <v>740909</v>
      </c>
      <c r="AK38" s="43">
        <v>751572</v>
      </c>
      <c r="AL38" s="43">
        <v>729104</v>
      </c>
      <c r="AM38" s="43">
        <v>749871</v>
      </c>
      <c r="AN38" s="43">
        <v>750978</v>
      </c>
    </row>
    <row r="39" spans="1:40" x14ac:dyDescent="0.35">
      <c r="A39" s="60"/>
      <c r="B39" s="60"/>
      <c r="C39" s="6" t="s">
        <v>44</v>
      </c>
      <c r="D39" s="53">
        <v>803125</v>
      </c>
      <c r="E39" s="53">
        <v>778367</v>
      </c>
      <c r="F39" s="53">
        <v>804359</v>
      </c>
      <c r="G39" s="53">
        <v>777941</v>
      </c>
      <c r="H39" s="53">
        <v>788179</v>
      </c>
      <c r="I39" s="53">
        <v>793303</v>
      </c>
      <c r="J39" s="53">
        <v>770704</v>
      </c>
      <c r="K39" s="53">
        <v>761488</v>
      </c>
      <c r="L39" s="53">
        <v>778975</v>
      </c>
      <c r="M39" s="53">
        <v>800708</v>
      </c>
      <c r="N39" s="53">
        <v>813093</v>
      </c>
      <c r="O39" s="53">
        <v>793861</v>
      </c>
      <c r="P39" s="53">
        <v>784876</v>
      </c>
      <c r="Q39" s="53">
        <v>773663</v>
      </c>
      <c r="R39" s="53">
        <v>779716</v>
      </c>
      <c r="S39" s="53">
        <v>775274</v>
      </c>
      <c r="T39" s="53">
        <v>772884</v>
      </c>
      <c r="U39" s="53">
        <v>767426</v>
      </c>
      <c r="V39" s="53">
        <v>770460</v>
      </c>
      <c r="W39" s="53">
        <v>745396</v>
      </c>
      <c r="X39" s="53">
        <v>766633</v>
      </c>
      <c r="Y39" s="53">
        <v>793366</v>
      </c>
      <c r="Z39" s="53">
        <v>800630</v>
      </c>
      <c r="AA39" s="53">
        <v>790065</v>
      </c>
      <c r="AB39" s="43">
        <v>796613</v>
      </c>
      <c r="AC39" s="43">
        <v>774498</v>
      </c>
      <c r="AD39" s="43">
        <v>788418</v>
      </c>
      <c r="AE39" s="43">
        <v>783836</v>
      </c>
      <c r="AF39" s="43">
        <v>778735</v>
      </c>
      <c r="AG39" s="43">
        <v>780420</v>
      </c>
      <c r="AH39" s="43">
        <v>778608</v>
      </c>
      <c r="AI39" s="43">
        <v>746905</v>
      </c>
      <c r="AJ39" s="43">
        <v>782887</v>
      </c>
      <c r="AK39" s="43">
        <v>801537</v>
      </c>
      <c r="AL39" s="43">
        <v>801206</v>
      </c>
      <c r="AM39" s="43">
        <v>796680</v>
      </c>
      <c r="AN39" s="43">
        <v>785721</v>
      </c>
    </row>
    <row r="40" spans="1:40" x14ac:dyDescent="0.35">
      <c r="A40" s="61"/>
      <c r="B40" s="61"/>
      <c r="C40" s="21" t="s">
        <v>53</v>
      </c>
      <c r="D40" s="44">
        <v>1811365</v>
      </c>
      <c r="E40" s="44">
        <v>1736750</v>
      </c>
      <c r="F40" s="44">
        <v>1821442</v>
      </c>
      <c r="G40" s="44">
        <v>1704824</v>
      </c>
      <c r="H40" s="44">
        <v>1710431</v>
      </c>
      <c r="I40" s="44">
        <v>1757914</v>
      </c>
      <c r="J40" s="44">
        <v>1666186</v>
      </c>
      <c r="K40" s="44">
        <v>1602862</v>
      </c>
      <c r="L40" s="44">
        <v>1727250</v>
      </c>
      <c r="M40" s="44">
        <v>1774066</v>
      </c>
      <c r="N40" s="44">
        <v>1792507</v>
      </c>
      <c r="O40" s="44">
        <v>1762530</v>
      </c>
      <c r="P40" s="44">
        <v>1789978</v>
      </c>
      <c r="Q40" s="44">
        <v>1762246</v>
      </c>
      <c r="R40" s="44">
        <v>1757929</v>
      </c>
      <c r="S40" s="44">
        <v>1734566</v>
      </c>
      <c r="T40" s="44">
        <v>1697885</v>
      </c>
      <c r="U40" s="44">
        <v>1710946</v>
      </c>
      <c r="V40" s="44">
        <v>1710854</v>
      </c>
      <c r="W40" s="44">
        <v>1579865</v>
      </c>
      <c r="X40" s="44">
        <v>1714269</v>
      </c>
      <c r="Y40" s="44">
        <v>1782210</v>
      </c>
      <c r="Z40" s="44">
        <v>1756861</v>
      </c>
      <c r="AA40" s="44">
        <v>1764810</v>
      </c>
      <c r="AB40" s="44">
        <v>1824667</v>
      </c>
      <c r="AC40" s="44">
        <v>1748325</v>
      </c>
      <c r="AD40" s="44">
        <v>1775172</v>
      </c>
      <c r="AE40" s="44">
        <v>1740684</v>
      </c>
      <c r="AF40" s="44">
        <v>1709353</v>
      </c>
      <c r="AG40" s="44">
        <v>1717770</v>
      </c>
      <c r="AH40" s="44">
        <v>1712353</v>
      </c>
      <c r="AI40" s="44">
        <v>1566531</v>
      </c>
      <c r="AJ40" s="44">
        <v>1739935</v>
      </c>
      <c r="AK40" s="44">
        <v>1784387</v>
      </c>
      <c r="AL40" s="44">
        <v>1742115</v>
      </c>
      <c r="AM40" s="44">
        <v>1779692</v>
      </c>
      <c r="AN40" s="44">
        <v>1761160</v>
      </c>
    </row>
    <row r="41" spans="1:40" x14ac:dyDescent="0.35">
      <c r="A41" s="17" t="s">
        <v>54</v>
      </c>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N41"/>
  <sheetViews>
    <sheetView showGridLines="0" zoomScaleNormal="100" workbookViewId="0">
      <pane xSplit="3" ySplit="4" topLeftCell="D5" activePane="bottomRight" state="frozen"/>
      <selection activeCell="AL13" sqref="AL13"/>
      <selection pane="topRight" activeCell="AL13" sqref="AL13"/>
      <selection pane="bottomLeft" activeCell="AL13" sqref="AL13"/>
      <selection pane="bottomRight" sqref="A1:XFD1048576"/>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40" width="8.54296875" style="6" customWidth="1"/>
    <col min="41" max="16384" width="11.453125" style="6"/>
  </cols>
  <sheetData>
    <row r="1" spans="1:40" ht="18.5" x14ac:dyDescent="0.45">
      <c r="A1" s="10" t="s">
        <v>52</v>
      </c>
    </row>
    <row r="2" spans="1:40" s="12" customFormat="1" ht="18.5" x14ac:dyDescent="0.45">
      <c r="A2" s="11" t="s">
        <v>55</v>
      </c>
    </row>
    <row r="3" spans="1:40" ht="19" thickBot="1" x14ac:dyDescent="0.5">
      <c r="A3" s="11" t="s">
        <v>58</v>
      </c>
    </row>
    <row r="4" spans="1:40"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2" t="s">
        <v>49</v>
      </c>
      <c r="B5" s="62" t="s">
        <v>41</v>
      </c>
      <c r="C5" s="16" t="s">
        <v>42</v>
      </c>
      <c r="D5" s="18">
        <v>3952</v>
      </c>
      <c r="E5" s="18">
        <v>3947</v>
      </c>
      <c r="F5" s="18">
        <v>3961</v>
      </c>
      <c r="G5" s="18">
        <v>3948</v>
      </c>
      <c r="H5" s="18">
        <v>3945</v>
      </c>
      <c r="I5" s="18">
        <v>3952</v>
      </c>
      <c r="J5" s="18">
        <v>3927</v>
      </c>
      <c r="K5" s="18">
        <v>3925</v>
      </c>
      <c r="L5" s="18">
        <v>3907</v>
      </c>
      <c r="M5" s="18">
        <v>3921</v>
      </c>
      <c r="N5" s="18">
        <v>3919</v>
      </c>
      <c r="O5" s="18">
        <v>3904</v>
      </c>
      <c r="P5" s="18">
        <v>3922</v>
      </c>
      <c r="Q5" s="18">
        <v>3950</v>
      </c>
      <c r="R5" s="18">
        <v>3956</v>
      </c>
      <c r="S5" s="18">
        <v>3965</v>
      </c>
      <c r="T5" s="18">
        <v>3973</v>
      </c>
      <c r="U5" s="18">
        <v>3940</v>
      </c>
      <c r="V5" s="18">
        <v>3932</v>
      </c>
      <c r="W5" s="18">
        <v>3919</v>
      </c>
      <c r="X5" s="18">
        <v>3910</v>
      </c>
      <c r="Y5" s="18">
        <v>3913</v>
      </c>
      <c r="Z5" s="18">
        <v>3910</v>
      </c>
      <c r="AA5" s="18">
        <v>3877</v>
      </c>
      <c r="AB5" s="18">
        <v>3854</v>
      </c>
      <c r="AC5" s="18">
        <v>3856</v>
      </c>
      <c r="AD5" s="18">
        <v>3857</v>
      </c>
      <c r="AE5" s="18">
        <v>3863</v>
      </c>
      <c r="AF5" s="18">
        <v>3883</v>
      </c>
      <c r="AG5" s="18">
        <v>3871</v>
      </c>
      <c r="AH5" s="18">
        <v>3872</v>
      </c>
      <c r="AI5" s="18">
        <v>3857</v>
      </c>
      <c r="AJ5" s="18">
        <v>3850</v>
      </c>
      <c r="AK5" s="18">
        <v>3861</v>
      </c>
      <c r="AL5" s="18">
        <v>3859</v>
      </c>
      <c r="AM5" s="18">
        <v>3854</v>
      </c>
      <c r="AN5" s="18">
        <v>3844</v>
      </c>
    </row>
    <row r="6" spans="1:40" x14ac:dyDescent="0.3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54596</v>
      </c>
      <c r="Q6" s="19">
        <v>54999</v>
      </c>
      <c r="R6" s="19">
        <v>54890</v>
      </c>
      <c r="S6" s="19">
        <v>54904</v>
      </c>
      <c r="T6" s="19">
        <v>54784</v>
      </c>
      <c r="U6" s="19">
        <v>54681</v>
      </c>
      <c r="V6" s="19">
        <v>54655</v>
      </c>
      <c r="W6" s="19">
        <v>54466</v>
      </c>
      <c r="X6" s="19">
        <v>54398</v>
      </c>
      <c r="Y6" s="19">
        <v>54403</v>
      </c>
      <c r="Z6" s="19">
        <v>54272</v>
      </c>
      <c r="AA6" s="19">
        <v>54318</v>
      </c>
      <c r="AB6" s="19">
        <v>53512</v>
      </c>
      <c r="AC6" s="19">
        <v>53435</v>
      </c>
      <c r="AD6" s="19">
        <v>53410</v>
      </c>
      <c r="AE6" s="19">
        <v>53382</v>
      </c>
      <c r="AF6" s="19">
        <v>53283</v>
      </c>
      <c r="AG6" s="19">
        <v>53222</v>
      </c>
      <c r="AH6" s="19">
        <v>53134</v>
      </c>
      <c r="AI6" s="19">
        <v>52949</v>
      </c>
      <c r="AJ6" s="19">
        <v>52870</v>
      </c>
      <c r="AK6" s="19">
        <v>52898</v>
      </c>
      <c r="AL6" s="19">
        <v>52921</v>
      </c>
      <c r="AM6" s="19">
        <v>52967</v>
      </c>
      <c r="AN6" s="19">
        <v>52874</v>
      </c>
    </row>
    <row r="7" spans="1:40" x14ac:dyDescent="0.3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349842</v>
      </c>
      <c r="Q7" s="19">
        <v>348728</v>
      </c>
      <c r="R7" s="19">
        <v>347742</v>
      </c>
      <c r="S7" s="19">
        <v>347044</v>
      </c>
      <c r="T7" s="19">
        <v>346372</v>
      </c>
      <c r="U7" s="19">
        <v>345837</v>
      </c>
      <c r="V7" s="19">
        <v>345451</v>
      </c>
      <c r="W7" s="19">
        <v>344448</v>
      </c>
      <c r="X7" s="19">
        <v>343904</v>
      </c>
      <c r="Y7" s="19">
        <v>343276</v>
      </c>
      <c r="Z7" s="19">
        <v>342213</v>
      </c>
      <c r="AA7" s="19">
        <v>340876</v>
      </c>
      <c r="AB7" s="19">
        <v>340301</v>
      </c>
      <c r="AC7" s="19">
        <v>339443</v>
      </c>
      <c r="AD7" s="19">
        <v>338867</v>
      </c>
      <c r="AE7" s="19">
        <v>338124</v>
      </c>
      <c r="AF7" s="19">
        <v>337461</v>
      </c>
      <c r="AG7" s="19">
        <v>336887</v>
      </c>
      <c r="AH7" s="19">
        <v>336205</v>
      </c>
      <c r="AI7" s="19">
        <v>335355</v>
      </c>
      <c r="AJ7" s="19">
        <v>334720</v>
      </c>
      <c r="AK7" s="19">
        <v>333725</v>
      </c>
      <c r="AL7" s="19">
        <v>332680</v>
      </c>
      <c r="AM7" s="19">
        <v>331345</v>
      </c>
      <c r="AN7" s="19">
        <v>329477</v>
      </c>
    </row>
    <row r="8" spans="1:40" x14ac:dyDescent="0.3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408360</v>
      </c>
      <c r="Q8" s="20">
        <v>407677</v>
      </c>
      <c r="R8" s="20">
        <v>406588</v>
      </c>
      <c r="S8" s="20">
        <v>405913</v>
      </c>
      <c r="T8" s="20">
        <v>405129</v>
      </c>
      <c r="U8" s="20">
        <v>404458</v>
      </c>
      <c r="V8" s="20">
        <v>404038</v>
      </c>
      <c r="W8" s="20">
        <v>402833</v>
      </c>
      <c r="X8" s="20">
        <v>402212</v>
      </c>
      <c r="Y8" s="20">
        <v>401592</v>
      </c>
      <c r="Z8" s="20">
        <v>400395</v>
      </c>
      <c r="AA8" s="20">
        <v>399071</v>
      </c>
      <c r="AB8" s="20">
        <v>397667</v>
      </c>
      <c r="AC8" s="20">
        <v>396734</v>
      </c>
      <c r="AD8" s="20">
        <v>396134</v>
      </c>
      <c r="AE8" s="20">
        <v>395369</v>
      </c>
      <c r="AF8" s="20">
        <v>394627</v>
      </c>
      <c r="AG8" s="20">
        <v>393980</v>
      </c>
      <c r="AH8" s="20">
        <v>393211</v>
      </c>
      <c r="AI8" s="20">
        <v>392161</v>
      </c>
      <c r="AJ8" s="20">
        <v>391440</v>
      </c>
      <c r="AK8" s="20">
        <v>390484</v>
      </c>
      <c r="AL8" s="20">
        <v>389460</v>
      </c>
      <c r="AM8" s="20">
        <v>388166</v>
      </c>
      <c r="AN8" s="20">
        <v>386195</v>
      </c>
    </row>
    <row r="9" spans="1:40" x14ac:dyDescent="0.3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125788</v>
      </c>
      <c r="Q9" s="19">
        <v>125930</v>
      </c>
      <c r="R9" s="19">
        <v>125556</v>
      </c>
      <c r="S9" s="19">
        <v>125565</v>
      </c>
      <c r="T9" s="19">
        <v>125461</v>
      </c>
      <c r="U9" s="19">
        <v>125327</v>
      </c>
      <c r="V9" s="19">
        <v>125138</v>
      </c>
      <c r="W9" s="19">
        <v>124936</v>
      </c>
      <c r="X9" s="19">
        <v>124845</v>
      </c>
      <c r="Y9" s="19">
        <v>124785</v>
      </c>
      <c r="Z9" s="19">
        <v>124388</v>
      </c>
      <c r="AA9" s="19">
        <v>124099</v>
      </c>
      <c r="AB9" s="19">
        <v>123978</v>
      </c>
      <c r="AC9" s="19">
        <v>123584</v>
      </c>
      <c r="AD9" s="19">
        <v>123301</v>
      </c>
      <c r="AE9" s="19">
        <v>123018</v>
      </c>
      <c r="AF9" s="19">
        <v>122881</v>
      </c>
      <c r="AG9" s="19">
        <v>122651</v>
      </c>
      <c r="AH9" s="19">
        <v>122401</v>
      </c>
      <c r="AI9" s="19">
        <v>121930</v>
      </c>
      <c r="AJ9" s="19">
        <v>121831</v>
      </c>
      <c r="AK9" s="19">
        <v>121598</v>
      </c>
      <c r="AL9" s="19">
        <v>121438</v>
      </c>
      <c r="AM9" s="19">
        <v>121434</v>
      </c>
      <c r="AN9" s="19">
        <v>121017</v>
      </c>
    </row>
    <row r="10" spans="1:40" x14ac:dyDescent="0.3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336384</v>
      </c>
      <c r="Q10" s="19">
        <v>336668</v>
      </c>
      <c r="R10" s="19">
        <v>335514</v>
      </c>
      <c r="S10" s="19">
        <v>335012</v>
      </c>
      <c r="T10" s="19">
        <v>334478</v>
      </c>
      <c r="U10" s="19">
        <v>333349</v>
      </c>
      <c r="V10" s="19">
        <v>333034</v>
      </c>
      <c r="W10" s="19">
        <v>332309</v>
      </c>
      <c r="X10" s="19">
        <v>331844</v>
      </c>
      <c r="Y10" s="19">
        <v>331315</v>
      </c>
      <c r="Z10" s="19">
        <v>330329</v>
      </c>
      <c r="AA10" s="19">
        <v>329450</v>
      </c>
      <c r="AB10" s="19">
        <v>328535</v>
      </c>
      <c r="AC10" s="19">
        <v>327690</v>
      </c>
      <c r="AD10" s="19">
        <v>326859</v>
      </c>
      <c r="AE10" s="19">
        <v>325968</v>
      </c>
      <c r="AF10" s="19">
        <v>324932</v>
      </c>
      <c r="AG10" s="19">
        <v>324163</v>
      </c>
      <c r="AH10" s="19">
        <v>323314</v>
      </c>
      <c r="AI10" s="19">
        <v>322651</v>
      </c>
      <c r="AJ10" s="19">
        <v>322232</v>
      </c>
      <c r="AK10" s="19">
        <v>321403</v>
      </c>
      <c r="AL10" s="19">
        <v>321080</v>
      </c>
      <c r="AM10" s="19">
        <v>320394</v>
      </c>
      <c r="AN10" s="19">
        <v>319539</v>
      </c>
    </row>
    <row r="11" spans="1:40" x14ac:dyDescent="0.3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234080</v>
      </c>
      <c r="Q11" s="19">
        <v>232363</v>
      </c>
      <c r="R11" s="19">
        <v>231148</v>
      </c>
      <c r="S11" s="19">
        <v>230107</v>
      </c>
      <c r="T11" s="19">
        <v>229241</v>
      </c>
      <c r="U11" s="19">
        <v>228079</v>
      </c>
      <c r="V11" s="19">
        <v>227171</v>
      </c>
      <c r="W11" s="19">
        <v>226542</v>
      </c>
      <c r="X11" s="19">
        <v>225941</v>
      </c>
      <c r="Y11" s="19">
        <v>224961</v>
      </c>
      <c r="Z11" s="19">
        <v>224427</v>
      </c>
      <c r="AA11" s="19">
        <v>223495</v>
      </c>
      <c r="AB11" s="19">
        <v>223855</v>
      </c>
      <c r="AC11" s="19">
        <v>223158</v>
      </c>
      <c r="AD11" s="19">
        <v>222315</v>
      </c>
      <c r="AE11" s="19">
        <v>221519</v>
      </c>
      <c r="AF11" s="19">
        <v>220928</v>
      </c>
      <c r="AG11" s="19">
        <v>220212</v>
      </c>
      <c r="AH11" s="19">
        <v>219603</v>
      </c>
      <c r="AI11" s="19">
        <v>219106</v>
      </c>
      <c r="AJ11" s="19">
        <v>218566</v>
      </c>
      <c r="AK11" s="19">
        <v>217879</v>
      </c>
      <c r="AL11" s="19">
        <v>217480</v>
      </c>
      <c r="AM11" s="19">
        <v>216966</v>
      </c>
      <c r="AN11" s="19">
        <v>216148</v>
      </c>
    </row>
    <row r="12" spans="1:40" x14ac:dyDescent="0.3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696252</v>
      </c>
      <c r="Q12" s="20">
        <v>694961</v>
      </c>
      <c r="R12" s="20">
        <v>692218</v>
      </c>
      <c r="S12" s="20">
        <v>690684</v>
      </c>
      <c r="T12" s="20">
        <v>689180</v>
      </c>
      <c r="U12" s="20">
        <v>686755</v>
      </c>
      <c r="V12" s="20">
        <v>685343</v>
      </c>
      <c r="W12" s="20">
        <v>683787</v>
      </c>
      <c r="X12" s="20">
        <v>682630</v>
      </c>
      <c r="Y12" s="20">
        <v>681061</v>
      </c>
      <c r="Z12" s="20">
        <v>679144</v>
      </c>
      <c r="AA12" s="20">
        <v>677044</v>
      </c>
      <c r="AB12" s="20">
        <v>676368</v>
      </c>
      <c r="AC12" s="20">
        <v>674432</v>
      </c>
      <c r="AD12" s="20">
        <v>672475</v>
      </c>
      <c r="AE12" s="20">
        <v>670505</v>
      </c>
      <c r="AF12" s="20">
        <v>668741</v>
      </c>
      <c r="AG12" s="20">
        <v>667026</v>
      </c>
      <c r="AH12" s="20">
        <v>665318</v>
      </c>
      <c r="AI12" s="20">
        <v>663687</v>
      </c>
      <c r="AJ12" s="20">
        <v>662629</v>
      </c>
      <c r="AK12" s="20">
        <v>660880</v>
      </c>
      <c r="AL12" s="20">
        <v>659998</v>
      </c>
      <c r="AM12" s="20">
        <v>658794</v>
      </c>
      <c r="AN12" s="20">
        <v>656704</v>
      </c>
    </row>
    <row r="13" spans="1:40" x14ac:dyDescent="0.3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129710</v>
      </c>
      <c r="Q13" s="19">
        <v>129880</v>
      </c>
      <c r="R13" s="19">
        <v>129512</v>
      </c>
      <c r="S13" s="19">
        <v>129530</v>
      </c>
      <c r="T13" s="19">
        <v>129434</v>
      </c>
      <c r="U13" s="19">
        <v>129267</v>
      </c>
      <c r="V13" s="19">
        <v>129070</v>
      </c>
      <c r="W13" s="19">
        <v>128855</v>
      </c>
      <c r="X13" s="19">
        <v>128755</v>
      </c>
      <c r="Y13" s="19">
        <v>128698</v>
      </c>
      <c r="Z13" s="19">
        <v>128298</v>
      </c>
      <c r="AA13" s="19">
        <v>127976</v>
      </c>
      <c r="AB13" s="19">
        <v>127832</v>
      </c>
      <c r="AC13" s="19">
        <v>127440</v>
      </c>
      <c r="AD13" s="19">
        <v>127158</v>
      </c>
      <c r="AE13" s="19">
        <v>126881</v>
      </c>
      <c r="AF13" s="19">
        <v>126764</v>
      </c>
      <c r="AG13" s="19">
        <v>126522</v>
      </c>
      <c r="AH13" s="19">
        <v>126273</v>
      </c>
      <c r="AI13" s="19">
        <v>125787</v>
      </c>
      <c r="AJ13" s="19">
        <v>125681</v>
      </c>
      <c r="AK13" s="19">
        <v>125459</v>
      </c>
      <c r="AL13" s="19">
        <v>125297</v>
      </c>
      <c r="AM13" s="19">
        <v>125288</v>
      </c>
      <c r="AN13" s="19">
        <v>124861</v>
      </c>
    </row>
    <row r="14" spans="1:40" x14ac:dyDescent="0.3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390980</v>
      </c>
      <c r="Q14" s="19">
        <v>391667</v>
      </c>
      <c r="R14" s="19">
        <v>390404</v>
      </c>
      <c r="S14" s="19">
        <v>389916</v>
      </c>
      <c r="T14" s="19">
        <v>389262</v>
      </c>
      <c r="U14" s="19">
        <v>388030</v>
      </c>
      <c r="V14" s="19">
        <v>387689</v>
      </c>
      <c r="W14" s="19">
        <v>386775</v>
      </c>
      <c r="X14" s="19">
        <v>386242</v>
      </c>
      <c r="Y14" s="19">
        <v>385718</v>
      </c>
      <c r="Z14" s="19">
        <v>384601</v>
      </c>
      <c r="AA14" s="19">
        <v>383768</v>
      </c>
      <c r="AB14" s="19">
        <v>382047</v>
      </c>
      <c r="AC14" s="19">
        <v>381125</v>
      </c>
      <c r="AD14" s="19">
        <v>380269</v>
      </c>
      <c r="AE14" s="19">
        <v>379350</v>
      </c>
      <c r="AF14" s="19">
        <v>378215</v>
      </c>
      <c r="AG14" s="19">
        <v>377385</v>
      </c>
      <c r="AH14" s="19">
        <v>376448</v>
      </c>
      <c r="AI14" s="19">
        <v>375600</v>
      </c>
      <c r="AJ14" s="19">
        <v>375102</v>
      </c>
      <c r="AK14" s="19">
        <v>374301</v>
      </c>
      <c r="AL14" s="19">
        <v>374001</v>
      </c>
      <c r="AM14" s="19">
        <v>373361</v>
      </c>
      <c r="AN14" s="19">
        <v>372413</v>
      </c>
    </row>
    <row r="15" spans="1:40" x14ac:dyDescent="0.3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583922</v>
      </c>
      <c r="Q15" s="19">
        <v>581091</v>
      </c>
      <c r="R15" s="19">
        <v>578890</v>
      </c>
      <c r="S15" s="19">
        <v>577151</v>
      </c>
      <c r="T15" s="19">
        <v>575613</v>
      </c>
      <c r="U15" s="19">
        <v>573916</v>
      </c>
      <c r="V15" s="19">
        <v>572622</v>
      </c>
      <c r="W15" s="19">
        <v>570990</v>
      </c>
      <c r="X15" s="19">
        <v>569845</v>
      </c>
      <c r="Y15" s="19">
        <v>568237</v>
      </c>
      <c r="Z15" s="19">
        <v>566640</v>
      </c>
      <c r="AA15" s="19">
        <v>564371</v>
      </c>
      <c r="AB15" s="19">
        <v>564156</v>
      </c>
      <c r="AC15" s="19">
        <v>562601</v>
      </c>
      <c r="AD15" s="19">
        <v>561182</v>
      </c>
      <c r="AE15" s="19">
        <v>559643</v>
      </c>
      <c r="AF15" s="19">
        <v>558389</v>
      </c>
      <c r="AG15" s="19">
        <v>557099</v>
      </c>
      <c r="AH15" s="19">
        <v>555808</v>
      </c>
      <c r="AI15" s="19">
        <v>554461</v>
      </c>
      <c r="AJ15" s="19">
        <v>553286</v>
      </c>
      <c r="AK15" s="19">
        <v>551604</v>
      </c>
      <c r="AL15" s="19">
        <v>550160</v>
      </c>
      <c r="AM15" s="19">
        <v>548311</v>
      </c>
      <c r="AN15" s="19">
        <v>545625</v>
      </c>
    </row>
    <row r="16" spans="1:40" x14ac:dyDescent="0.35">
      <c r="A16" s="61"/>
      <c r="B16" s="61"/>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1104612</v>
      </c>
      <c r="Q16" s="22">
        <v>1102638</v>
      </c>
      <c r="R16" s="22">
        <v>1098806</v>
      </c>
      <c r="S16" s="22">
        <v>1096597</v>
      </c>
      <c r="T16" s="22">
        <v>1094309</v>
      </c>
      <c r="U16" s="22">
        <v>1091213</v>
      </c>
      <c r="V16" s="22">
        <v>1089381</v>
      </c>
      <c r="W16" s="22">
        <v>1086620</v>
      </c>
      <c r="X16" s="22">
        <v>1084842</v>
      </c>
      <c r="Y16" s="22">
        <v>1082653</v>
      </c>
      <c r="Z16" s="22">
        <v>1079539</v>
      </c>
      <c r="AA16" s="22">
        <v>1076115</v>
      </c>
      <c r="AB16" s="22">
        <v>1074035</v>
      </c>
      <c r="AC16" s="22">
        <v>1071166</v>
      </c>
      <c r="AD16" s="22">
        <v>1068609</v>
      </c>
      <c r="AE16" s="22">
        <v>1065874</v>
      </c>
      <c r="AF16" s="22">
        <v>1063368</v>
      </c>
      <c r="AG16" s="22">
        <v>1061006</v>
      </c>
      <c r="AH16" s="22">
        <v>1058529</v>
      </c>
      <c r="AI16" s="22">
        <v>1055848</v>
      </c>
      <c r="AJ16" s="22">
        <v>1054069</v>
      </c>
      <c r="AK16" s="22">
        <v>1051364</v>
      </c>
      <c r="AL16" s="22">
        <v>1049458</v>
      </c>
      <c r="AM16" s="22">
        <v>1046960</v>
      </c>
      <c r="AN16" s="22">
        <v>1042899</v>
      </c>
    </row>
    <row r="17" spans="1:40" x14ac:dyDescent="0.3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14250</v>
      </c>
      <c r="Q17" s="19">
        <v>14289</v>
      </c>
      <c r="R17" s="19">
        <v>14310</v>
      </c>
      <c r="S17" s="19">
        <v>14357</v>
      </c>
      <c r="T17" s="19">
        <v>14384</v>
      </c>
      <c r="U17" s="19">
        <v>14345</v>
      </c>
      <c r="V17" s="19">
        <v>14347</v>
      </c>
      <c r="W17" s="19">
        <v>14353</v>
      </c>
      <c r="X17" s="19">
        <v>14380</v>
      </c>
      <c r="Y17" s="19">
        <v>14402</v>
      </c>
      <c r="Z17" s="19">
        <v>14375</v>
      </c>
      <c r="AA17" s="19">
        <v>14404</v>
      </c>
      <c r="AB17" s="19">
        <v>14369</v>
      </c>
      <c r="AC17" s="19">
        <v>14399</v>
      </c>
      <c r="AD17" s="19">
        <v>14443</v>
      </c>
      <c r="AE17" s="19">
        <v>14471</v>
      </c>
      <c r="AF17" s="19">
        <v>14461</v>
      </c>
      <c r="AG17" s="19">
        <v>14433</v>
      </c>
      <c r="AH17" s="19">
        <v>14420</v>
      </c>
      <c r="AI17" s="19">
        <v>14379</v>
      </c>
      <c r="AJ17" s="19">
        <v>14366</v>
      </c>
      <c r="AK17" s="19">
        <v>14392</v>
      </c>
      <c r="AL17" s="19">
        <v>14457</v>
      </c>
      <c r="AM17" s="19">
        <v>14473</v>
      </c>
      <c r="AN17" s="19">
        <v>14438</v>
      </c>
    </row>
    <row r="18" spans="1:40" x14ac:dyDescent="0.3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147714</v>
      </c>
      <c r="Q18" s="19">
        <v>148664</v>
      </c>
      <c r="R18" s="19">
        <v>148427</v>
      </c>
      <c r="S18" s="19">
        <v>148428</v>
      </c>
      <c r="T18" s="19">
        <v>148317</v>
      </c>
      <c r="U18" s="19">
        <v>148243</v>
      </c>
      <c r="V18" s="19">
        <v>148367</v>
      </c>
      <c r="W18" s="19">
        <v>148163</v>
      </c>
      <c r="X18" s="19">
        <v>148301</v>
      </c>
      <c r="Y18" s="19">
        <v>148518</v>
      </c>
      <c r="Z18" s="19">
        <v>148731</v>
      </c>
      <c r="AA18" s="19">
        <v>148856</v>
      </c>
      <c r="AB18" s="19">
        <v>147569</v>
      </c>
      <c r="AC18" s="19">
        <v>147657</v>
      </c>
      <c r="AD18" s="19">
        <v>148005</v>
      </c>
      <c r="AE18" s="19">
        <v>148175</v>
      </c>
      <c r="AF18" s="19">
        <v>148067</v>
      </c>
      <c r="AG18" s="19">
        <v>148264</v>
      </c>
      <c r="AH18" s="19">
        <v>148354</v>
      </c>
      <c r="AI18" s="19">
        <v>148177</v>
      </c>
      <c r="AJ18" s="19">
        <v>148462</v>
      </c>
      <c r="AK18" s="19">
        <v>148754</v>
      </c>
      <c r="AL18" s="19">
        <v>149260</v>
      </c>
      <c r="AM18" s="19">
        <v>149563</v>
      </c>
      <c r="AN18" s="19">
        <v>149570</v>
      </c>
    </row>
    <row r="19" spans="1:40" x14ac:dyDescent="0.3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205209</v>
      </c>
      <c r="Q19" s="19">
        <v>205353</v>
      </c>
      <c r="R19" s="19">
        <v>206242</v>
      </c>
      <c r="S19" s="19">
        <v>207082</v>
      </c>
      <c r="T19" s="19">
        <v>207918</v>
      </c>
      <c r="U19" s="19">
        <v>208654</v>
      </c>
      <c r="V19" s="19">
        <v>209573</v>
      </c>
      <c r="W19" s="19">
        <v>210139</v>
      </c>
      <c r="X19" s="19">
        <v>210837</v>
      </c>
      <c r="Y19" s="19">
        <v>211587</v>
      </c>
      <c r="Z19" s="19">
        <v>212076</v>
      </c>
      <c r="AA19" s="19">
        <v>212609</v>
      </c>
      <c r="AB19" s="19">
        <v>214944</v>
      </c>
      <c r="AC19" s="19">
        <v>215693</v>
      </c>
      <c r="AD19" s="19">
        <v>216501</v>
      </c>
      <c r="AE19" s="19">
        <v>217262</v>
      </c>
      <c r="AF19" s="19">
        <v>218040</v>
      </c>
      <c r="AG19" s="19">
        <v>218907</v>
      </c>
      <c r="AH19" s="19">
        <v>219758</v>
      </c>
      <c r="AI19" s="19">
        <v>220273</v>
      </c>
      <c r="AJ19" s="19">
        <v>221014</v>
      </c>
      <c r="AK19" s="19">
        <v>221754</v>
      </c>
      <c r="AL19" s="19">
        <v>222318</v>
      </c>
      <c r="AM19" s="19">
        <v>222843</v>
      </c>
      <c r="AN19" s="19">
        <v>223436</v>
      </c>
    </row>
    <row r="20" spans="1:40" x14ac:dyDescent="0.3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367173</v>
      </c>
      <c r="Q20" s="20">
        <v>368306</v>
      </c>
      <c r="R20" s="20">
        <v>368979</v>
      </c>
      <c r="S20" s="20">
        <v>369867</v>
      </c>
      <c r="T20" s="20">
        <v>370619</v>
      </c>
      <c r="U20" s="20">
        <v>371242</v>
      </c>
      <c r="V20" s="20">
        <v>372287</v>
      </c>
      <c r="W20" s="20">
        <v>372655</v>
      </c>
      <c r="X20" s="20">
        <v>373518</v>
      </c>
      <c r="Y20" s="20">
        <v>374507</v>
      </c>
      <c r="Z20" s="20">
        <v>375182</v>
      </c>
      <c r="AA20" s="20">
        <v>375869</v>
      </c>
      <c r="AB20" s="20">
        <v>376882</v>
      </c>
      <c r="AC20" s="20">
        <v>377749</v>
      </c>
      <c r="AD20" s="20">
        <v>378949</v>
      </c>
      <c r="AE20" s="20">
        <v>379908</v>
      </c>
      <c r="AF20" s="20">
        <v>380568</v>
      </c>
      <c r="AG20" s="20">
        <v>381604</v>
      </c>
      <c r="AH20" s="20">
        <v>382532</v>
      </c>
      <c r="AI20" s="20">
        <v>382829</v>
      </c>
      <c r="AJ20" s="20">
        <v>383842</v>
      </c>
      <c r="AK20" s="20">
        <v>384900</v>
      </c>
      <c r="AL20" s="20">
        <v>386035</v>
      </c>
      <c r="AM20" s="20">
        <v>386879</v>
      </c>
      <c r="AN20" s="20">
        <v>387444</v>
      </c>
    </row>
    <row r="21" spans="1:40" x14ac:dyDescent="0.3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426727</v>
      </c>
      <c r="Q21" s="19">
        <v>427367</v>
      </c>
      <c r="R21" s="19">
        <v>425752</v>
      </c>
      <c r="S21" s="19">
        <v>425671</v>
      </c>
      <c r="T21" s="19">
        <v>425122</v>
      </c>
      <c r="U21" s="19">
        <v>423484</v>
      </c>
      <c r="V21" s="19">
        <v>423423</v>
      </c>
      <c r="W21" s="19">
        <v>422954</v>
      </c>
      <c r="X21" s="19">
        <v>423178</v>
      </c>
      <c r="Y21" s="19">
        <v>423962</v>
      </c>
      <c r="Z21" s="19">
        <v>424669</v>
      </c>
      <c r="AA21" s="19">
        <v>425100</v>
      </c>
      <c r="AB21" s="19">
        <v>426045</v>
      </c>
      <c r="AC21" s="19">
        <v>425197</v>
      </c>
      <c r="AD21" s="19">
        <v>424410</v>
      </c>
      <c r="AE21" s="19">
        <v>423547</v>
      </c>
      <c r="AF21" s="19">
        <v>422714</v>
      </c>
      <c r="AG21" s="19">
        <v>420914</v>
      </c>
      <c r="AH21" s="19">
        <v>419416</v>
      </c>
      <c r="AI21" s="19">
        <v>418204</v>
      </c>
      <c r="AJ21" s="19">
        <v>417647</v>
      </c>
      <c r="AK21" s="19">
        <v>417472</v>
      </c>
      <c r="AL21" s="19">
        <v>417299</v>
      </c>
      <c r="AM21" s="19">
        <v>417375</v>
      </c>
      <c r="AN21" s="19">
        <v>416090</v>
      </c>
    </row>
    <row r="22" spans="1:40" x14ac:dyDescent="0.3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908673</v>
      </c>
      <c r="Q22" s="19">
        <v>909104</v>
      </c>
      <c r="R22" s="19">
        <v>905490</v>
      </c>
      <c r="S22" s="19">
        <v>904744</v>
      </c>
      <c r="T22" s="19">
        <v>903058</v>
      </c>
      <c r="U22" s="19">
        <v>900427</v>
      </c>
      <c r="V22" s="19">
        <v>901094</v>
      </c>
      <c r="W22" s="19">
        <v>900318</v>
      </c>
      <c r="X22" s="19">
        <v>899192</v>
      </c>
      <c r="Y22" s="19">
        <v>899251</v>
      </c>
      <c r="Z22" s="19">
        <v>899311</v>
      </c>
      <c r="AA22" s="19">
        <v>898672</v>
      </c>
      <c r="AB22" s="19">
        <v>900155</v>
      </c>
      <c r="AC22" s="19">
        <v>899870</v>
      </c>
      <c r="AD22" s="19">
        <v>899827</v>
      </c>
      <c r="AE22" s="19">
        <v>899280</v>
      </c>
      <c r="AF22" s="19">
        <v>899155</v>
      </c>
      <c r="AG22" s="19">
        <v>897662</v>
      </c>
      <c r="AH22" s="19">
        <v>896085</v>
      </c>
      <c r="AI22" s="19">
        <v>894503</v>
      </c>
      <c r="AJ22" s="19">
        <v>893934</v>
      </c>
      <c r="AK22" s="19">
        <v>892672</v>
      </c>
      <c r="AL22" s="19">
        <v>891958</v>
      </c>
      <c r="AM22" s="19">
        <v>891385</v>
      </c>
      <c r="AN22" s="19">
        <v>889022</v>
      </c>
    </row>
    <row r="23" spans="1:40" x14ac:dyDescent="0.3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173106</v>
      </c>
      <c r="Q23" s="19">
        <v>172554</v>
      </c>
      <c r="R23" s="19">
        <v>172719</v>
      </c>
      <c r="S23" s="19">
        <v>172948</v>
      </c>
      <c r="T23" s="19">
        <v>173173</v>
      </c>
      <c r="U23" s="19">
        <v>173285</v>
      </c>
      <c r="V23" s="19">
        <v>173588</v>
      </c>
      <c r="W23" s="19">
        <v>173975</v>
      </c>
      <c r="X23" s="19">
        <v>174509</v>
      </c>
      <c r="Y23" s="19">
        <v>174988</v>
      </c>
      <c r="Z23" s="19">
        <v>176448</v>
      </c>
      <c r="AA23" s="19">
        <v>177180</v>
      </c>
      <c r="AB23" s="19">
        <v>179849</v>
      </c>
      <c r="AC23" s="19">
        <v>180612</v>
      </c>
      <c r="AD23" s="19">
        <v>181268</v>
      </c>
      <c r="AE23" s="19">
        <v>181711</v>
      </c>
      <c r="AF23" s="19">
        <v>182234</v>
      </c>
      <c r="AG23" s="19">
        <v>182575</v>
      </c>
      <c r="AH23" s="19">
        <v>182972</v>
      </c>
      <c r="AI23" s="19">
        <v>183425</v>
      </c>
      <c r="AJ23" s="19">
        <v>184095</v>
      </c>
      <c r="AK23" s="19">
        <v>184603</v>
      </c>
      <c r="AL23" s="19">
        <v>185161</v>
      </c>
      <c r="AM23" s="19">
        <v>185608</v>
      </c>
      <c r="AN23" s="19">
        <v>186312</v>
      </c>
    </row>
    <row r="24" spans="1:40" x14ac:dyDescent="0.3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1508506</v>
      </c>
      <c r="Q24" s="20">
        <v>1509025</v>
      </c>
      <c r="R24" s="20">
        <v>1503961</v>
      </c>
      <c r="S24" s="20">
        <v>1503363</v>
      </c>
      <c r="T24" s="20">
        <v>1501353</v>
      </c>
      <c r="U24" s="20">
        <v>1497196</v>
      </c>
      <c r="V24" s="20">
        <v>1498105</v>
      </c>
      <c r="W24" s="20">
        <v>1497247</v>
      </c>
      <c r="X24" s="20">
        <v>1496879</v>
      </c>
      <c r="Y24" s="20">
        <v>1498201</v>
      </c>
      <c r="Z24" s="20">
        <v>1500428</v>
      </c>
      <c r="AA24" s="20">
        <v>1500952</v>
      </c>
      <c r="AB24" s="20">
        <v>1506049</v>
      </c>
      <c r="AC24" s="20">
        <v>1505679</v>
      </c>
      <c r="AD24" s="20">
        <v>1505505</v>
      </c>
      <c r="AE24" s="20">
        <v>1504538</v>
      </c>
      <c r="AF24" s="20">
        <v>1504103</v>
      </c>
      <c r="AG24" s="20">
        <v>1501151</v>
      </c>
      <c r="AH24" s="20">
        <v>1498473</v>
      </c>
      <c r="AI24" s="20">
        <v>1496132</v>
      </c>
      <c r="AJ24" s="20">
        <v>1495676</v>
      </c>
      <c r="AK24" s="20">
        <v>1494747</v>
      </c>
      <c r="AL24" s="20">
        <v>1494418</v>
      </c>
      <c r="AM24" s="20">
        <v>1494368</v>
      </c>
      <c r="AN24" s="20">
        <v>1491424</v>
      </c>
    </row>
    <row r="25" spans="1:40" x14ac:dyDescent="0.3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440977</v>
      </c>
      <c r="Q25" s="19">
        <v>441656</v>
      </c>
      <c r="R25" s="19">
        <v>440062</v>
      </c>
      <c r="S25" s="19">
        <v>440028</v>
      </c>
      <c r="T25" s="19">
        <v>439506</v>
      </c>
      <c r="U25" s="19">
        <v>437829</v>
      </c>
      <c r="V25" s="19">
        <v>437770</v>
      </c>
      <c r="W25" s="19">
        <v>437307</v>
      </c>
      <c r="X25" s="19">
        <v>437558</v>
      </c>
      <c r="Y25" s="19">
        <v>438364</v>
      </c>
      <c r="Z25" s="19">
        <v>439044</v>
      </c>
      <c r="AA25" s="19">
        <v>439504</v>
      </c>
      <c r="AB25" s="19">
        <v>440414</v>
      </c>
      <c r="AC25" s="19">
        <v>439596</v>
      </c>
      <c r="AD25" s="19">
        <v>438853</v>
      </c>
      <c r="AE25" s="19">
        <v>438018</v>
      </c>
      <c r="AF25" s="19">
        <v>437175</v>
      </c>
      <c r="AG25" s="19">
        <v>435347</v>
      </c>
      <c r="AH25" s="19">
        <v>433836</v>
      </c>
      <c r="AI25" s="19">
        <v>432583</v>
      </c>
      <c r="AJ25" s="19">
        <v>432013</v>
      </c>
      <c r="AK25" s="19">
        <v>431864</v>
      </c>
      <c r="AL25" s="19">
        <v>431756</v>
      </c>
      <c r="AM25" s="19">
        <v>431848</v>
      </c>
      <c r="AN25" s="19">
        <v>430528</v>
      </c>
    </row>
    <row r="26" spans="1:40" x14ac:dyDescent="0.3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1056387</v>
      </c>
      <c r="Q26" s="19">
        <v>1057768</v>
      </c>
      <c r="R26" s="19">
        <v>1053917</v>
      </c>
      <c r="S26" s="19">
        <v>1053172</v>
      </c>
      <c r="T26" s="19">
        <v>1051375</v>
      </c>
      <c r="U26" s="19">
        <v>1048670</v>
      </c>
      <c r="V26" s="19">
        <v>1049461</v>
      </c>
      <c r="W26" s="19">
        <v>1048481</v>
      </c>
      <c r="X26" s="19">
        <v>1047493</v>
      </c>
      <c r="Y26" s="19">
        <v>1047769</v>
      </c>
      <c r="Z26" s="19">
        <v>1048042</v>
      </c>
      <c r="AA26" s="19">
        <v>1047528</v>
      </c>
      <c r="AB26" s="19">
        <v>1047724</v>
      </c>
      <c r="AC26" s="19">
        <v>1047527</v>
      </c>
      <c r="AD26" s="19">
        <v>1047832</v>
      </c>
      <c r="AE26" s="19">
        <v>1047455</v>
      </c>
      <c r="AF26" s="19">
        <v>1047222</v>
      </c>
      <c r="AG26" s="19">
        <v>1045926</v>
      </c>
      <c r="AH26" s="19">
        <v>1044439</v>
      </c>
      <c r="AI26" s="19">
        <v>1042680</v>
      </c>
      <c r="AJ26" s="19">
        <v>1042396</v>
      </c>
      <c r="AK26" s="19">
        <v>1041426</v>
      </c>
      <c r="AL26" s="19">
        <v>1041218</v>
      </c>
      <c r="AM26" s="19">
        <v>1040948</v>
      </c>
      <c r="AN26" s="19">
        <v>1038592</v>
      </c>
    </row>
    <row r="27" spans="1:40" x14ac:dyDescent="0.3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378315</v>
      </c>
      <c r="Q27" s="19">
        <v>377907</v>
      </c>
      <c r="R27" s="19">
        <v>378961</v>
      </c>
      <c r="S27" s="19">
        <v>380030</v>
      </c>
      <c r="T27" s="19">
        <v>381091</v>
      </c>
      <c r="U27" s="19">
        <v>381939</v>
      </c>
      <c r="V27" s="19">
        <v>383161</v>
      </c>
      <c r="W27" s="19">
        <v>384114</v>
      </c>
      <c r="X27" s="19">
        <v>385346</v>
      </c>
      <c r="Y27" s="19">
        <v>386575</v>
      </c>
      <c r="Z27" s="19">
        <v>388524</v>
      </c>
      <c r="AA27" s="19">
        <v>389789</v>
      </c>
      <c r="AB27" s="19">
        <v>394793</v>
      </c>
      <c r="AC27" s="19">
        <v>396305</v>
      </c>
      <c r="AD27" s="19">
        <v>397769</v>
      </c>
      <c r="AE27" s="19">
        <v>398973</v>
      </c>
      <c r="AF27" s="19">
        <v>400274</v>
      </c>
      <c r="AG27" s="19">
        <v>401482</v>
      </c>
      <c r="AH27" s="19">
        <v>402730</v>
      </c>
      <c r="AI27" s="19">
        <v>403698</v>
      </c>
      <c r="AJ27" s="19">
        <v>405109</v>
      </c>
      <c r="AK27" s="19">
        <v>406357</v>
      </c>
      <c r="AL27" s="19">
        <v>407479</v>
      </c>
      <c r="AM27" s="19">
        <v>408451</v>
      </c>
      <c r="AN27" s="19">
        <v>409748</v>
      </c>
    </row>
    <row r="28" spans="1:40" x14ac:dyDescent="0.35">
      <c r="A28" s="61"/>
      <c r="B28" s="61"/>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1875679</v>
      </c>
      <c r="Q28" s="22">
        <v>1877331</v>
      </c>
      <c r="R28" s="22">
        <v>1872940</v>
      </c>
      <c r="S28" s="22">
        <v>1873230</v>
      </c>
      <c r="T28" s="22">
        <v>1871972</v>
      </c>
      <c r="U28" s="22">
        <v>1868438</v>
      </c>
      <c r="V28" s="22">
        <v>1870392</v>
      </c>
      <c r="W28" s="22">
        <v>1869902</v>
      </c>
      <c r="X28" s="22">
        <v>1870397</v>
      </c>
      <c r="Y28" s="22">
        <v>1872708</v>
      </c>
      <c r="Z28" s="22">
        <v>1875610</v>
      </c>
      <c r="AA28" s="22">
        <v>1876821</v>
      </c>
      <c r="AB28" s="22">
        <v>1882931</v>
      </c>
      <c r="AC28" s="22">
        <v>1883428</v>
      </c>
      <c r="AD28" s="22">
        <v>1884454</v>
      </c>
      <c r="AE28" s="22">
        <v>1884446</v>
      </c>
      <c r="AF28" s="22">
        <v>1884671</v>
      </c>
      <c r="AG28" s="22">
        <v>1882755</v>
      </c>
      <c r="AH28" s="22">
        <v>1881005</v>
      </c>
      <c r="AI28" s="22">
        <v>1878961</v>
      </c>
      <c r="AJ28" s="22">
        <v>1879518</v>
      </c>
      <c r="AK28" s="22">
        <v>1879647</v>
      </c>
      <c r="AL28" s="22">
        <v>1880453</v>
      </c>
      <c r="AM28" s="22">
        <v>1881247</v>
      </c>
      <c r="AN28" s="22">
        <v>1878868</v>
      </c>
    </row>
    <row r="29" spans="1:40" x14ac:dyDescent="0.3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17805</v>
      </c>
      <c r="Q29" s="19">
        <v>17882</v>
      </c>
      <c r="R29" s="19">
        <v>17907</v>
      </c>
      <c r="S29" s="19">
        <v>17964</v>
      </c>
      <c r="T29" s="19">
        <v>18003</v>
      </c>
      <c r="U29" s="19">
        <v>17952</v>
      </c>
      <c r="V29" s="19">
        <v>17946</v>
      </c>
      <c r="W29" s="19">
        <v>17942</v>
      </c>
      <c r="X29" s="19">
        <v>17955</v>
      </c>
      <c r="Y29" s="19">
        <v>17976</v>
      </c>
      <c r="Z29" s="19">
        <v>17937</v>
      </c>
      <c r="AA29" s="19">
        <v>17934</v>
      </c>
      <c r="AB29" s="19">
        <v>17878</v>
      </c>
      <c r="AC29" s="19">
        <v>17901</v>
      </c>
      <c r="AD29" s="19">
        <v>17935</v>
      </c>
      <c r="AE29" s="19">
        <v>17966</v>
      </c>
      <c r="AF29" s="19">
        <v>17962</v>
      </c>
      <c r="AG29" s="19">
        <v>17933</v>
      </c>
      <c r="AH29" s="19">
        <v>17917</v>
      </c>
      <c r="AI29" s="19">
        <v>17859</v>
      </c>
      <c r="AJ29" s="19">
        <v>17845</v>
      </c>
      <c r="AK29" s="19">
        <v>17880</v>
      </c>
      <c r="AL29" s="19">
        <v>17946</v>
      </c>
      <c r="AM29" s="19">
        <v>17953</v>
      </c>
      <c r="AN29" s="19">
        <v>17915</v>
      </c>
    </row>
    <row r="30" spans="1:40" x14ac:dyDescent="0.3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200796</v>
      </c>
      <c r="Q30" s="19">
        <v>202099</v>
      </c>
      <c r="R30" s="19">
        <v>201748</v>
      </c>
      <c r="S30" s="19">
        <v>201771</v>
      </c>
      <c r="T30" s="19">
        <v>201530</v>
      </c>
      <c r="U30" s="19">
        <v>201367</v>
      </c>
      <c r="V30" s="19">
        <v>201448</v>
      </c>
      <c r="W30" s="19">
        <v>201050</v>
      </c>
      <c r="X30" s="19">
        <v>201116</v>
      </c>
      <c r="Y30" s="19">
        <v>201320</v>
      </c>
      <c r="Z30" s="19">
        <v>201373</v>
      </c>
      <c r="AA30" s="19">
        <v>201551</v>
      </c>
      <c r="AB30" s="19">
        <v>199485</v>
      </c>
      <c r="AC30" s="19">
        <v>199508</v>
      </c>
      <c r="AD30" s="19">
        <v>199866</v>
      </c>
      <c r="AE30" s="19">
        <v>199980</v>
      </c>
      <c r="AF30" s="19">
        <v>199769</v>
      </c>
      <c r="AG30" s="19">
        <v>199922</v>
      </c>
      <c r="AH30" s="19">
        <v>199915</v>
      </c>
      <c r="AI30" s="19">
        <v>199554</v>
      </c>
      <c r="AJ30" s="19">
        <v>199735</v>
      </c>
      <c r="AK30" s="19">
        <v>200048</v>
      </c>
      <c r="AL30" s="19">
        <v>200580</v>
      </c>
      <c r="AM30" s="19">
        <v>200922</v>
      </c>
      <c r="AN30" s="19">
        <v>200842</v>
      </c>
    </row>
    <row r="31" spans="1:40" x14ac:dyDescent="0.3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554378</v>
      </c>
      <c r="Q31" s="19">
        <v>553406</v>
      </c>
      <c r="R31" s="19">
        <v>553305</v>
      </c>
      <c r="S31" s="19">
        <v>553447</v>
      </c>
      <c r="T31" s="19">
        <v>553620</v>
      </c>
      <c r="U31" s="19">
        <v>553812</v>
      </c>
      <c r="V31" s="19">
        <v>554327</v>
      </c>
      <c r="W31" s="19">
        <v>553893</v>
      </c>
      <c r="X31" s="19">
        <v>554030</v>
      </c>
      <c r="Y31" s="19">
        <v>554138</v>
      </c>
      <c r="Z31" s="19">
        <v>553555</v>
      </c>
      <c r="AA31" s="19">
        <v>552741</v>
      </c>
      <c r="AB31" s="19">
        <v>554484</v>
      </c>
      <c r="AC31" s="19">
        <v>554367</v>
      </c>
      <c r="AD31" s="19">
        <v>554601</v>
      </c>
      <c r="AE31" s="19">
        <v>554622</v>
      </c>
      <c r="AF31" s="19">
        <v>554737</v>
      </c>
      <c r="AG31" s="19">
        <v>555038</v>
      </c>
      <c r="AH31" s="19">
        <v>555212</v>
      </c>
      <c r="AI31" s="19">
        <v>554864</v>
      </c>
      <c r="AJ31" s="19">
        <v>554968</v>
      </c>
      <c r="AK31" s="19">
        <v>554692</v>
      </c>
      <c r="AL31" s="19">
        <v>554212</v>
      </c>
      <c r="AM31" s="19">
        <v>553423</v>
      </c>
      <c r="AN31" s="19">
        <v>552136</v>
      </c>
    </row>
    <row r="32" spans="1:40" x14ac:dyDescent="0.3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772979</v>
      </c>
      <c r="Q32" s="20">
        <v>773387</v>
      </c>
      <c r="R32" s="20">
        <v>772960</v>
      </c>
      <c r="S32" s="20">
        <v>773182</v>
      </c>
      <c r="T32" s="20">
        <v>773153</v>
      </c>
      <c r="U32" s="20">
        <v>773131</v>
      </c>
      <c r="V32" s="20">
        <v>773721</v>
      </c>
      <c r="W32" s="20">
        <v>772885</v>
      </c>
      <c r="X32" s="20">
        <v>773101</v>
      </c>
      <c r="Y32" s="20">
        <v>773434</v>
      </c>
      <c r="Z32" s="20">
        <v>772865</v>
      </c>
      <c r="AA32" s="20">
        <v>772226</v>
      </c>
      <c r="AB32" s="20">
        <v>771847</v>
      </c>
      <c r="AC32" s="20">
        <v>771776</v>
      </c>
      <c r="AD32" s="20">
        <v>772402</v>
      </c>
      <c r="AE32" s="20">
        <v>772568</v>
      </c>
      <c r="AF32" s="20">
        <v>772468</v>
      </c>
      <c r="AG32" s="20">
        <v>772893</v>
      </c>
      <c r="AH32" s="20">
        <v>773044</v>
      </c>
      <c r="AI32" s="20">
        <v>772277</v>
      </c>
      <c r="AJ32" s="20">
        <v>772548</v>
      </c>
      <c r="AK32" s="20">
        <v>772620</v>
      </c>
      <c r="AL32" s="20">
        <v>772738</v>
      </c>
      <c r="AM32" s="20">
        <v>772298</v>
      </c>
      <c r="AN32" s="20">
        <v>770893</v>
      </c>
    </row>
    <row r="33" spans="1:40" x14ac:dyDescent="0.3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542744</v>
      </c>
      <c r="Q33" s="19">
        <v>543443</v>
      </c>
      <c r="R33" s="19">
        <v>541468</v>
      </c>
      <c r="S33" s="19">
        <v>541384</v>
      </c>
      <c r="T33" s="19">
        <v>540770</v>
      </c>
      <c r="U33" s="19">
        <v>539109</v>
      </c>
      <c r="V33" s="19">
        <v>538862</v>
      </c>
      <c r="W33" s="19">
        <v>538204</v>
      </c>
      <c r="X33" s="19">
        <v>538232</v>
      </c>
      <c r="Y33" s="19">
        <v>538787</v>
      </c>
      <c r="Z33" s="19">
        <v>539051</v>
      </c>
      <c r="AA33" s="19">
        <v>539102</v>
      </c>
      <c r="AB33" s="19">
        <v>539837</v>
      </c>
      <c r="AC33" s="19">
        <v>538717</v>
      </c>
      <c r="AD33" s="19">
        <v>537661</v>
      </c>
      <c r="AE33" s="19">
        <v>536572</v>
      </c>
      <c r="AF33" s="19">
        <v>535614</v>
      </c>
      <c r="AG33" s="19">
        <v>533614</v>
      </c>
      <c r="AH33" s="19">
        <v>531963</v>
      </c>
      <c r="AI33" s="19">
        <v>530355</v>
      </c>
      <c r="AJ33" s="19">
        <v>529616</v>
      </c>
      <c r="AK33" s="19">
        <v>529081</v>
      </c>
      <c r="AL33" s="19">
        <v>528698</v>
      </c>
      <c r="AM33" s="19">
        <v>528656</v>
      </c>
      <c r="AN33" s="19">
        <v>527033</v>
      </c>
    </row>
    <row r="34" spans="1:40" x14ac:dyDescent="0.3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1235904</v>
      </c>
      <c r="Q34" s="19">
        <v>1236559</v>
      </c>
      <c r="R34" s="19">
        <v>1231863</v>
      </c>
      <c r="S34" s="19">
        <v>1230512</v>
      </c>
      <c r="T34" s="19">
        <v>1228348</v>
      </c>
      <c r="U34" s="19">
        <v>1224572</v>
      </c>
      <c r="V34" s="19">
        <v>1224828</v>
      </c>
      <c r="W34" s="19">
        <v>1223360</v>
      </c>
      <c r="X34" s="19">
        <v>1221770</v>
      </c>
      <c r="Y34" s="19">
        <v>1221196</v>
      </c>
      <c r="Z34" s="19">
        <v>1220305</v>
      </c>
      <c r="AA34" s="19">
        <v>1218890</v>
      </c>
      <c r="AB34" s="19">
        <v>1219464</v>
      </c>
      <c r="AC34" s="19">
        <v>1218519</v>
      </c>
      <c r="AD34" s="19">
        <v>1217714</v>
      </c>
      <c r="AE34" s="19">
        <v>1216324</v>
      </c>
      <c r="AF34" s="19">
        <v>1215169</v>
      </c>
      <c r="AG34" s="19">
        <v>1212914</v>
      </c>
      <c r="AH34" s="19">
        <v>1210474</v>
      </c>
      <c r="AI34" s="19">
        <v>1208292</v>
      </c>
      <c r="AJ34" s="19">
        <v>1207167</v>
      </c>
      <c r="AK34" s="19">
        <v>1204945</v>
      </c>
      <c r="AL34" s="19">
        <v>1203808</v>
      </c>
      <c r="AM34" s="19">
        <v>1202560</v>
      </c>
      <c r="AN34" s="19">
        <v>1199454</v>
      </c>
    </row>
    <row r="35" spans="1:40" x14ac:dyDescent="0.3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406470</v>
      </c>
      <c r="Q35" s="19">
        <v>404202</v>
      </c>
      <c r="R35" s="19">
        <v>403162</v>
      </c>
      <c r="S35" s="19">
        <v>402339</v>
      </c>
      <c r="T35" s="19">
        <v>401705</v>
      </c>
      <c r="U35" s="19">
        <v>400653</v>
      </c>
      <c r="V35" s="19">
        <v>400027</v>
      </c>
      <c r="W35" s="19">
        <v>399768</v>
      </c>
      <c r="X35" s="19">
        <v>399690</v>
      </c>
      <c r="Y35" s="19">
        <v>399167</v>
      </c>
      <c r="Z35" s="19">
        <v>400056</v>
      </c>
      <c r="AA35" s="19">
        <v>399875</v>
      </c>
      <c r="AB35" s="19">
        <v>402842</v>
      </c>
      <c r="AC35" s="19">
        <v>402917</v>
      </c>
      <c r="AD35" s="19">
        <v>402743</v>
      </c>
      <c r="AE35" s="19">
        <v>402385</v>
      </c>
      <c r="AF35" s="19">
        <v>402298</v>
      </c>
      <c r="AG35" s="19">
        <v>401910</v>
      </c>
      <c r="AH35" s="19">
        <v>401690</v>
      </c>
      <c r="AI35" s="19">
        <v>401643</v>
      </c>
      <c r="AJ35" s="19">
        <v>401750</v>
      </c>
      <c r="AK35" s="19">
        <v>401563</v>
      </c>
      <c r="AL35" s="19">
        <v>401715</v>
      </c>
      <c r="AM35" s="19">
        <v>401668</v>
      </c>
      <c r="AN35" s="19">
        <v>401558</v>
      </c>
    </row>
    <row r="36" spans="1:40" x14ac:dyDescent="0.3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2185118</v>
      </c>
      <c r="Q36" s="20">
        <v>2184204</v>
      </c>
      <c r="R36" s="20">
        <v>2176493</v>
      </c>
      <c r="S36" s="20">
        <v>2174235</v>
      </c>
      <c r="T36" s="20">
        <v>2170823</v>
      </c>
      <c r="U36" s="20">
        <v>2164334</v>
      </c>
      <c r="V36" s="20">
        <v>2163717</v>
      </c>
      <c r="W36" s="20">
        <v>2161332</v>
      </c>
      <c r="X36" s="20">
        <v>2159692</v>
      </c>
      <c r="Y36" s="20">
        <v>2159150</v>
      </c>
      <c r="Z36" s="20">
        <v>2159412</v>
      </c>
      <c r="AA36" s="20">
        <v>2157867</v>
      </c>
      <c r="AB36" s="20">
        <v>2162143</v>
      </c>
      <c r="AC36" s="20">
        <v>2160153</v>
      </c>
      <c r="AD36" s="20">
        <v>2158118</v>
      </c>
      <c r="AE36" s="20">
        <v>2155281</v>
      </c>
      <c r="AF36" s="20">
        <v>2153081</v>
      </c>
      <c r="AG36" s="20">
        <v>2148438</v>
      </c>
      <c r="AH36" s="20">
        <v>2144127</v>
      </c>
      <c r="AI36" s="20">
        <v>2140290</v>
      </c>
      <c r="AJ36" s="20">
        <v>2138533</v>
      </c>
      <c r="AK36" s="20">
        <v>2135589</v>
      </c>
      <c r="AL36" s="20">
        <v>2134221</v>
      </c>
      <c r="AM36" s="20">
        <v>2132884</v>
      </c>
      <c r="AN36" s="20">
        <v>2128045</v>
      </c>
    </row>
    <row r="37" spans="1:40" x14ac:dyDescent="0.3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560549</v>
      </c>
      <c r="Q37" s="19">
        <v>561325</v>
      </c>
      <c r="R37" s="19">
        <v>559375</v>
      </c>
      <c r="S37" s="19">
        <v>559348</v>
      </c>
      <c r="T37" s="19">
        <v>558773</v>
      </c>
      <c r="U37" s="19">
        <v>557061</v>
      </c>
      <c r="V37" s="19">
        <v>556808</v>
      </c>
      <c r="W37" s="19">
        <v>556146</v>
      </c>
      <c r="X37" s="19">
        <v>556187</v>
      </c>
      <c r="Y37" s="19">
        <v>556763</v>
      </c>
      <c r="Z37" s="19">
        <v>556988</v>
      </c>
      <c r="AA37" s="19">
        <v>557036</v>
      </c>
      <c r="AB37" s="19">
        <v>557715</v>
      </c>
      <c r="AC37" s="19">
        <v>556618</v>
      </c>
      <c r="AD37" s="19">
        <v>555596</v>
      </c>
      <c r="AE37" s="19">
        <v>554538</v>
      </c>
      <c r="AF37" s="19">
        <v>553576</v>
      </c>
      <c r="AG37" s="19">
        <v>551547</v>
      </c>
      <c r="AH37" s="19">
        <v>549880</v>
      </c>
      <c r="AI37" s="19">
        <v>548214</v>
      </c>
      <c r="AJ37" s="19">
        <v>547461</v>
      </c>
      <c r="AK37" s="19">
        <v>546961</v>
      </c>
      <c r="AL37" s="19">
        <v>546644</v>
      </c>
      <c r="AM37" s="19">
        <v>546609</v>
      </c>
      <c r="AN37" s="19">
        <v>544948</v>
      </c>
    </row>
    <row r="38" spans="1:40" x14ac:dyDescent="0.3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1436700</v>
      </c>
      <c r="Q38" s="19">
        <v>1438658</v>
      </c>
      <c r="R38" s="19">
        <v>1433611</v>
      </c>
      <c r="S38" s="19">
        <v>1432283</v>
      </c>
      <c r="T38" s="19">
        <v>1429878</v>
      </c>
      <c r="U38" s="19">
        <v>1425939</v>
      </c>
      <c r="V38" s="19">
        <v>1426276</v>
      </c>
      <c r="W38" s="19">
        <v>1424410</v>
      </c>
      <c r="X38" s="19">
        <v>1422886</v>
      </c>
      <c r="Y38" s="19">
        <v>1422516</v>
      </c>
      <c r="Z38" s="19">
        <v>1421678</v>
      </c>
      <c r="AA38" s="19">
        <v>1420441</v>
      </c>
      <c r="AB38" s="19">
        <v>1418949</v>
      </c>
      <c r="AC38" s="19">
        <v>1418027</v>
      </c>
      <c r="AD38" s="19">
        <v>1417580</v>
      </c>
      <c r="AE38" s="19">
        <v>1416304</v>
      </c>
      <c r="AF38" s="19">
        <v>1414938</v>
      </c>
      <c r="AG38" s="19">
        <v>1412836</v>
      </c>
      <c r="AH38" s="19">
        <v>1410389</v>
      </c>
      <c r="AI38" s="19">
        <v>1407846</v>
      </c>
      <c r="AJ38" s="19">
        <v>1406902</v>
      </c>
      <c r="AK38" s="19">
        <v>1404993</v>
      </c>
      <c r="AL38" s="19">
        <v>1404388</v>
      </c>
      <c r="AM38" s="19">
        <v>1403482</v>
      </c>
      <c r="AN38" s="19">
        <v>1400296</v>
      </c>
    </row>
    <row r="39" spans="1:40" x14ac:dyDescent="0.3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960848</v>
      </c>
      <c r="Q39" s="19">
        <v>957608</v>
      </c>
      <c r="R39" s="19">
        <v>956467</v>
      </c>
      <c r="S39" s="19">
        <v>955786</v>
      </c>
      <c r="T39" s="19">
        <v>955325</v>
      </c>
      <c r="U39" s="19">
        <v>954465</v>
      </c>
      <c r="V39" s="19">
        <v>954354</v>
      </c>
      <c r="W39" s="19">
        <v>953661</v>
      </c>
      <c r="X39" s="19">
        <v>953720</v>
      </c>
      <c r="Y39" s="19">
        <v>953305</v>
      </c>
      <c r="Z39" s="19">
        <v>953611</v>
      </c>
      <c r="AA39" s="19">
        <v>952616</v>
      </c>
      <c r="AB39" s="19">
        <v>957326</v>
      </c>
      <c r="AC39" s="19">
        <v>957284</v>
      </c>
      <c r="AD39" s="19">
        <v>957344</v>
      </c>
      <c r="AE39" s="19">
        <v>957007</v>
      </c>
      <c r="AF39" s="19">
        <v>957035</v>
      </c>
      <c r="AG39" s="19">
        <v>956948</v>
      </c>
      <c r="AH39" s="19">
        <v>956902</v>
      </c>
      <c r="AI39" s="19">
        <v>956507</v>
      </c>
      <c r="AJ39" s="19">
        <v>956718</v>
      </c>
      <c r="AK39" s="19">
        <v>956255</v>
      </c>
      <c r="AL39" s="19">
        <v>955927</v>
      </c>
      <c r="AM39" s="19">
        <v>955091</v>
      </c>
      <c r="AN39" s="19">
        <v>953694</v>
      </c>
    </row>
    <row r="40" spans="1:40" x14ac:dyDescent="0.35">
      <c r="A40" s="61"/>
      <c r="B40" s="61"/>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2958097</v>
      </c>
      <c r="Q40" s="22">
        <v>2957591</v>
      </c>
      <c r="R40" s="22">
        <v>2949453</v>
      </c>
      <c r="S40" s="22">
        <v>2947417</v>
      </c>
      <c r="T40" s="22">
        <v>2943976</v>
      </c>
      <c r="U40" s="22">
        <v>2937465</v>
      </c>
      <c r="V40" s="22">
        <v>2937438</v>
      </c>
      <c r="W40" s="22">
        <v>2934217</v>
      </c>
      <c r="X40" s="22">
        <v>2932793</v>
      </c>
      <c r="Y40" s="22">
        <v>2932584</v>
      </c>
      <c r="Z40" s="22">
        <v>2932277</v>
      </c>
      <c r="AA40" s="22">
        <v>2930093</v>
      </c>
      <c r="AB40" s="22">
        <v>2933990</v>
      </c>
      <c r="AC40" s="22">
        <v>2931929</v>
      </c>
      <c r="AD40" s="22">
        <v>2930520</v>
      </c>
      <c r="AE40" s="22">
        <v>2927849</v>
      </c>
      <c r="AF40" s="22">
        <v>2925549</v>
      </c>
      <c r="AG40" s="22">
        <v>2921331</v>
      </c>
      <c r="AH40" s="22">
        <v>2917171</v>
      </c>
      <c r="AI40" s="22">
        <v>2912567</v>
      </c>
      <c r="AJ40" s="22">
        <v>2911081</v>
      </c>
      <c r="AK40" s="22">
        <v>2908209</v>
      </c>
      <c r="AL40" s="22">
        <v>2906959</v>
      </c>
      <c r="AM40" s="22">
        <v>2905182</v>
      </c>
      <c r="AN40" s="22">
        <v>2898938</v>
      </c>
    </row>
    <row r="41" spans="1:40"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N44"/>
  <sheetViews>
    <sheetView showGridLines="0" zoomScaleNormal="100" workbookViewId="0">
      <pane xSplit="3" ySplit="4" topLeftCell="D5" activePane="bottomRight" state="frozen"/>
      <selection activeCell="AL13" sqref="AL13"/>
      <selection pane="topRight" activeCell="AL13" sqref="AL13"/>
      <selection pane="bottomLeft" activeCell="AL13" sqref="AL13"/>
      <selection pane="bottomRight" activeCell="C40" sqref="A1:XFD40"/>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40" width="8.54296875" customWidth="1"/>
  </cols>
  <sheetData>
    <row r="1" spans="1:40" ht="21" x14ac:dyDescent="0.45">
      <c r="A1" s="40" t="s">
        <v>59</v>
      </c>
    </row>
    <row r="2" spans="1:40" s="38" customFormat="1" ht="18.5" x14ac:dyDescent="0.45">
      <c r="A2" s="37" t="s">
        <v>57</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row>
    <row r="3" spans="1:40" ht="19" thickBot="1" x14ac:dyDescent="0.5">
      <c r="A3" s="37" t="s">
        <v>58</v>
      </c>
    </row>
    <row r="4" spans="1:40" s="36"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7" t="s">
        <v>49</v>
      </c>
      <c r="B5" s="67" t="s">
        <v>41</v>
      </c>
      <c r="C5" s="35"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3">
        <v>1.5503875968991832E-3</v>
      </c>
      <c r="Q5" s="24">
        <v>0</v>
      </c>
      <c r="R5" s="24">
        <v>0</v>
      </c>
      <c r="S5" s="24">
        <v>0</v>
      </c>
      <c r="T5" s="24">
        <v>0</v>
      </c>
      <c r="U5" s="24">
        <v>0</v>
      </c>
      <c r="V5" s="24">
        <v>0</v>
      </c>
      <c r="W5" s="24">
        <v>0</v>
      </c>
      <c r="X5" s="24">
        <v>0</v>
      </c>
      <c r="Y5" s="24">
        <v>0</v>
      </c>
      <c r="Z5" s="24">
        <v>3.9904229848364281E-4</v>
      </c>
      <c r="AA5" s="24">
        <v>4.0355125100877132E-4</v>
      </c>
      <c r="AB5" s="24">
        <v>1.1709601873535203E-3</v>
      </c>
      <c r="AC5" s="24">
        <v>1.2195121951219523E-3</v>
      </c>
      <c r="AD5" s="24">
        <v>1.1918951132301459E-3</v>
      </c>
      <c r="AE5" s="24">
        <v>2.0193861066235552E-3</v>
      </c>
      <c r="AF5" s="24">
        <v>2.4380333197886461E-3</v>
      </c>
      <c r="AG5" s="24">
        <v>2.8490028490029129E-3</v>
      </c>
      <c r="AH5" s="24">
        <v>2.4459845087647647E-3</v>
      </c>
      <c r="AI5" s="24">
        <v>1.8639328984155767E-3</v>
      </c>
      <c r="AJ5" s="24">
        <v>3.6481556546412719E-3</v>
      </c>
      <c r="AK5" s="24">
        <v>3.937007874015741E-3</v>
      </c>
      <c r="AL5" s="24">
        <v>9.2966855295069095E-3</v>
      </c>
      <c r="AM5" s="24">
        <v>1.1332551778038269E-2</v>
      </c>
      <c r="AN5" s="24">
        <v>1.7220172201722006E-2</v>
      </c>
    </row>
    <row r="6" spans="1:40" x14ac:dyDescent="0.35">
      <c r="A6" s="64"/>
      <c r="B6" s="64"/>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2.1652051531884098E-4</v>
      </c>
      <c r="Q6" s="24">
        <v>0</v>
      </c>
      <c r="R6" s="24">
        <v>2.1789340654443379E-5</v>
      </c>
      <c r="S6" s="24">
        <v>2.1928381904734451E-5</v>
      </c>
      <c r="T6" s="24">
        <v>0</v>
      </c>
      <c r="U6" s="24">
        <v>2.2275683863481888E-5</v>
      </c>
      <c r="V6" s="24">
        <v>6.6436353972854079E-5</v>
      </c>
      <c r="W6" s="24">
        <v>2.2897966660551106E-5</v>
      </c>
      <c r="X6" s="24">
        <v>6.6991201822075297E-5</v>
      </c>
      <c r="Y6" s="24">
        <v>8.7621300738138785E-5</v>
      </c>
      <c r="Z6" s="24">
        <v>1.5497354380222816E-4</v>
      </c>
      <c r="AA6" s="24">
        <v>1.9761977954413368E-4</v>
      </c>
      <c r="AB6" s="24">
        <v>2.8801843317971532E-4</v>
      </c>
      <c r="AC6" s="24">
        <v>1.8300773207657883E-4</v>
      </c>
      <c r="AD6" s="24">
        <v>2.6882924862214885E-4</v>
      </c>
      <c r="AE6" s="24">
        <v>5.1801801801798497E-4</v>
      </c>
      <c r="AF6" s="24">
        <v>3.6409147798388553E-4</v>
      </c>
      <c r="AG6" s="24">
        <v>4.3262443644964677E-4</v>
      </c>
      <c r="AH6" s="24">
        <v>4.3209315018644112E-4</v>
      </c>
      <c r="AI6" s="24">
        <v>4.2690446826676443E-4</v>
      </c>
      <c r="AJ6" s="24">
        <v>6.3924021734163006E-4</v>
      </c>
      <c r="AK6" s="24">
        <v>1.1960102902017766E-3</v>
      </c>
      <c r="AL6" s="24">
        <v>1.3216963288744665E-3</v>
      </c>
      <c r="AM6" s="24">
        <v>2.0401757689894051E-3</v>
      </c>
      <c r="AN6" s="24">
        <v>3.3431885376393744E-3</v>
      </c>
    </row>
    <row r="7" spans="1:40" x14ac:dyDescent="0.35">
      <c r="A7" s="64"/>
      <c r="B7" s="64"/>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9.3348269056381383E-5</v>
      </c>
      <c r="Q7" s="24">
        <v>0</v>
      </c>
      <c r="R7" s="24">
        <v>0</v>
      </c>
      <c r="S7" s="24">
        <v>1.0133697245562345E-5</v>
      </c>
      <c r="T7" s="24">
        <v>2.3712255170948993E-5</v>
      </c>
      <c r="U7" s="24">
        <v>3.0684154361804161E-5</v>
      </c>
      <c r="V7" s="24">
        <v>3.3910374879209115E-5</v>
      </c>
      <c r="W7" s="24">
        <v>4.4746733488532087E-5</v>
      </c>
      <c r="X7" s="24">
        <v>4.1075352734676329E-5</v>
      </c>
      <c r="Y7" s="24">
        <v>5.7454754381014439E-5</v>
      </c>
      <c r="Z7" s="24">
        <v>5.0849353704807143E-5</v>
      </c>
      <c r="AA7" s="24">
        <v>6.1359731653443106E-5</v>
      </c>
      <c r="AB7" s="24">
        <v>7.8337341026246676E-5</v>
      </c>
      <c r="AC7" s="24">
        <v>1.3571448456328739E-4</v>
      </c>
      <c r="AD7" s="24">
        <v>1.0693231874103759E-4</v>
      </c>
      <c r="AE7" s="24">
        <v>1.8337260274914335E-4</v>
      </c>
      <c r="AF7" s="24">
        <v>1.1133300397325741E-4</v>
      </c>
      <c r="AG7" s="24">
        <v>1.5667923582318721E-4</v>
      </c>
      <c r="AH7" s="24">
        <v>2.0163042533583031E-4</v>
      </c>
      <c r="AI7" s="24">
        <v>2.8002963351569932E-4</v>
      </c>
      <c r="AJ7" s="24">
        <v>3.1396298027619451E-4</v>
      </c>
      <c r="AK7" s="24">
        <v>2.8084336221523287E-4</v>
      </c>
      <c r="AL7" s="24">
        <v>5.8704311971480294E-4</v>
      </c>
      <c r="AM7" s="24">
        <v>9.4801651157916389E-4</v>
      </c>
      <c r="AN7" s="24">
        <v>1.7501617573745243E-3</v>
      </c>
    </row>
    <row r="8" spans="1:40" x14ac:dyDescent="0.35">
      <c r="A8" s="64"/>
      <c r="B8" s="64"/>
      <c r="C8" s="33"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1.2044150414225463E-4</v>
      </c>
      <c r="Q8" s="25">
        <v>0</v>
      </c>
      <c r="R8" s="25">
        <v>2.8930748467992373E-6</v>
      </c>
      <c r="S8" s="25">
        <v>1.1621521896376663E-5</v>
      </c>
      <c r="T8" s="25">
        <v>2.0405783582200243E-5</v>
      </c>
      <c r="U8" s="25">
        <v>2.9353058588643677E-5</v>
      </c>
      <c r="V8" s="25">
        <v>3.7952436838351034E-5</v>
      </c>
      <c r="W8" s="25">
        <v>4.1614648356169681E-5</v>
      </c>
      <c r="X8" s="25">
        <v>4.4193295582362069E-5</v>
      </c>
      <c r="Y8" s="25">
        <v>6.1028415992980811E-5</v>
      </c>
      <c r="Z8" s="25">
        <v>6.7121144911697073E-5</v>
      </c>
      <c r="AA8" s="25">
        <v>8.2021958450084753E-5</v>
      </c>
      <c r="AB8" s="25">
        <v>1.1426897157917892E-4</v>
      </c>
      <c r="AC8" s="25">
        <v>1.4990615874466151E-4</v>
      </c>
      <c r="AD8" s="25">
        <v>1.3647502803681988E-4</v>
      </c>
      <c r="AE8" s="25">
        <v>2.4113960792493394E-4</v>
      </c>
      <c r="AF8" s="25">
        <v>1.6175801001705459E-4</v>
      </c>
      <c r="AG8" s="25">
        <v>2.1283866828936127E-4</v>
      </c>
      <c r="AH8" s="25">
        <v>2.4844348659014415E-4</v>
      </c>
      <c r="AI8" s="25">
        <v>3.094144714066438E-4</v>
      </c>
      <c r="AJ8" s="25">
        <v>3.8146500584201881E-4</v>
      </c>
      <c r="AK8" s="25">
        <v>4.2950329733271175E-4</v>
      </c>
      <c r="AL8" s="25">
        <v>7.4878885657847505E-4</v>
      </c>
      <c r="AM8" s="25">
        <v>1.1740930806580785E-3</v>
      </c>
      <c r="AN8" s="25">
        <v>2.0775118454623431E-3</v>
      </c>
    </row>
    <row r="9" spans="1:40" x14ac:dyDescent="0.35">
      <c r="A9" s="64"/>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1.562343515272957E-3</v>
      </c>
      <c r="Q9" s="24">
        <v>4.0462895524839837E-5</v>
      </c>
      <c r="R9" s="24">
        <v>4.1982409370477924E-5</v>
      </c>
      <c r="S9" s="24">
        <v>2.3213117521692084E-4</v>
      </c>
      <c r="T9" s="24">
        <v>3.4884532198420359E-4</v>
      </c>
      <c r="U9" s="24">
        <v>3.1154034447467005E-4</v>
      </c>
      <c r="V9" s="24">
        <v>4.6766435061473821E-4</v>
      </c>
      <c r="W9" s="24">
        <v>6.5716839282892181E-4</v>
      </c>
      <c r="X9" s="24">
        <v>4.4314455375338291E-4</v>
      </c>
      <c r="Y9" s="24">
        <v>3.8342784493372584E-4</v>
      </c>
      <c r="Z9" s="24">
        <v>5.5760008921601489E-4</v>
      </c>
      <c r="AA9" s="24">
        <v>5.0299702393430401E-4</v>
      </c>
      <c r="AB9" s="24">
        <v>9.9876622995132003E-4</v>
      </c>
      <c r="AC9" s="24">
        <v>1.2264230736700465E-3</v>
      </c>
      <c r="AD9" s="24">
        <v>1.4337991397204153E-3</v>
      </c>
      <c r="AE9" s="24">
        <v>1.6325642141923336E-3</v>
      </c>
      <c r="AF9" s="24">
        <v>2.3543260741611949E-3</v>
      </c>
      <c r="AG9" s="24">
        <v>2.8665314968887579E-3</v>
      </c>
      <c r="AH9" s="24">
        <v>3.5628375618390606E-3</v>
      </c>
      <c r="AI9" s="24">
        <v>3.4045878216220071E-3</v>
      </c>
      <c r="AJ9" s="24">
        <v>4.9722401837275498E-3</v>
      </c>
      <c r="AK9" s="24">
        <v>5.8811475409836778E-3</v>
      </c>
      <c r="AL9" s="24">
        <v>8.5479878998990788E-3</v>
      </c>
      <c r="AM9" s="24">
        <v>1.1058813728757055E-2</v>
      </c>
      <c r="AN9" s="24">
        <v>2.1883260389132131E-2</v>
      </c>
    </row>
    <row r="10" spans="1:40" x14ac:dyDescent="0.35">
      <c r="A10" s="64"/>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9.2674029431383254E-4</v>
      </c>
      <c r="Q10" s="24">
        <v>1.8036433595769452E-5</v>
      </c>
      <c r="R10" s="24">
        <v>4.2359547842041323E-5</v>
      </c>
      <c r="S10" s="24">
        <v>8.1683945962973681E-5</v>
      </c>
      <c r="T10" s="24">
        <v>9.0784115373665486E-5</v>
      </c>
      <c r="U10" s="24">
        <v>1.822881063520132E-4</v>
      </c>
      <c r="V10" s="24">
        <v>2.8763809897358605E-4</v>
      </c>
      <c r="W10" s="24">
        <v>3.3787009629304698E-4</v>
      </c>
      <c r="X10" s="24">
        <v>3.2342363321169465E-4</v>
      </c>
      <c r="Y10" s="24">
        <v>4.0834275662771091E-4</v>
      </c>
      <c r="Z10" s="24">
        <v>4.6047582501929085E-4</v>
      </c>
      <c r="AA10" s="24">
        <v>4.2482475978666834E-4</v>
      </c>
      <c r="AB10" s="24">
        <v>7.8466076696170894E-4</v>
      </c>
      <c r="AC10" s="24">
        <v>9.5727308561022184E-4</v>
      </c>
      <c r="AD10" s="24">
        <v>1.0307751181997116E-3</v>
      </c>
      <c r="AE10" s="24">
        <v>1.3896609227348478E-3</v>
      </c>
      <c r="AF10" s="24">
        <v>1.4746197826946972E-3</v>
      </c>
      <c r="AG10" s="24">
        <v>1.8415104374418512E-3</v>
      </c>
      <c r="AH10" s="24">
        <v>2.1868627240528848E-3</v>
      </c>
      <c r="AI10" s="24">
        <v>2.2942772645506704E-3</v>
      </c>
      <c r="AJ10" s="24">
        <v>3.1474731875855699E-3</v>
      </c>
      <c r="AK10" s="24">
        <v>3.6117000927240461E-3</v>
      </c>
      <c r="AL10" s="24">
        <v>4.894499265168939E-3</v>
      </c>
      <c r="AM10" s="24">
        <v>7.0124898129371172E-3</v>
      </c>
      <c r="AN10" s="24">
        <v>1.2785862127896674E-2</v>
      </c>
    </row>
    <row r="11" spans="1:40" x14ac:dyDescent="0.35">
      <c r="A11" s="64"/>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2.0068343859924731E-4</v>
      </c>
      <c r="Q11" s="24">
        <v>5.6915196358087172E-6</v>
      </c>
      <c r="R11" s="24">
        <v>5.6511542483317356E-6</v>
      </c>
      <c r="S11" s="24">
        <v>2.2938278826156733E-5</v>
      </c>
      <c r="T11" s="24">
        <v>5.2055317450783178E-5</v>
      </c>
      <c r="U11" s="24">
        <v>5.268241285460995E-5</v>
      </c>
      <c r="V11" s="24">
        <v>6.4372659176026303E-5</v>
      </c>
      <c r="W11" s="24">
        <v>6.1623027292734278E-5</v>
      </c>
      <c r="X11" s="24">
        <v>8.2787820728791317E-5</v>
      </c>
      <c r="Y11" s="24">
        <v>1.2966439472106295E-4</v>
      </c>
      <c r="Z11" s="24">
        <v>7.1790680465255718E-5</v>
      </c>
      <c r="AA11" s="24">
        <v>1.7120942336656952E-4</v>
      </c>
      <c r="AB11" s="24">
        <v>2.5101690370643581E-4</v>
      </c>
      <c r="AC11" s="24">
        <v>2.4470307370938471E-4</v>
      </c>
      <c r="AD11" s="24">
        <v>3.6605773253373108E-4</v>
      </c>
      <c r="AE11" s="24">
        <v>4.6675686693875562E-4</v>
      </c>
      <c r="AF11" s="24">
        <v>4.4954595858182067E-4</v>
      </c>
      <c r="AG11" s="24">
        <v>5.9176549349659879E-4</v>
      </c>
      <c r="AH11" s="24">
        <v>5.9565711810249944E-4</v>
      </c>
      <c r="AI11" s="24">
        <v>7.5921839110049127E-4</v>
      </c>
      <c r="AJ11" s="24">
        <v>1.07193331257327E-3</v>
      </c>
      <c r="AK11" s="24">
        <v>8.5693772147199532E-4</v>
      </c>
      <c r="AL11" s="24">
        <v>1.1424589143211872E-3</v>
      </c>
      <c r="AM11" s="24">
        <v>2.0564951946950849E-3</v>
      </c>
      <c r="AN11" s="24">
        <v>4.0312618632987185E-3</v>
      </c>
    </row>
    <row r="12" spans="1:40" x14ac:dyDescent="0.35">
      <c r="A12" s="64"/>
      <c r="B12" s="66"/>
      <c r="C12" s="33"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6.7966984598322178E-4</v>
      </c>
      <c r="Q12" s="25">
        <v>1.5327314807800363E-5</v>
      </c>
      <c r="R12" s="25">
        <v>2.5651154558437028E-5</v>
      </c>
      <c r="S12" s="25">
        <v>7.3506633973652313E-5</v>
      </c>
      <c r="T12" s="25">
        <v>1.0267384302786731E-4</v>
      </c>
      <c r="U12" s="25">
        <v>1.3807069219451407E-4</v>
      </c>
      <c r="V12" s="25">
        <v>2.0609945926008955E-4</v>
      </c>
      <c r="W12" s="25">
        <v>2.4073754851894336E-4</v>
      </c>
      <c r="X12" s="25">
        <v>2.2774411322146193E-4</v>
      </c>
      <c r="Y12" s="25">
        <v>2.7712022874082365E-4</v>
      </c>
      <c r="Z12" s="25">
        <v>2.8774945916176797E-4</v>
      </c>
      <c r="AA12" s="25">
        <v>3.185345322764821E-4</v>
      </c>
      <c r="AB12" s="25">
        <v>5.7597574838963439E-4</v>
      </c>
      <c r="AC12" s="25">
        <v>6.7259008570186296E-4</v>
      </c>
      <c r="AD12" s="25">
        <v>7.7984072344006172E-4</v>
      </c>
      <c r="AE12" s="25">
        <v>9.9754803234319844E-4</v>
      </c>
      <c r="AF12" s="25">
        <v>1.1018100367921058E-3</v>
      </c>
      <c r="AG12" s="25">
        <v>1.3837088388215513E-3</v>
      </c>
      <c r="AH12" s="25">
        <v>1.6196314920924326E-3</v>
      </c>
      <c r="AI12" s="25">
        <v>1.6777638911718018E-3</v>
      </c>
      <c r="AJ12" s="25">
        <v>2.421446944808503E-3</v>
      </c>
      <c r="AK12" s="25">
        <v>2.6402007830110819E-3</v>
      </c>
      <c r="AL12" s="25">
        <v>3.5541735266617636E-3</v>
      </c>
      <c r="AM12" s="25">
        <v>5.279889792566328E-3</v>
      </c>
      <c r="AN12" s="25">
        <v>9.9947580884856002E-3</v>
      </c>
    </row>
    <row r="13" spans="1:40" x14ac:dyDescent="0.35">
      <c r="A13" s="64"/>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1.5617560232359384E-3</v>
      </c>
      <c r="Q13" s="24">
        <v>3.8473376423597827E-5</v>
      </c>
      <c r="R13" s="24">
        <v>3.9830322824840891E-5</v>
      </c>
      <c r="S13" s="24">
        <v>2.2030401954697965E-4</v>
      </c>
      <c r="T13" s="24">
        <v>3.2987332864187202E-4</v>
      </c>
      <c r="U13" s="24">
        <v>2.9526521143097284E-4</v>
      </c>
      <c r="V13" s="24">
        <v>4.4315951632301065E-4</v>
      </c>
      <c r="W13" s="24">
        <v>6.2087120647702498E-4</v>
      </c>
      <c r="X13" s="24">
        <v>4.1997396161441714E-4</v>
      </c>
      <c r="Y13" s="24">
        <v>3.6455035591620444E-4</v>
      </c>
      <c r="Z13" s="24">
        <v>5.4920681861392318E-4</v>
      </c>
      <c r="AA13" s="24">
        <v>4.9808734459677595E-4</v>
      </c>
      <c r="AB13" s="24">
        <v>1.0069930069929178E-3</v>
      </c>
      <c r="AC13" s="24">
        <v>1.2260813635631695E-3</v>
      </c>
      <c r="AD13" s="24">
        <v>1.4214352434716027E-3</v>
      </c>
      <c r="AE13" s="24">
        <v>1.6523463317912324E-3</v>
      </c>
      <c r="AF13" s="24">
        <v>2.3589104504184721E-3</v>
      </c>
      <c r="AG13" s="24">
        <v>2.8655821540359838E-3</v>
      </c>
      <c r="AH13" s="24">
        <v>3.503944624776878E-3</v>
      </c>
      <c r="AI13" s="24">
        <v>3.3175355450236754E-3</v>
      </c>
      <c r="AJ13" s="24">
        <v>4.9032039901935054E-3</v>
      </c>
      <c r="AK13" s="24">
        <v>5.7849629918191869E-3</v>
      </c>
      <c r="AL13" s="24">
        <v>8.5881587508132018E-3</v>
      </c>
      <c r="AM13" s="24">
        <v>1.1072664359861539E-2</v>
      </c>
      <c r="AN13" s="24">
        <v>2.1649208733768299E-2</v>
      </c>
    </row>
    <row r="14" spans="1:40" x14ac:dyDescent="0.35">
      <c r="A14" s="64"/>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7.7459693129733331E-4</v>
      </c>
      <c r="Q14" s="24">
        <v>1.4150008961655303E-5</v>
      </c>
      <c r="R14" s="24">
        <v>3.7888475272973565E-5</v>
      </c>
      <c r="S14" s="24">
        <v>6.837506654355785E-5</v>
      </c>
      <c r="T14" s="24">
        <v>7.0149769758387492E-5</v>
      </c>
      <c r="U14" s="24">
        <v>1.4609939796961235E-4</v>
      </c>
      <c r="V14" s="24">
        <v>2.3722277742455056E-4</v>
      </c>
      <c r="W14" s="24">
        <v>2.6137393712577506E-4</v>
      </c>
      <c r="X14" s="24">
        <v>2.658267211026466E-4</v>
      </c>
      <c r="Y14" s="24">
        <v>3.3686307248403935E-4</v>
      </c>
      <c r="Z14" s="24">
        <v>3.9200313602516523E-4</v>
      </c>
      <c r="AA14" s="24">
        <v>3.7449904672959278E-4</v>
      </c>
      <c r="AB14" s="24">
        <v>6.8022139808787685E-4</v>
      </c>
      <c r="AC14" s="24">
        <v>7.9098765371443669E-4</v>
      </c>
      <c r="AD14" s="24">
        <v>8.6619050384229013E-4</v>
      </c>
      <c r="AE14" s="24">
        <v>1.1952951575480153E-3</v>
      </c>
      <c r="AF14" s="24">
        <v>1.2219368734984748E-3</v>
      </c>
      <c r="AG14" s="24">
        <v>1.5231195134250974E-3</v>
      </c>
      <c r="AH14" s="24">
        <v>1.7871573320071832E-3</v>
      </c>
      <c r="AI14" s="24">
        <v>1.8401015228426409E-3</v>
      </c>
      <c r="AJ14" s="24">
        <v>2.5887103746764506E-3</v>
      </c>
      <c r="AK14" s="24">
        <v>3.0725061072354176E-3</v>
      </c>
      <c r="AL14" s="24">
        <v>4.0957926428559777E-3</v>
      </c>
      <c r="AM14" s="24">
        <v>5.9193762229352576E-3</v>
      </c>
      <c r="AN14" s="24">
        <v>1.0730006882653242E-2</v>
      </c>
    </row>
    <row r="15" spans="1:40" x14ac:dyDescent="0.35">
      <c r="A15" s="64"/>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1.3351719764087555E-4</v>
      </c>
      <c r="Q15" s="24">
        <v>2.1190032208906473E-6</v>
      </c>
      <c r="R15" s="24">
        <v>2.1090817057256572E-6</v>
      </c>
      <c r="S15" s="24">
        <v>1.488022481899165E-5</v>
      </c>
      <c r="T15" s="24">
        <v>3.4180803633487855E-5</v>
      </c>
      <c r="U15" s="24">
        <v>3.8780900837309673E-5</v>
      </c>
      <c r="V15" s="24">
        <v>4.5086146744699462E-5</v>
      </c>
      <c r="W15" s="24">
        <v>5.0794940823939427E-5</v>
      </c>
      <c r="X15" s="24">
        <v>5.6368197063116909E-5</v>
      </c>
      <c r="Y15" s="24">
        <v>8.4519065388199976E-5</v>
      </c>
      <c r="Z15" s="24">
        <v>5.8814756622505016E-5</v>
      </c>
      <c r="AA15" s="24">
        <v>1.0243802499498855E-4</v>
      </c>
      <c r="AB15" s="24">
        <v>1.4289096140029933E-4</v>
      </c>
      <c r="AC15" s="24">
        <v>1.7585586853008373E-4</v>
      </c>
      <c r="AD15" s="24">
        <v>2.0346012073413355E-4</v>
      </c>
      <c r="AE15" s="24">
        <v>2.880322596130469E-4</v>
      </c>
      <c r="AF15" s="24">
        <v>2.355474055664164E-4</v>
      </c>
      <c r="AG15" s="24">
        <v>3.1682680354760961E-4</v>
      </c>
      <c r="AH15" s="24">
        <v>3.4592317420867325E-4</v>
      </c>
      <c r="AI15" s="24">
        <v>4.5024866525267271E-4</v>
      </c>
      <c r="AJ15" s="24">
        <v>5.9297337571595499E-4</v>
      </c>
      <c r="AK15" s="24">
        <v>4.9661154784486072E-4</v>
      </c>
      <c r="AL15" s="24">
        <v>7.9784754607681307E-4</v>
      </c>
      <c r="AM15" s="24">
        <v>1.3631639407034601E-3</v>
      </c>
      <c r="AN15" s="24">
        <v>2.5936753538451374E-3</v>
      </c>
    </row>
    <row r="16" spans="1:40" x14ac:dyDescent="0.35">
      <c r="A16" s="65"/>
      <c r="B16" s="65"/>
      <c r="C16" s="32"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4.1876271005025778E-4</v>
      </c>
      <c r="Q16" s="26">
        <v>8.1530822726438856E-6</v>
      </c>
      <c r="R16" s="26">
        <v>1.4955832706720074E-5</v>
      </c>
      <c r="S16" s="26">
        <v>4.4131417845871823E-5</v>
      </c>
      <c r="T16" s="26">
        <v>6.3100860415277182E-5</v>
      </c>
      <c r="U16" s="26">
        <v>8.590871705904668E-5</v>
      </c>
      <c r="V16" s="26">
        <v>1.2512512512508067E-4</v>
      </c>
      <c r="W16" s="26">
        <v>1.4118290468223549E-4</v>
      </c>
      <c r="X16" s="26">
        <v>1.3978055864227734E-4</v>
      </c>
      <c r="Y16" s="26">
        <v>1.7529059894605403E-4</v>
      </c>
      <c r="Z16" s="26">
        <v>1.8346320597117938E-4</v>
      </c>
      <c r="AA16" s="26">
        <v>2.070747788440741E-4</v>
      </c>
      <c r="AB16" s="26">
        <v>3.6220579257961738E-4</v>
      </c>
      <c r="AC16" s="26">
        <v>4.264253833239362E-4</v>
      </c>
      <c r="AD16" s="26">
        <v>4.7777909333412971E-4</v>
      </c>
      <c r="AE16" s="26">
        <v>6.3756354383315283E-4</v>
      </c>
      <c r="AF16" s="26">
        <v>6.4853184811353159E-4</v>
      </c>
      <c r="AG16" s="26">
        <v>8.2107601291259158E-4</v>
      </c>
      <c r="AH16" s="26">
        <v>9.5901335552284195E-4</v>
      </c>
      <c r="AI16" s="26">
        <v>9.8940321417351207E-4</v>
      </c>
      <c r="AJ16" s="26">
        <v>1.4478522330612087E-3</v>
      </c>
      <c r="AK16" s="26">
        <v>1.5977496483825515E-3</v>
      </c>
      <c r="AL16" s="26">
        <v>2.2283805869396378E-3</v>
      </c>
      <c r="AM16" s="26">
        <v>3.3554165910150147E-3</v>
      </c>
      <c r="AN16" s="26">
        <v>6.2673915468145491E-3</v>
      </c>
    </row>
    <row r="17" spans="1:40" x14ac:dyDescent="0.35">
      <c r="A17" s="63" t="s">
        <v>50</v>
      </c>
      <c r="B17" s="63"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8.5233326230560458E-4</v>
      </c>
      <c r="Q17" s="24">
        <v>0</v>
      </c>
      <c r="R17" s="24">
        <v>1.0801468999788177E-4</v>
      </c>
      <c r="S17" s="24">
        <v>0</v>
      </c>
      <c r="T17" s="24">
        <v>0</v>
      </c>
      <c r="U17" s="24">
        <v>1.0864841373314782E-4</v>
      </c>
      <c r="V17" s="24">
        <v>1.1064394777604569E-4</v>
      </c>
      <c r="W17" s="24">
        <v>3.7598696578511337E-4</v>
      </c>
      <c r="X17" s="24">
        <v>1.0766580534027348E-4</v>
      </c>
      <c r="Y17" s="24">
        <v>1.0492078480739409E-4</v>
      </c>
      <c r="Z17" s="24">
        <v>3.2358968827517209E-4</v>
      </c>
      <c r="AA17" s="24">
        <v>3.1972716615147334E-4</v>
      </c>
      <c r="AB17" s="24">
        <v>8.316872855806956E-4</v>
      </c>
      <c r="AC17" s="24">
        <v>8.5744908896034921E-4</v>
      </c>
      <c r="AD17" s="24">
        <v>9.488666315233818E-4</v>
      </c>
      <c r="AE17" s="24">
        <v>1.3823904721395053E-3</v>
      </c>
      <c r="AF17" s="24">
        <v>2.1793614470959621E-3</v>
      </c>
      <c r="AG17" s="24">
        <v>1.8630136986301782E-3</v>
      </c>
      <c r="AH17" s="24">
        <v>2.3453205271386501E-3</v>
      </c>
      <c r="AI17" s="24">
        <v>3.4338038916443825E-3</v>
      </c>
      <c r="AJ17" s="24">
        <v>5.1774350124043078E-3</v>
      </c>
      <c r="AK17" s="24">
        <v>3.2348951267870962E-3</v>
      </c>
      <c r="AL17" s="24">
        <v>5.3151100987092192E-3</v>
      </c>
      <c r="AM17" s="24">
        <v>1.0049719665714552E-2</v>
      </c>
      <c r="AN17" s="24">
        <v>1.8006430868167111E-2</v>
      </c>
    </row>
    <row r="18" spans="1:40" x14ac:dyDescent="0.35">
      <c r="A18" s="66"/>
      <c r="B18" s="66"/>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2.7700831024923822E-4</v>
      </c>
      <c r="Q18" s="24">
        <v>0</v>
      </c>
      <c r="R18" s="24">
        <v>0</v>
      </c>
      <c r="S18" s="24">
        <v>1.6899313887819289E-5</v>
      </c>
      <c r="T18" s="24">
        <v>5.9535453362569157E-5</v>
      </c>
      <c r="U18" s="24">
        <v>8.5010881392122428E-6</v>
      </c>
      <c r="V18" s="24">
        <v>6.7634402238780922E-5</v>
      </c>
      <c r="W18" s="24">
        <v>9.7339102887339379E-5</v>
      </c>
      <c r="X18" s="24">
        <v>1.1901826930427184E-4</v>
      </c>
      <c r="Y18" s="24">
        <v>1.4108235059784313E-4</v>
      </c>
      <c r="Z18" s="24">
        <v>1.6765443068744723E-4</v>
      </c>
      <c r="AA18" s="24">
        <v>2.0065715217332247E-4</v>
      </c>
      <c r="AB18" s="24">
        <v>1.2518569211006358E-4</v>
      </c>
      <c r="AC18" s="24">
        <v>2.3028897001120541E-4</v>
      </c>
      <c r="AD18" s="24">
        <v>3.345040976752145E-4</v>
      </c>
      <c r="AE18" s="24">
        <v>2.856206789372262E-4</v>
      </c>
      <c r="AF18" s="24">
        <v>3.6394721918941997E-4</v>
      </c>
      <c r="AG18" s="24">
        <v>5.5687743633869857E-4</v>
      </c>
      <c r="AH18" s="24">
        <v>5.4782513421725021E-4</v>
      </c>
      <c r="AI18" s="24">
        <v>6.9281603069715203E-4</v>
      </c>
      <c r="AJ18" s="24">
        <v>8.8072471061906299E-4</v>
      </c>
      <c r="AK18" s="24">
        <v>8.3515938313971638E-4</v>
      </c>
      <c r="AL18" s="24">
        <v>1.3762199266575958E-3</v>
      </c>
      <c r="AM18" s="24">
        <v>1.9017380231847181E-3</v>
      </c>
      <c r="AN18" s="24">
        <v>3.4249991686894354E-3</v>
      </c>
    </row>
    <row r="19" spans="1:40" x14ac:dyDescent="0.35">
      <c r="A19" s="66"/>
      <c r="B19" s="66"/>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1.5760796145358746E-4</v>
      </c>
      <c r="Q19" s="24">
        <v>1.1338318413933735E-5</v>
      </c>
      <c r="R19" s="24">
        <v>5.6080531642965781E-6</v>
      </c>
      <c r="S19" s="24">
        <v>2.2347492331986629E-5</v>
      </c>
      <c r="T19" s="24">
        <v>3.3433820538331105E-5</v>
      </c>
      <c r="U19" s="24">
        <v>3.3603656077740851E-5</v>
      </c>
      <c r="V19" s="24">
        <v>2.776898426604113E-5</v>
      </c>
      <c r="W19" s="24">
        <v>2.2696194415638971E-5</v>
      </c>
      <c r="X19" s="24">
        <v>2.773494269958654E-5</v>
      </c>
      <c r="Y19" s="24">
        <v>6.4835075775926398E-5</v>
      </c>
      <c r="Z19" s="24">
        <v>8.6295703013439251E-5</v>
      </c>
      <c r="AA19" s="24">
        <v>8.0602260087436761E-5</v>
      </c>
      <c r="AB19" s="24">
        <v>1.3770530006507187E-4</v>
      </c>
      <c r="AC19" s="24">
        <v>1.3972635131498379E-4</v>
      </c>
      <c r="AD19" s="24">
        <v>1.8025182239900239E-4</v>
      </c>
      <c r="AE19" s="24">
        <v>2.2198614172230791E-4</v>
      </c>
      <c r="AF19" s="24">
        <v>1.9021351467030101E-4</v>
      </c>
      <c r="AG19" s="24">
        <v>2.3178877720875235E-4</v>
      </c>
      <c r="AH19" s="24">
        <v>3.8904777927317724E-4</v>
      </c>
      <c r="AI19" s="24">
        <v>4.6486235209530768E-4</v>
      </c>
      <c r="AJ19" s="24">
        <v>6.2653370229215355E-4</v>
      </c>
      <c r="AK19" s="24">
        <v>5.2802641157345676E-4</v>
      </c>
      <c r="AL19" s="24">
        <v>7.1665369128215417E-4</v>
      </c>
      <c r="AM19" s="24">
        <v>1.0577576559680502E-3</v>
      </c>
      <c r="AN19" s="24">
        <v>1.8312951411687539E-3</v>
      </c>
    </row>
    <row r="20" spans="1:40" x14ac:dyDescent="0.35">
      <c r="A20" s="66"/>
      <c r="B20" s="66"/>
      <c r="C20" s="33"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2.2536352115798408E-4</v>
      </c>
      <c r="Q20" s="25">
        <v>6.585446163942521E-6</v>
      </c>
      <c r="R20" s="25">
        <v>6.5250513032744095E-6</v>
      </c>
      <c r="S20" s="25">
        <v>1.9566025553308108E-5</v>
      </c>
      <c r="T20" s="25">
        <v>4.2474360189004301E-5</v>
      </c>
      <c r="U20" s="25">
        <v>2.6196183216198321E-5</v>
      </c>
      <c r="V20" s="25">
        <v>4.5546525776041236E-5</v>
      </c>
      <c r="W20" s="25">
        <v>6.0559774179402837E-5</v>
      </c>
      <c r="X20" s="25">
        <v>6.5105226322081933E-5</v>
      </c>
      <c r="Y20" s="25">
        <v>9.520394271267385E-5</v>
      </c>
      <c r="Z20" s="25">
        <v>1.2421450252086963E-4</v>
      </c>
      <c r="AA20" s="25">
        <v>1.3329567201658676E-4</v>
      </c>
      <c r="AB20" s="25">
        <v>1.539670070698218E-4</v>
      </c>
      <c r="AC20" s="25">
        <v>1.9510510087883404E-4</v>
      </c>
      <c r="AD20" s="25">
        <v>2.6126097768264245E-4</v>
      </c>
      <c r="AE20" s="25">
        <v>2.8018788329076116E-4</v>
      </c>
      <c r="AF20" s="25">
        <v>3.1271025026291532E-4</v>
      </c>
      <c r="AG20" s="25">
        <v>4.0003653877040968E-4</v>
      </c>
      <c r="AH20" s="25">
        <v>5.034407025514831E-4</v>
      </c>
      <c r="AI20" s="25">
        <v>6.2531101856944105E-4</v>
      </c>
      <c r="AJ20" s="25">
        <v>8.5306901734583107E-4</v>
      </c>
      <c r="AK20" s="25">
        <v>7.2177994004629653E-4</v>
      </c>
      <c r="AL20" s="25">
        <v>1.0920044797002593E-3</v>
      </c>
      <c r="AM20" s="25">
        <v>1.6314414337057492E-3</v>
      </c>
      <c r="AN20" s="25">
        <v>2.8869320877726867E-3</v>
      </c>
    </row>
    <row r="21" spans="1:40" x14ac:dyDescent="0.35">
      <c r="A21" s="66"/>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1.3473348213768332E-3</v>
      </c>
      <c r="Q21" s="24">
        <v>4.7059930821991003E-5</v>
      </c>
      <c r="R21" s="24">
        <v>6.076330868376445E-5</v>
      </c>
      <c r="S21" s="24">
        <v>1.8678670825789112E-4</v>
      </c>
      <c r="T21" s="24">
        <v>2.5366986869257424E-4</v>
      </c>
      <c r="U21" s="24">
        <v>2.7305748177508526E-4</v>
      </c>
      <c r="V21" s="24">
        <v>4.6082342562958623E-4</v>
      </c>
      <c r="W21" s="24">
        <v>3.8781777313445787E-4</v>
      </c>
      <c r="X21" s="24">
        <v>4.5710993807102085E-4</v>
      </c>
      <c r="Y21" s="24">
        <v>6.0713618531660352E-4</v>
      </c>
      <c r="Z21" s="24">
        <v>6.4613931757739884E-4</v>
      </c>
      <c r="AA21" s="24">
        <v>6.4328796874457694E-4</v>
      </c>
      <c r="AB21" s="24">
        <v>1.186488380691797E-3</v>
      </c>
      <c r="AC21" s="24">
        <v>1.1046207968878896E-3</v>
      </c>
      <c r="AD21" s="24">
        <v>1.6096555216609243E-3</v>
      </c>
      <c r="AE21" s="24">
        <v>1.8855041687808605E-3</v>
      </c>
      <c r="AF21" s="24">
        <v>2.1487147137675411E-3</v>
      </c>
      <c r="AG21" s="24">
        <v>2.6898177697307624E-3</v>
      </c>
      <c r="AH21" s="24">
        <v>2.9571611253196295E-3</v>
      </c>
      <c r="AI21" s="24">
        <v>3.6143489653925887E-3</v>
      </c>
      <c r="AJ21" s="24">
        <v>4.7423094294174462E-3</v>
      </c>
      <c r="AK21" s="24">
        <v>5.9507009125976396E-3</v>
      </c>
      <c r="AL21" s="24">
        <v>8.3632019115889022E-3</v>
      </c>
      <c r="AM21" s="24">
        <v>9.9828964361758921E-3</v>
      </c>
      <c r="AN21" s="24">
        <v>1.9585973599382189E-2</v>
      </c>
    </row>
    <row r="22" spans="1:40" x14ac:dyDescent="0.35">
      <c r="A22" s="66"/>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1.0446400344548135E-3</v>
      </c>
      <c r="Q22" s="24">
        <v>5.5850711049298951E-5</v>
      </c>
      <c r="R22" s="24">
        <v>5.6292703292992741E-5</v>
      </c>
      <c r="S22" s="24">
        <v>1.1471069008028856E-4</v>
      </c>
      <c r="T22" s="24">
        <v>1.3809259601749169E-4</v>
      </c>
      <c r="U22" s="24">
        <v>1.613303250445064E-4</v>
      </c>
      <c r="V22" s="24">
        <v>3.0670804030341614E-4</v>
      </c>
      <c r="W22" s="24">
        <v>3.3389797380944941E-4</v>
      </c>
      <c r="X22" s="24">
        <v>3.5110248585379367E-4</v>
      </c>
      <c r="Y22" s="24">
        <v>4.2559884533188708E-4</v>
      </c>
      <c r="Z22" s="24">
        <v>4.2416198221850721E-4</v>
      </c>
      <c r="AA22" s="24">
        <v>5.6132805006003927E-4</v>
      </c>
      <c r="AB22" s="24">
        <v>7.4923967689599635E-4</v>
      </c>
      <c r="AC22" s="24">
        <v>9.0465454087618191E-4</v>
      </c>
      <c r="AD22" s="24">
        <v>9.6494858561868568E-4</v>
      </c>
      <c r="AE22" s="24">
        <v>1.169875931578801E-3</v>
      </c>
      <c r="AF22" s="24">
        <v>1.4671865067183987E-3</v>
      </c>
      <c r="AG22" s="24">
        <v>1.6429852922834609E-3</v>
      </c>
      <c r="AH22" s="24">
        <v>1.8648522158619674E-3</v>
      </c>
      <c r="AI22" s="24">
        <v>2.2462391889490618E-3</v>
      </c>
      <c r="AJ22" s="24">
        <v>3.0826300396169515E-3</v>
      </c>
      <c r="AK22" s="24">
        <v>3.6476195337915573E-3</v>
      </c>
      <c r="AL22" s="24">
        <v>5.0080147666002883E-3</v>
      </c>
      <c r="AM22" s="24">
        <v>6.6157520156999716E-3</v>
      </c>
      <c r="AN22" s="24">
        <v>1.1222930358215866E-2</v>
      </c>
    </row>
    <row r="23" spans="1:40" x14ac:dyDescent="0.35">
      <c r="A23" s="66"/>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3.0498533724343524E-4</v>
      </c>
      <c r="Q23" s="24">
        <v>1.5927751718214367E-5</v>
      </c>
      <c r="R23" s="24">
        <v>2.3527566465286753E-5</v>
      </c>
      <c r="S23" s="24">
        <v>5.5523387243905375E-5</v>
      </c>
      <c r="T23" s="24">
        <v>4.7794674080225974E-5</v>
      </c>
      <c r="U23" s="24">
        <v>1.0404578014333588E-4</v>
      </c>
      <c r="V23" s="24">
        <v>7.2102096568826823E-5</v>
      </c>
      <c r="W23" s="24">
        <v>1.2871779909717773E-4</v>
      </c>
      <c r="X23" s="24">
        <v>1.3562783721465799E-4</v>
      </c>
      <c r="Y23" s="24">
        <v>1.9973073338164227E-4</v>
      </c>
      <c r="Z23" s="24">
        <v>1.4352968193831472E-4</v>
      </c>
      <c r="AA23" s="24">
        <v>2.2882281732550247E-4</v>
      </c>
      <c r="AB23" s="24">
        <v>2.9491310852791663E-4</v>
      </c>
      <c r="AC23" s="24">
        <v>4.1189554329013056E-4</v>
      </c>
      <c r="AD23" s="24">
        <v>3.0470552387584782E-4</v>
      </c>
      <c r="AE23" s="24">
        <v>4.6217840086271167E-4</v>
      </c>
      <c r="AF23" s="24">
        <v>6.9545659684977501E-4</v>
      </c>
      <c r="AG23" s="24">
        <v>6.4718254960505206E-4</v>
      </c>
      <c r="AH23" s="24">
        <v>8.4845417603185425E-4</v>
      </c>
      <c r="AI23" s="24">
        <v>1.1281861184757602E-3</v>
      </c>
      <c r="AJ23" s="24">
        <v>1.2232237771403476E-3</v>
      </c>
      <c r="AK23" s="24">
        <v>1.2823960121621791E-3</v>
      </c>
      <c r="AL23" s="24">
        <v>1.4502914329703742E-3</v>
      </c>
      <c r="AM23" s="24">
        <v>2.1329118792701163E-3</v>
      </c>
      <c r="AN23" s="24">
        <v>4.1326443213611785E-3</v>
      </c>
    </row>
    <row r="24" spans="1:40" x14ac:dyDescent="0.35">
      <c r="A24" s="66"/>
      <c r="B24" s="66"/>
      <c r="C24" s="33"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9.8735560941398681E-4</v>
      </c>
      <c r="Q24" s="25">
        <v>4.6878446944731422E-5</v>
      </c>
      <c r="R24" s="25">
        <v>5.1501476839632687E-5</v>
      </c>
      <c r="S24" s="25">
        <v>1.2054548961315525E-4</v>
      </c>
      <c r="T24" s="25">
        <v>1.4687242514277443E-4</v>
      </c>
      <c r="U24" s="25">
        <v>1.7628898781452129E-4</v>
      </c>
      <c r="V24" s="25">
        <v>2.9824510849207897E-4</v>
      </c>
      <c r="W24" s="25">
        <v>3.0592646640204002E-4</v>
      </c>
      <c r="X24" s="25">
        <v>3.3672195469947042E-4</v>
      </c>
      <c r="Y24" s="25">
        <v>4.2636131075646233E-4</v>
      </c>
      <c r="Z24" s="25">
        <v>4.194729919120288E-4</v>
      </c>
      <c r="AA24" s="25">
        <v>5.1847603801791209E-4</v>
      </c>
      <c r="AB24" s="25">
        <v>7.7007344218937845E-4</v>
      </c>
      <c r="AC24" s="25">
        <v>8.6008820362271088E-4</v>
      </c>
      <c r="AD24" s="25">
        <v>9.8645014243481377E-4</v>
      </c>
      <c r="AE24" s="25">
        <v>1.1946250227994337E-3</v>
      </c>
      <c r="AF24" s="25">
        <v>1.4663425878378433E-3</v>
      </c>
      <c r="AG24" s="25">
        <v>1.678840382764335E-3</v>
      </c>
      <c r="AH24" s="25">
        <v>1.9039849620843263E-3</v>
      </c>
      <c r="AI24" s="25">
        <v>2.2916922071023471E-3</v>
      </c>
      <c r="AJ24" s="25">
        <v>3.0953955990464799E-3</v>
      </c>
      <c r="AK24" s="25">
        <v>3.7127833678027855E-3</v>
      </c>
      <c r="AL24" s="25">
        <v>5.0146582317542876E-3</v>
      </c>
      <c r="AM24" s="25">
        <v>6.5313944710165828E-3</v>
      </c>
      <c r="AN24" s="25">
        <v>1.1734353735874503E-2</v>
      </c>
    </row>
    <row r="25" spans="1:40" x14ac:dyDescent="0.35">
      <c r="A25" s="66"/>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1.3218516893374055E-3</v>
      </c>
      <c r="Q25" s="24">
        <v>4.4619451849969849E-5</v>
      </c>
      <c r="R25" s="24">
        <v>6.3279852270392567E-5</v>
      </c>
      <c r="S25" s="24">
        <v>1.765474382966481E-4</v>
      </c>
      <c r="T25" s="24">
        <v>2.3924649944606635E-4</v>
      </c>
      <c r="U25" s="24">
        <v>2.6397888168938621E-4</v>
      </c>
      <c r="V25" s="24">
        <v>4.4115819560075487E-4</v>
      </c>
      <c r="W25" s="24">
        <v>3.8711502527410957E-4</v>
      </c>
      <c r="X25" s="24">
        <v>4.3790350737049621E-4</v>
      </c>
      <c r="Y25" s="24">
        <v>5.8066549796209621E-4</v>
      </c>
      <c r="Z25" s="24">
        <v>6.2857243563008147E-4</v>
      </c>
      <c r="AA25" s="24">
        <v>6.2631063889284633E-4</v>
      </c>
      <c r="AB25" s="24">
        <v>1.1686038590128511E-3</v>
      </c>
      <c r="AC25" s="24">
        <v>1.091510662126316E-3</v>
      </c>
      <c r="AD25" s="24">
        <v>1.573914084820327E-3</v>
      </c>
      <c r="AE25" s="24">
        <v>1.8575155433824264E-3</v>
      </c>
      <c r="AF25" s="24">
        <v>2.1504576694493238E-3</v>
      </c>
      <c r="AG25" s="24">
        <v>2.6434372060712974E-3</v>
      </c>
      <c r="AH25" s="24">
        <v>2.922726872745196E-3</v>
      </c>
      <c r="AI25" s="24">
        <v>3.6033950617284649E-3</v>
      </c>
      <c r="AJ25" s="24">
        <v>4.7662238346759533E-3</v>
      </c>
      <c r="AK25" s="24">
        <v>5.8058303227996877E-3</v>
      </c>
      <c r="AL25" s="24">
        <v>8.1927944645574513E-3</v>
      </c>
      <c r="AM25" s="24">
        <v>9.9863797030004253E-3</v>
      </c>
      <c r="AN25" s="24">
        <v>1.9500544902265382E-2</v>
      </c>
    </row>
    <row r="26" spans="1:40" x14ac:dyDescent="0.35">
      <c r="A26" s="66"/>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8.8005989446471311E-4</v>
      </c>
      <c r="Q26" s="24">
        <v>4.3817529202572203E-5</v>
      </c>
      <c r="R26" s="24">
        <v>4.4014003788950262E-5</v>
      </c>
      <c r="S26" s="24">
        <v>9.3145948523831734E-5</v>
      </c>
      <c r="T26" s="24">
        <v>1.2043540265560537E-4</v>
      </c>
      <c r="U26" s="24">
        <v>1.2759673427420459E-4</v>
      </c>
      <c r="V26" s="24">
        <v>2.5391230317128866E-4</v>
      </c>
      <c r="W26" s="24">
        <v>2.7836462858066291E-4</v>
      </c>
      <c r="X26" s="24">
        <v>2.9992764245623249E-4</v>
      </c>
      <c r="Y26" s="24">
        <v>3.6358439951600374E-4</v>
      </c>
      <c r="Z26" s="24">
        <v>3.6738510865697016E-4</v>
      </c>
      <c r="AA26" s="24">
        <v>4.817097929201708E-4</v>
      </c>
      <c r="AB26" s="24">
        <v>6.1827213081455668E-4</v>
      </c>
      <c r="AC26" s="24">
        <v>7.5988259356174481E-4</v>
      </c>
      <c r="AD26" s="24">
        <v>8.2957897968971572E-4</v>
      </c>
      <c r="AE26" s="24">
        <v>9.754187095654121E-4</v>
      </c>
      <c r="AF26" s="24">
        <v>1.2221123365658837E-3</v>
      </c>
      <c r="AG26" s="24">
        <v>1.4025795510999028E-3</v>
      </c>
      <c r="AH26" s="24">
        <v>1.5729321173310051E-3</v>
      </c>
      <c r="AI26" s="24">
        <v>1.8807637572644254E-3</v>
      </c>
      <c r="AJ26" s="24">
        <v>2.5996581624299075E-3</v>
      </c>
      <c r="AK26" s="24">
        <v>3.0313407658257852E-3</v>
      </c>
      <c r="AL26" s="24">
        <v>4.1928247320153211E-3</v>
      </c>
      <c r="AM26" s="24">
        <v>5.5674864674040148E-3</v>
      </c>
      <c r="AN26" s="24">
        <v>9.4954309223975741E-3</v>
      </c>
    </row>
    <row r="27" spans="1:40" x14ac:dyDescent="0.35">
      <c r="A27" s="66"/>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2.1929035024270682E-4</v>
      </c>
      <c r="Q27" s="24">
        <v>1.3246787653908854E-5</v>
      </c>
      <c r="R27" s="24">
        <v>1.3079375459801312E-5</v>
      </c>
      <c r="S27" s="24">
        <v>3.6058007500061606E-5</v>
      </c>
      <c r="T27" s="24">
        <v>3.9344778292260685E-5</v>
      </c>
      <c r="U27" s="24">
        <v>6.2603584219944608E-5</v>
      </c>
      <c r="V27" s="24">
        <v>4.5919706113783931E-5</v>
      </c>
      <c r="W27" s="24">
        <v>6.4896251387613901E-5</v>
      </c>
      <c r="X27" s="24">
        <v>7.1984582211248593E-5</v>
      </c>
      <c r="Y27" s="24">
        <v>1.2177339532337683E-4</v>
      </c>
      <c r="Z27" s="24">
        <v>1.1085347941364176E-4</v>
      </c>
      <c r="AA27" s="24">
        <v>1.430459457358868E-4</v>
      </c>
      <c r="AB27" s="24">
        <v>2.0437234811621074E-4</v>
      </c>
      <c r="AC27" s="24">
        <v>2.5343625139617743E-4</v>
      </c>
      <c r="AD27" s="24">
        <v>2.32798203777973E-4</v>
      </c>
      <c r="AE27" s="24">
        <v>3.225687532257826E-4</v>
      </c>
      <c r="AF27" s="24">
        <v>4.0071018173737372E-4</v>
      </c>
      <c r="AG27" s="24">
        <v>4.0515405061980481E-4</v>
      </c>
      <c r="AH27" s="24">
        <v>5.7922790153130954E-4</v>
      </c>
      <c r="AI27" s="24">
        <v>7.3116915889670508E-4</v>
      </c>
      <c r="AJ27" s="24">
        <v>8.7572064511420855E-4</v>
      </c>
      <c r="AK27" s="24">
        <v>8.4973258415743658E-4</v>
      </c>
      <c r="AL27" s="24">
        <v>1.0310948754583826E-3</v>
      </c>
      <c r="AM27" s="24">
        <v>1.511689017225093E-3</v>
      </c>
      <c r="AN27" s="24">
        <v>2.7936295694945823E-3</v>
      </c>
    </row>
    <row r="28" spans="1:40" x14ac:dyDescent="0.35">
      <c r="A28" s="65"/>
      <c r="B28" s="65"/>
      <c r="C28" s="32"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7.6377941437200114E-4</v>
      </c>
      <c r="Q28" s="26">
        <v>3.4986102742440295E-5</v>
      </c>
      <c r="R28" s="26">
        <v>3.8051119239490561E-5</v>
      </c>
      <c r="S28" s="26">
        <v>8.9940323113157916E-5</v>
      </c>
      <c r="T28" s="26">
        <v>1.1449646884775788E-4</v>
      </c>
      <c r="U28" s="26">
        <v>1.3059437387474837E-4</v>
      </c>
      <c r="V28" s="26">
        <v>2.2068265833730116E-4</v>
      </c>
      <c r="W28" s="26">
        <v>2.2565039598898551E-4</v>
      </c>
      <c r="X28" s="26">
        <v>2.5395061850863598E-4</v>
      </c>
      <c r="Y28" s="26">
        <v>3.2734839262449356E-4</v>
      </c>
      <c r="Z28" s="26">
        <v>3.2981147550503742E-4</v>
      </c>
      <c r="AA28" s="26">
        <v>4.0202644355313844E-4</v>
      </c>
      <c r="AB28" s="26">
        <v>5.9012210847053659E-4</v>
      </c>
      <c r="AC28" s="26">
        <v>6.6049247009791756E-4</v>
      </c>
      <c r="AD28" s="26">
        <v>7.6884496628504273E-4</v>
      </c>
      <c r="AE28" s="26">
        <v>9.1421532425672858E-4</v>
      </c>
      <c r="AF28" s="26">
        <v>1.107452358421579E-3</v>
      </c>
      <c r="AG28" s="26">
        <v>1.2823380157065412E-3</v>
      </c>
      <c r="AH28" s="26">
        <v>1.4671620669417518E-3</v>
      </c>
      <c r="AI28" s="26">
        <v>1.7367641238825726E-3</v>
      </c>
      <c r="AJ28" s="26">
        <v>2.4061274123707843E-3</v>
      </c>
      <c r="AK28" s="26">
        <v>2.8040740723460633E-3</v>
      </c>
      <c r="AL28" s="26">
        <v>3.7932756533909373E-3</v>
      </c>
      <c r="AM28" s="26">
        <v>5.0295465888658963E-3</v>
      </c>
      <c r="AN28" s="26">
        <v>9.0009652050251354E-3</v>
      </c>
    </row>
    <row r="29" spans="1:40" x14ac:dyDescent="0.35">
      <c r="A29" s="63" t="s">
        <v>51</v>
      </c>
      <c r="B29" s="63" t="s">
        <v>41</v>
      </c>
      <c r="C29" s="34"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1.0094212651412526E-3</v>
      </c>
      <c r="Q29" s="24">
        <v>0</v>
      </c>
      <c r="R29" s="24">
        <v>8.4940117217380262E-5</v>
      </c>
      <c r="S29" s="24">
        <v>0</v>
      </c>
      <c r="T29" s="24">
        <v>0</v>
      </c>
      <c r="U29" s="24">
        <v>8.6051114361884729E-5</v>
      </c>
      <c r="V29" s="24">
        <v>8.7229588276338532E-5</v>
      </c>
      <c r="W29" s="24">
        <v>2.9553738547916097E-4</v>
      </c>
      <c r="X29" s="24">
        <v>8.5251491901194854E-5</v>
      </c>
      <c r="Y29" s="24">
        <v>8.3042683939549278E-5</v>
      </c>
      <c r="Z29" s="24">
        <v>3.4144259496371454E-4</v>
      </c>
      <c r="AA29" s="24">
        <v>3.3898305084756331E-4</v>
      </c>
      <c r="AB29" s="24">
        <v>9.0894067096347619E-4</v>
      </c>
      <c r="AC29" s="24">
        <v>9.3824633230976673E-4</v>
      </c>
      <c r="AD29" s="24">
        <v>1.0049409597185921E-3</v>
      </c>
      <c r="AE29" s="24">
        <v>1.5237450266656349E-3</v>
      </c>
      <c r="AF29" s="24">
        <v>2.2466084852674761E-3</v>
      </c>
      <c r="AG29" s="24">
        <v>2.0867750630380044E-3</v>
      </c>
      <c r="AH29" s="24">
        <v>2.3794835639376899E-3</v>
      </c>
      <c r="AI29" s="24">
        <v>3.0153784299928876E-3</v>
      </c>
      <c r="AJ29" s="24">
        <v>4.8813907681768409E-3</v>
      </c>
      <c r="AK29" s="24">
        <v>3.4005142241022579E-3</v>
      </c>
      <c r="AL29" s="24">
        <v>6.1946141271616018E-3</v>
      </c>
      <c r="AM29" s="24">
        <v>1.0378305992634784E-2</v>
      </c>
      <c r="AN29" s="24">
        <v>1.7860194838489107E-2</v>
      </c>
    </row>
    <row r="30" spans="1:40" x14ac:dyDescent="0.35">
      <c r="A30" s="64"/>
      <c r="B30" s="64"/>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2.606344934599214E-4</v>
      </c>
      <c r="Q30" s="24">
        <v>0</v>
      </c>
      <c r="R30" s="24">
        <v>6.0792121341357586E-6</v>
      </c>
      <c r="S30" s="24">
        <v>1.8332925934894106E-5</v>
      </c>
      <c r="T30" s="24">
        <v>4.3036138059893148E-5</v>
      </c>
      <c r="U30" s="24">
        <v>1.2329696073010155E-5</v>
      </c>
      <c r="V30" s="24">
        <v>6.7417245331435893E-5</v>
      </c>
      <c r="W30" s="24">
        <v>7.6720946736497098E-5</v>
      </c>
      <c r="X30" s="24">
        <v>1.0486965318978747E-4</v>
      </c>
      <c r="Y30" s="24">
        <v>1.2663494762743532E-4</v>
      </c>
      <c r="Z30" s="24">
        <v>1.6451778010684315E-4</v>
      </c>
      <c r="AA30" s="24">
        <v>2.0020748776006236E-4</v>
      </c>
      <c r="AB30" s="24">
        <v>1.7011038949199531E-4</v>
      </c>
      <c r="AC30" s="24">
        <v>2.1164021164010727E-4</v>
      </c>
      <c r="AD30" s="24">
        <v>3.1727630495126391E-4</v>
      </c>
      <c r="AE30" s="24">
        <v>3.5558389327583484E-4</v>
      </c>
      <c r="AF30" s="24">
        <v>3.7083735073806245E-4</v>
      </c>
      <c r="AG30" s="24">
        <v>5.1812512721816084E-4</v>
      </c>
      <c r="AH30" s="24">
        <v>5.1748355141567615E-4</v>
      </c>
      <c r="AI30" s="24">
        <v>6.2139542109251877E-4</v>
      </c>
      <c r="AJ30" s="24">
        <v>8.2347518820102827E-4</v>
      </c>
      <c r="AK30" s="24">
        <v>9.3964451126371529E-4</v>
      </c>
      <c r="AL30" s="24">
        <v>1.3638793151113937E-3</v>
      </c>
      <c r="AM30" s="24">
        <v>1.9422057649023383E-3</v>
      </c>
      <c r="AN30" s="24">
        <v>3.4093889325990112E-3</v>
      </c>
    </row>
    <row r="31" spans="1:40" x14ac:dyDescent="0.35">
      <c r="A31" s="64"/>
      <c r="B31" s="64"/>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1.1728264489119233E-4</v>
      </c>
      <c r="Q31" s="24">
        <v>4.2327863163382773E-6</v>
      </c>
      <c r="R31" s="24">
        <v>2.1036289703513233E-6</v>
      </c>
      <c r="S31" s="24">
        <v>1.4738859001717231E-5</v>
      </c>
      <c r="T31" s="24">
        <v>2.7393623186044991E-5</v>
      </c>
      <c r="U31" s="24">
        <v>3.1796502384828784E-5</v>
      </c>
      <c r="V31" s="24">
        <v>3.1589188915992494E-5</v>
      </c>
      <c r="W31" s="24">
        <v>3.6427218417678375E-5</v>
      </c>
      <c r="X31" s="24">
        <v>3.5991861604856012E-5</v>
      </c>
      <c r="Y31" s="24">
        <v>6.0308362898275902E-5</v>
      </c>
      <c r="Z31" s="24">
        <v>6.246304269974523E-5</v>
      </c>
      <c r="AA31" s="24">
        <v>6.6759295188845158E-5</v>
      </c>
      <c r="AB31" s="24">
        <v>9.9524356512725731E-5</v>
      </c>
      <c r="AC31" s="24">
        <v>1.3732229966256781E-4</v>
      </c>
      <c r="AD31" s="24">
        <v>1.3377562900673823E-4</v>
      </c>
      <c r="AE31" s="24">
        <v>1.9869405716521626E-4</v>
      </c>
      <c r="AF31" s="24">
        <v>1.4058323156795893E-4</v>
      </c>
      <c r="AG31" s="24">
        <v>1.8450416602022734E-4</v>
      </c>
      <c r="AH31" s="24">
        <v>2.7209232720570853E-4</v>
      </c>
      <c r="AI31" s="24">
        <v>3.4901771853745878E-4</v>
      </c>
      <c r="AJ31" s="24">
        <v>4.3506816765193079E-4</v>
      </c>
      <c r="AK31" s="24">
        <v>3.765254971894727E-4</v>
      </c>
      <c r="AL31" s="24">
        <v>6.3745219108568563E-4</v>
      </c>
      <c r="AM31" s="24">
        <v>9.9279496706961012E-4</v>
      </c>
      <c r="AN31" s="24">
        <v>1.7815907868099501E-3</v>
      </c>
    </row>
    <row r="32" spans="1:40" x14ac:dyDescent="0.35">
      <c r="A32" s="64"/>
      <c r="B32" s="64"/>
      <c r="C32" s="33"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1.6963424716776032E-4</v>
      </c>
      <c r="Q32" s="25">
        <v>3.0879923418325461E-6</v>
      </c>
      <c r="R32" s="25">
        <v>4.603790146884279E-6</v>
      </c>
      <c r="S32" s="25">
        <v>1.5375650197713142E-5</v>
      </c>
      <c r="T32" s="25">
        <v>3.0832223373300494E-5</v>
      </c>
      <c r="U32" s="25">
        <v>2.7881861454970291E-5</v>
      </c>
      <c r="V32" s="25">
        <v>4.1572166972203561E-5</v>
      </c>
      <c r="W32" s="25">
        <v>5.0533284063458694E-5</v>
      </c>
      <c r="X32" s="25">
        <v>5.4165731663058381E-5</v>
      </c>
      <c r="Y32" s="25">
        <v>7.7421117748333046E-5</v>
      </c>
      <c r="Z32" s="25">
        <v>9.2971506519434755E-5</v>
      </c>
      <c r="AA32" s="25">
        <v>1.051888597374262E-4</v>
      </c>
      <c r="AB32" s="25">
        <v>1.3201921107142134E-4</v>
      </c>
      <c r="AC32" s="25">
        <v>1.7035432150191987E-4</v>
      </c>
      <c r="AD32" s="25">
        <v>1.9564416605910573E-4</v>
      </c>
      <c r="AE32" s="25">
        <v>2.6184945340834709E-4</v>
      </c>
      <c r="AF32" s="25">
        <v>2.3540091237084226E-4</v>
      </c>
      <c r="AG32" s="25">
        <v>3.0127056248452355E-4</v>
      </c>
      <c r="AH32" s="25">
        <v>3.6994397114131772E-4</v>
      </c>
      <c r="AI32" s="25">
        <v>4.5766590389018091E-4</v>
      </c>
      <c r="AJ32" s="25">
        <v>6.1150549895172546E-4</v>
      </c>
      <c r="AK32" s="25">
        <v>5.7239771040906717E-4</v>
      </c>
      <c r="AL32" s="25">
        <v>9.1682838500672936E-4</v>
      </c>
      <c r="AM32" s="25">
        <v>1.4012597674486482E-3</v>
      </c>
      <c r="AN32" s="25">
        <v>2.4780966258701742E-3</v>
      </c>
    </row>
    <row r="33" spans="1:40" x14ac:dyDescent="0.35">
      <c r="A33" s="64"/>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1.4016901408451243E-3</v>
      </c>
      <c r="Q33" s="24">
        <v>4.5786707203232524E-5</v>
      </c>
      <c r="R33" s="24">
        <v>5.6782961326051762E-5</v>
      </c>
      <c r="S33" s="24">
        <v>1.9312102894875061E-4</v>
      </c>
      <c r="T33" s="24">
        <v>2.7596979953137257E-4</v>
      </c>
      <c r="U33" s="24">
        <v>2.8266378382668655E-4</v>
      </c>
      <c r="V33" s="24">
        <v>4.6423597471689781E-4</v>
      </c>
      <c r="W33" s="24">
        <v>4.5170702526498019E-4</v>
      </c>
      <c r="X33" s="24">
        <v>4.5098481357652709E-4</v>
      </c>
      <c r="Y33" s="24">
        <v>5.5935024420405988E-4</v>
      </c>
      <c r="Z33" s="24">
        <v>6.2464009994234182E-4</v>
      </c>
      <c r="AA33" s="24">
        <v>6.1537892072727196E-4</v>
      </c>
      <c r="AB33" s="24">
        <v>1.1466550126131292E-3</v>
      </c>
      <c r="AC33" s="24">
        <v>1.1410593538692115E-3</v>
      </c>
      <c r="AD33" s="24">
        <v>1.5733968361966166E-3</v>
      </c>
      <c r="AE33" s="24">
        <v>1.8314749967034416E-3</v>
      </c>
      <c r="AF33" s="24">
        <v>2.2024273121619142E-3</v>
      </c>
      <c r="AG33" s="24">
        <v>2.7339438289522011E-3</v>
      </c>
      <c r="AH33" s="24">
        <v>3.0967435079538586E-3</v>
      </c>
      <c r="AI33" s="24">
        <v>3.5800282834974606E-3</v>
      </c>
      <c r="AJ33" s="24">
        <v>4.8125608329319114E-3</v>
      </c>
      <c r="AK33" s="24">
        <v>5.9573530626668703E-3</v>
      </c>
      <c r="AL33" s="24">
        <v>8.4359692797677521E-3</v>
      </c>
      <c r="AM33" s="24">
        <v>1.0264003326889704E-2</v>
      </c>
      <c r="AN33" s="24">
        <v>2.0187766386360995E-2</v>
      </c>
    </row>
    <row r="34" spans="1:40" x14ac:dyDescent="0.35">
      <c r="A34" s="64"/>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1.0118796656828355E-3</v>
      </c>
      <c r="Q34" s="24">
        <v>4.3701445173072173E-5</v>
      </c>
      <c r="R34" s="24">
        <v>5.2491038425195313E-5</v>
      </c>
      <c r="S34" s="24">
        <v>1.075119650413292E-4</v>
      </c>
      <c r="T34" s="24">
        <v>1.2524713944483956E-4</v>
      </c>
      <c r="U34" s="24">
        <v>1.6724409892399095E-4</v>
      </c>
      <c r="V34" s="24">
        <v>3.0378484306781139E-4</v>
      </c>
      <c r="W34" s="24">
        <v>3.354445831653674E-4</v>
      </c>
      <c r="X34" s="24">
        <v>3.440950826003597E-4</v>
      </c>
      <c r="Y34" s="24">
        <v>4.2157802240971876E-4</v>
      </c>
      <c r="Z34" s="24">
        <v>4.3465712507351206E-4</v>
      </c>
      <c r="AA34" s="24">
        <v>5.2461114274060527E-4</v>
      </c>
      <c r="AB34" s="24">
        <v>7.6032614924659292E-4</v>
      </c>
      <c r="AC34" s="24">
        <v>9.2059408097133755E-4</v>
      </c>
      <c r="AD34" s="24">
        <v>9.8447570400872486E-4</v>
      </c>
      <c r="AE34" s="24">
        <v>1.2308814083088482E-3</v>
      </c>
      <c r="AF34" s="24">
        <v>1.4714464656817583E-3</v>
      </c>
      <c r="AG34" s="24">
        <v>1.6983473773597435E-3</v>
      </c>
      <c r="AH34" s="24">
        <v>1.9545669412621702E-3</v>
      </c>
      <c r="AI34" s="24">
        <v>2.2643394736419076E-3</v>
      </c>
      <c r="AJ34" s="24">
        <v>3.1044960530037802E-3</v>
      </c>
      <c r="AK34" s="24">
        <v>3.6417590654644894E-3</v>
      </c>
      <c r="AL34" s="24">
        <v>4.9848838014354691E-3</v>
      </c>
      <c r="AM34" s="24">
        <v>6.7354165051303205E-3</v>
      </c>
      <c r="AN34" s="24">
        <v>1.1666439536516471E-2</v>
      </c>
    </row>
    <row r="35" spans="1:40" x14ac:dyDescent="0.35">
      <c r="A35" s="64"/>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2.4089953187367286E-4</v>
      </c>
      <c r="Q35" s="24">
        <v>9.9602916372454331E-6</v>
      </c>
      <c r="R35" s="24">
        <v>1.3141381553394282E-5</v>
      </c>
      <c r="S35" s="24">
        <v>3.6621012471149683E-5</v>
      </c>
      <c r="T35" s="24">
        <v>5.0275341285876962E-5</v>
      </c>
      <c r="U35" s="24">
        <v>7.4398219853444303E-5</v>
      </c>
      <c r="V35" s="24">
        <v>6.7651446218786049E-5</v>
      </c>
      <c r="W35" s="24">
        <v>8.968481169779885E-5</v>
      </c>
      <c r="X35" s="24">
        <v>1.0530284759280306E-4</v>
      </c>
      <c r="Y35" s="24">
        <v>1.5680752676128229E-4</v>
      </c>
      <c r="Z35" s="24">
        <v>1.0301522440148148E-4</v>
      </c>
      <c r="AA35" s="24">
        <v>1.9638332737748065E-4</v>
      </c>
      <c r="AB35" s="24">
        <v>2.70540380538975E-4</v>
      </c>
      <c r="AC35" s="24">
        <v>3.1561566649718209E-4</v>
      </c>
      <c r="AD35" s="24">
        <v>3.4211757871127624E-4</v>
      </c>
      <c r="AE35" s="24">
        <v>4.6157170074434539E-4</v>
      </c>
      <c r="AF35" s="24">
        <v>5.5313581637217446E-4</v>
      </c>
      <c r="AG35" s="24">
        <v>6.1677292531769901E-4</v>
      </c>
      <c r="AH35" s="24">
        <v>7.055213703088814E-4</v>
      </c>
      <c r="AI35" s="24">
        <v>9.1246752689100319E-4</v>
      </c>
      <c r="AJ35" s="24">
        <v>1.1372338921993297E-3</v>
      </c>
      <c r="AK35" s="24">
        <v>1.042004426157872E-3</v>
      </c>
      <c r="AL35" s="24">
        <v>1.279434801874757E-3</v>
      </c>
      <c r="AM35" s="24">
        <v>2.0918503801627963E-3</v>
      </c>
      <c r="AN35" s="24">
        <v>4.0756961694339289E-3</v>
      </c>
    </row>
    <row r="36" spans="1:40" x14ac:dyDescent="0.35">
      <c r="A36" s="64"/>
      <c r="B36" s="66"/>
      <c r="C36" s="33"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8.7928796195679837E-4</v>
      </c>
      <c r="Q36" s="25">
        <v>3.4991826268315762E-5</v>
      </c>
      <c r="R36" s="25">
        <v>4.2484339549231365E-5</v>
      </c>
      <c r="S36" s="25">
        <v>1.042264277637539E-4</v>
      </c>
      <c r="T36" s="25">
        <v>1.3151599825400595E-4</v>
      </c>
      <c r="U36" s="25">
        <v>1.6332032089616533E-4</v>
      </c>
      <c r="V36" s="25">
        <v>2.6763770148208188E-4</v>
      </c>
      <c r="W36" s="25">
        <v>2.8318254919246222E-4</v>
      </c>
      <c r="X36" s="25">
        <v>2.986899775936358E-4</v>
      </c>
      <c r="Y36" s="25">
        <v>3.7488168075228145E-4</v>
      </c>
      <c r="Z36" s="25">
        <v>3.7349205988590484E-4</v>
      </c>
      <c r="AA36" s="25">
        <v>4.5030939594470354E-4</v>
      </c>
      <c r="AB36" s="25">
        <v>7.0486381790635377E-4</v>
      </c>
      <c r="AC36" s="25">
        <v>7.9791362380787767E-4</v>
      </c>
      <c r="AD36" s="25">
        <v>9.180481296555687E-4</v>
      </c>
      <c r="AE36" s="25">
        <v>1.1277423702475975E-3</v>
      </c>
      <c r="AF36" s="25">
        <v>1.3433236530839832E-3</v>
      </c>
      <c r="AG36" s="25">
        <v>1.5807575621038517E-3</v>
      </c>
      <c r="AH36" s="25">
        <v>1.8087418429519886E-3</v>
      </c>
      <c r="AI36" s="25">
        <v>2.0807516004957005E-3</v>
      </c>
      <c r="AJ36" s="25">
        <v>2.8728686432937245E-3</v>
      </c>
      <c r="AK36" s="25">
        <v>3.3548476968796592E-3</v>
      </c>
      <c r="AL36" s="25">
        <v>4.5204506035430025E-3</v>
      </c>
      <c r="AM36" s="25">
        <v>6.1189439342330676E-3</v>
      </c>
      <c r="AN36" s="25">
        <v>1.1166351767502913E-2</v>
      </c>
    </row>
    <row r="37" spans="1:40" x14ac:dyDescent="0.35">
      <c r="A37" s="64"/>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1.3817413363106379E-3</v>
      </c>
      <c r="Q37" s="24">
        <v>4.3440297826657925E-5</v>
      </c>
      <c r="R37" s="24">
        <v>5.8268789443483016E-5</v>
      </c>
      <c r="S37" s="24">
        <v>1.8270847036472304E-4</v>
      </c>
      <c r="T37" s="24">
        <v>2.6043586152679765E-4</v>
      </c>
      <c r="U37" s="24">
        <v>2.7195063627072358E-4</v>
      </c>
      <c r="V37" s="24">
        <v>4.4340554738897531E-4</v>
      </c>
      <c r="W37" s="24">
        <v>4.4259487049780333E-4</v>
      </c>
      <c r="X37" s="24">
        <v>4.3109842023292266E-4</v>
      </c>
      <c r="Y37" s="24">
        <v>5.3462102267820555E-4</v>
      </c>
      <c r="Z37" s="24">
        <v>6.0932544903136154E-4</v>
      </c>
      <c r="AA37" s="24">
        <v>6.0106964071837687E-4</v>
      </c>
      <c r="AB37" s="24">
        <v>1.1348264250088391E-3</v>
      </c>
      <c r="AC37" s="24">
        <v>1.1304765804418526E-3</v>
      </c>
      <c r="AD37" s="24">
        <v>1.5430373236129391E-3</v>
      </c>
      <c r="AE37" s="24">
        <v>1.8146892864068231E-3</v>
      </c>
      <c r="AF37" s="24">
        <v>2.2049160379653543E-3</v>
      </c>
      <c r="AG37" s="24">
        <v>2.6980196825121538E-3</v>
      </c>
      <c r="AH37" s="24">
        <v>3.0569988670547943E-3</v>
      </c>
      <c r="AI37" s="24">
        <v>3.5463754485385302E-3</v>
      </c>
      <c r="AJ37" s="24">
        <v>4.8162973087311212E-3</v>
      </c>
      <c r="AK37" s="24">
        <v>5.8232835665110727E-3</v>
      </c>
      <c r="AL37" s="24">
        <v>8.3119504520159371E-3</v>
      </c>
      <c r="AM37" s="24">
        <v>1.0269921263936999E-2</v>
      </c>
      <c r="AN37" s="24">
        <v>2.0063986620979302E-2</v>
      </c>
    </row>
    <row r="38" spans="1:40" x14ac:dyDescent="0.35">
      <c r="A38" s="64"/>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8.5087367189018437E-4</v>
      </c>
      <c r="Q38" s="24">
        <v>3.4286452763154784E-5</v>
      </c>
      <c r="R38" s="24">
        <v>4.2380064417590901E-5</v>
      </c>
      <c r="S38" s="24">
        <v>8.7799870326366047E-5</v>
      </c>
      <c r="T38" s="24">
        <v>1.0671485928193114E-4</v>
      </c>
      <c r="U38" s="24">
        <v>1.3283267738639637E-4</v>
      </c>
      <c r="V38" s="24">
        <v>2.5114482457389009E-4</v>
      </c>
      <c r="W38" s="24">
        <v>2.7415104056216499E-4</v>
      </c>
      <c r="X38" s="24">
        <v>2.9109654565440124E-4</v>
      </c>
      <c r="Y38" s="24">
        <v>3.5692143366095053E-4</v>
      </c>
      <c r="Z38" s="24">
        <v>3.7468787282790572E-4</v>
      </c>
      <c r="AA38" s="24">
        <v>4.529543882971776E-4</v>
      </c>
      <c r="AB38" s="24">
        <v>6.3642276837527767E-4</v>
      </c>
      <c r="AC38" s="24">
        <v>7.6839401641559668E-4</v>
      </c>
      <c r="AD38" s="24">
        <v>8.4100537534959052E-4</v>
      </c>
      <c r="AE38" s="24">
        <v>1.0377177245435298E-3</v>
      </c>
      <c r="AF38" s="24">
        <v>1.2254292456219673E-3</v>
      </c>
      <c r="AG38" s="24">
        <v>1.4357166779217501E-3</v>
      </c>
      <c r="AH38" s="24">
        <v>1.6337644656228001E-3</v>
      </c>
      <c r="AI38" s="24">
        <v>1.8743768081206369E-3</v>
      </c>
      <c r="AJ38" s="24">
        <v>2.6022143856581081E-3</v>
      </c>
      <c r="AK38" s="24">
        <v>3.0468884502508065E-3</v>
      </c>
      <c r="AL38" s="24">
        <v>4.1731283588173351E-3</v>
      </c>
      <c r="AM38" s="24">
        <v>5.672971309249375E-3</v>
      </c>
      <c r="AN38" s="24">
        <v>9.8459502780856578E-3</v>
      </c>
    </row>
    <row r="39" spans="1:40" x14ac:dyDescent="0.35">
      <c r="A39" s="64"/>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1.6567664252464809E-4</v>
      </c>
      <c r="Q39" s="24">
        <v>6.462469852586139E-6</v>
      </c>
      <c r="R39" s="24">
        <v>6.4123034149154989E-6</v>
      </c>
      <c r="S39" s="24">
        <v>2.3216549788429575E-5</v>
      </c>
      <c r="T39" s="24">
        <v>3.6226258862459559E-5</v>
      </c>
      <c r="U39" s="24">
        <v>4.8211232956729688E-5</v>
      </c>
      <c r="V39" s="24">
        <v>4.5426286764405077E-5</v>
      </c>
      <c r="W39" s="24">
        <v>5.6342713947943324E-5</v>
      </c>
      <c r="X39" s="24">
        <v>6.2604503872298878E-5</v>
      </c>
      <c r="Y39" s="24">
        <v>9.8317634023903366E-5</v>
      </c>
      <c r="Z39" s="24">
        <v>7.868852459025355E-5</v>
      </c>
      <c r="AA39" s="24">
        <v>1.1772882115468342E-4</v>
      </c>
      <c r="AB39" s="24">
        <v>1.6698473282450443E-4</v>
      </c>
      <c r="AC39" s="24">
        <v>2.0662811330462993E-4</v>
      </c>
      <c r="AD39" s="24">
        <v>2.1566816534890343E-4</v>
      </c>
      <c r="AE39" s="24">
        <v>3.0117406840224348E-4</v>
      </c>
      <c r="AF39" s="24">
        <v>3.0057764858359981E-4</v>
      </c>
      <c r="AG39" s="24">
        <v>3.5249857398311768E-4</v>
      </c>
      <c r="AH39" s="24">
        <v>4.3943844392524412E-4</v>
      </c>
      <c r="AI39" s="24">
        <v>5.5995616802428927E-4</v>
      </c>
      <c r="AJ39" s="24">
        <v>7.0813835029337469E-4</v>
      </c>
      <c r="AK39" s="24">
        <v>6.4043024928084336E-4</v>
      </c>
      <c r="AL39" s="24">
        <v>8.9445214805938811E-4</v>
      </c>
      <c r="AM39" s="24">
        <v>1.4266949072647694E-3</v>
      </c>
      <c r="AN39" s="24">
        <v>2.6773078380804005E-3</v>
      </c>
    </row>
    <row r="40" spans="1:40" x14ac:dyDescent="0.35">
      <c r="A40" s="65"/>
      <c r="B40" s="65"/>
      <c r="C40" s="32"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6.1961021596323995E-4</v>
      </c>
      <c r="Q40" s="26">
        <v>2.3266160334545205E-5</v>
      </c>
      <c r="R40" s="26">
        <v>2.8442591757160685E-5</v>
      </c>
      <c r="S40" s="26">
        <v>7.0911477685564606E-5</v>
      </c>
      <c r="T40" s="26">
        <v>9.3052072646537809E-5</v>
      </c>
      <c r="U40" s="26">
        <v>1.1221691529716971E-4</v>
      </c>
      <c r="V40" s="26">
        <v>1.8180659636413132E-4</v>
      </c>
      <c r="W40" s="26">
        <v>1.8991765170617292E-4</v>
      </c>
      <c r="X40" s="26">
        <v>2.0651490349221646E-4</v>
      </c>
      <c r="Y40" s="26">
        <v>2.649072039044853E-4</v>
      </c>
      <c r="Z40" s="26">
        <v>2.6871007776652078E-4</v>
      </c>
      <c r="AA40" s="26">
        <v>3.2197903735076139E-4</v>
      </c>
      <c r="AB40" s="26">
        <v>4.9787280007929091E-4</v>
      </c>
      <c r="AC40" s="26">
        <v>5.6600447767340967E-4</v>
      </c>
      <c r="AD40" s="26">
        <v>6.5162884663938492E-4</v>
      </c>
      <c r="AE40" s="26">
        <v>8.0262728196833777E-4</v>
      </c>
      <c r="AF40" s="26">
        <v>9.2166492268619393E-4</v>
      </c>
      <c r="AG40" s="26">
        <v>1.0956413289895384E-3</v>
      </c>
      <c r="AH40" s="26">
        <v>1.2606734779676554E-3</v>
      </c>
      <c r="AI40" s="26">
        <v>1.4255568461567503E-3</v>
      </c>
      <c r="AJ40" s="26">
        <v>2.0231257148319859E-3</v>
      </c>
      <c r="AK40" s="26">
        <v>2.3227048754894675E-3</v>
      </c>
      <c r="AL40" s="26">
        <v>3.1624595551251744E-3</v>
      </c>
      <c r="AM40" s="26">
        <v>4.3652300817682566E-3</v>
      </c>
      <c r="AN40" s="26">
        <v>7.9178172349161358E-3</v>
      </c>
    </row>
    <row r="41" spans="1:40" x14ac:dyDescent="0.35">
      <c r="A41" s="17" t="s">
        <v>54</v>
      </c>
    </row>
    <row r="42" spans="1:40" x14ac:dyDescent="0.35">
      <c r="A42" s="30" t="str">
        <f xml:space="preserve"> "(1) Lecture : le dénombrement des patients de l'ensemble du régime agricole ayant eu des soins en "&amp;TEXT($AN$4,"mmmm aaaa")&amp;" a été complété de "&amp;ROUND($AN$40*100,2)&amp;" % pour estimation du mois de soins complet. "</f>
        <v xml:space="preserve">(1) Lecture : le dénombrement des patients de l'ensemble du régime agricole ayant eu des soins en janvier 2026 a été complété de 0,79 % pour estimation du mois de soins complet. </v>
      </c>
    </row>
    <row r="43" spans="1:40" x14ac:dyDescent="0.35">
      <c r="A43" s="30"/>
    </row>
    <row r="44" spans="1:40"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N43"/>
  <sheetViews>
    <sheetView showGridLines="0" zoomScaleNormal="100" workbookViewId="0">
      <pane xSplit="3" ySplit="4" topLeftCell="D5" activePane="bottomRight" state="frozen"/>
      <selection activeCell="AL13" sqref="AL13"/>
      <selection pane="topRight" activeCell="AL13" sqref="AL13"/>
      <selection pane="bottomLeft" activeCell="AL13" sqref="AL13"/>
      <selection pane="bottomRight" activeCell="G34" sqref="G34"/>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17" max="17" width="11.453125" style="2"/>
    <col min="22" max="40" width="8.54296875" customWidth="1"/>
  </cols>
  <sheetData>
    <row r="1" spans="1:40" ht="21" x14ac:dyDescent="0.45">
      <c r="A1" s="40" t="s">
        <v>59</v>
      </c>
    </row>
    <row r="2" spans="1:40" s="38" customFormat="1" ht="18.5" x14ac:dyDescent="0.45">
      <c r="A2" s="37" t="s">
        <v>55</v>
      </c>
      <c r="B2"/>
      <c r="C2"/>
      <c r="D2"/>
      <c r="E2"/>
      <c r="F2"/>
      <c r="G2"/>
      <c r="H2"/>
      <c r="I2"/>
      <c r="J2"/>
      <c r="Q2" s="55"/>
    </row>
    <row r="3" spans="1:40" ht="19" thickBot="1" x14ac:dyDescent="0.5">
      <c r="A3" s="37" t="s">
        <v>58</v>
      </c>
      <c r="B3" s="41"/>
      <c r="C3" s="41"/>
      <c r="D3" s="41"/>
      <c r="E3" s="41"/>
      <c r="F3" s="41"/>
      <c r="G3" s="41"/>
      <c r="H3" s="41"/>
      <c r="I3" s="41"/>
      <c r="J3" s="41"/>
    </row>
    <row r="4" spans="1:40" s="36"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7" t="s">
        <v>49</v>
      </c>
      <c r="B5" s="67" t="s">
        <v>41</v>
      </c>
      <c r="C5" s="35" t="s">
        <v>42</v>
      </c>
      <c r="D5" s="23">
        <v>0</v>
      </c>
      <c r="E5" s="23">
        <v>0</v>
      </c>
      <c r="F5" s="23">
        <v>0</v>
      </c>
      <c r="G5" s="23">
        <v>0</v>
      </c>
      <c r="H5" s="23">
        <v>0</v>
      </c>
      <c r="I5" s="23">
        <v>0</v>
      </c>
      <c r="J5" s="23">
        <v>0</v>
      </c>
      <c r="K5" s="23">
        <v>0</v>
      </c>
      <c r="L5" s="23">
        <v>0</v>
      </c>
      <c r="M5" s="23">
        <v>0</v>
      </c>
      <c r="N5" s="23">
        <v>0</v>
      </c>
      <c r="O5" s="23">
        <v>0</v>
      </c>
      <c r="P5" s="23">
        <v>0</v>
      </c>
      <c r="Q5" s="56">
        <v>0</v>
      </c>
      <c r="R5" s="56">
        <v>0</v>
      </c>
      <c r="S5" s="56">
        <v>0</v>
      </c>
      <c r="T5" s="56">
        <v>0</v>
      </c>
      <c r="U5" s="56">
        <v>0</v>
      </c>
      <c r="V5" s="56">
        <v>0</v>
      </c>
      <c r="W5" s="56">
        <v>0</v>
      </c>
      <c r="X5" s="56">
        <v>0</v>
      </c>
      <c r="Y5" s="56">
        <v>0</v>
      </c>
      <c r="Z5" s="56">
        <v>0</v>
      </c>
      <c r="AA5" s="56">
        <v>0</v>
      </c>
      <c r="AB5" s="56">
        <v>2.5953802232026035E-4</v>
      </c>
      <c r="AC5" s="56">
        <v>5.1894135962626819E-4</v>
      </c>
      <c r="AD5" s="56">
        <v>7.7841203943962434E-4</v>
      </c>
      <c r="AE5" s="56">
        <v>7.7720207253895168E-4</v>
      </c>
      <c r="AF5" s="56">
        <v>2.5759917568257684E-4</v>
      </c>
      <c r="AG5" s="56">
        <v>2.5839793281656753E-4</v>
      </c>
      <c r="AH5" s="56">
        <v>2.5833118057350113E-4</v>
      </c>
      <c r="AI5" s="56">
        <v>2.5933609958506132E-4</v>
      </c>
      <c r="AJ5" s="56">
        <v>5.197505197505059E-4</v>
      </c>
      <c r="AK5" s="56">
        <v>5.1826898160145518E-4</v>
      </c>
      <c r="AL5" s="56">
        <v>5.1853772361942774E-4</v>
      </c>
      <c r="AM5" s="56">
        <v>5.1921079958461291E-4</v>
      </c>
      <c r="AN5" s="56">
        <v>1.3024225058608785E-3</v>
      </c>
    </row>
    <row r="6" spans="1:40" x14ac:dyDescent="0.35">
      <c r="A6" s="64"/>
      <c r="B6" s="64"/>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5.4952100086103073E-5</v>
      </c>
      <c r="Q6" s="46">
        <v>0</v>
      </c>
      <c r="R6" s="46">
        <v>0</v>
      </c>
      <c r="S6" s="46">
        <v>0</v>
      </c>
      <c r="T6" s="46">
        <v>0</v>
      </c>
      <c r="U6" s="46">
        <v>0</v>
      </c>
      <c r="V6" s="46">
        <v>0</v>
      </c>
      <c r="W6" s="46">
        <v>0</v>
      </c>
      <c r="X6" s="46">
        <v>0</v>
      </c>
      <c r="Y6" s="46">
        <v>0</v>
      </c>
      <c r="Z6" s="46">
        <v>0</v>
      </c>
      <c r="AA6" s="46">
        <v>1.8410442403027361E-5</v>
      </c>
      <c r="AB6" s="46">
        <v>1.868774644475657E-5</v>
      </c>
      <c r="AC6" s="46">
        <v>1.8714676048858792E-5</v>
      </c>
      <c r="AD6" s="46">
        <v>3.7447573397297873E-5</v>
      </c>
      <c r="AE6" s="46">
        <v>1.8733257151515303E-5</v>
      </c>
      <c r="AF6" s="46">
        <v>1.8768064261820427E-5</v>
      </c>
      <c r="AG6" s="46">
        <v>0</v>
      </c>
      <c r="AH6" s="46">
        <v>0</v>
      </c>
      <c r="AI6" s="46">
        <v>3.7773622679315721E-5</v>
      </c>
      <c r="AJ6" s="46">
        <v>5.6746174362132251E-5</v>
      </c>
      <c r="AK6" s="46">
        <v>9.4530467169562371E-5</v>
      </c>
      <c r="AL6" s="46">
        <v>1.5119157862897303E-4</v>
      </c>
      <c r="AM6" s="46">
        <v>1.8883244896805707E-4</v>
      </c>
      <c r="AN6" s="46">
        <v>2.6485054861891122E-4</v>
      </c>
    </row>
    <row r="7" spans="1:40" x14ac:dyDescent="0.35">
      <c r="A7" s="64"/>
      <c r="B7" s="64"/>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2.0009433018497447E-5</v>
      </c>
      <c r="Q7" s="46">
        <v>0</v>
      </c>
      <c r="R7" s="46">
        <v>0</v>
      </c>
      <c r="S7" s="46">
        <v>0</v>
      </c>
      <c r="T7" s="46">
        <v>0</v>
      </c>
      <c r="U7" s="46">
        <v>0</v>
      </c>
      <c r="V7" s="46">
        <v>2.8947749313168458E-6</v>
      </c>
      <c r="W7" s="46">
        <v>5.8064253902756491E-6</v>
      </c>
      <c r="X7" s="46">
        <v>5.8156102611395255E-6</v>
      </c>
      <c r="Y7" s="46">
        <v>8.7393998362550462E-6</v>
      </c>
      <c r="Z7" s="46">
        <v>1.1688763299710914E-5</v>
      </c>
      <c r="AA7" s="46">
        <v>1.1734610058988793E-5</v>
      </c>
      <c r="AB7" s="46">
        <v>1.7631760678149533E-5</v>
      </c>
      <c r="AC7" s="46">
        <v>2.3568577194543749E-5</v>
      </c>
      <c r="AD7" s="46">
        <v>3.2462166820179661E-5</v>
      </c>
      <c r="AE7" s="46">
        <v>3.2533502113185619E-5</v>
      </c>
      <c r="AF7" s="46">
        <v>2.3707005123663194E-5</v>
      </c>
      <c r="AG7" s="46">
        <v>2.3747398917750573E-5</v>
      </c>
      <c r="AH7" s="46">
        <v>1.7846573011848221E-5</v>
      </c>
      <c r="AI7" s="46">
        <v>2.3855886589041475E-5</v>
      </c>
      <c r="AJ7" s="46">
        <v>2.0913439274794499E-5</v>
      </c>
      <c r="AK7" s="46">
        <v>2.3972407758643399E-5</v>
      </c>
      <c r="AL7" s="46">
        <v>3.6071999711451141E-5</v>
      </c>
      <c r="AM7" s="46">
        <v>5.7345333599023718E-5</v>
      </c>
      <c r="AN7" s="46">
        <v>5.7670476965254736E-5</v>
      </c>
    </row>
    <row r="8" spans="1:40" x14ac:dyDescent="0.35">
      <c r="A8" s="64"/>
      <c r="B8" s="64"/>
      <c r="C8" s="33"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2.4488796375621291E-5</v>
      </c>
      <c r="Q8" s="47">
        <v>0</v>
      </c>
      <c r="R8" s="47">
        <v>0</v>
      </c>
      <c r="S8" s="47">
        <v>0</v>
      </c>
      <c r="T8" s="47">
        <v>0</v>
      </c>
      <c r="U8" s="47">
        <v>0</v>
      </c>
      <c r="V8" s="47">
        <v>2.4750208520440964E-6</v>
      </c>
      <c r="W8" s="47">
        <v>4.9648611948338583E-6</v>
      </c>
      <c r="X8" s="47">
        <v>4.9725267894373815E-6</v>
      </c>
      <c r="Y8" s="47">
        <v>7.4703241372819917E-6</v>
      </c>
      <c r="Z8" s="47">
        <v>9.9902345458424691E-6</v>
      </c>
      <c r="AA8" s="47">
        <v>1.2529255812410156E-5</v>
      </c>
      <c r="AB8" s="47">
        <v>2.0117739067959661E-5</v>
      </c>
      <c r="AC8" s="47">
        <v>2.7727154715107005E-5</v>
      </c>
      <c r="AD8" s="47">
        <v>4.0392004402756143E-5</v>
      </c>
      <c r="AE8" s="47">
        <v>3.7940681010040223E-5</v>
      </c>
      <c r="AF8" s="47">
        <v>2.534102686913009E-5</v>
      </c>
      <c r="AG8" s="47">
        <v>2.2844321028614445E-5</v>
      </c>
      <c r="AH8" s="47">
        <v>1.7802463861071871E-5</v>
      </c>
      <c r="AI8" s="47">
        <v>2.8050490883613222E-5</v>
      </c>
      <c r="AJ8" s="47">
        <v>3.0656979061349787E-5</v>
      </c>
      <c r="AK8" s="47">
        <v>3.841534155091253E-5</v>
      </c>
      <c r="AL8" s="47">
        <v>5.6491662344226867E-5</v>
      </c>
      <c r="AM8" s="47">
        <v>7.9869117703967873E-5</v>
      </c>
      <c r="AN8" s="47">
        <v>9.840557079110468E-5</v>
      </c>
    </row>
    <row r="9" spans="1:40" x14ac:dyDescent="0.35">
      <c r="A9" s="64"/>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2.7036913338740476E-4</v>
      </c>
      <c r="Q9" s="46">
        <v>0</v>
      </c>
      <c r="R9" s="46">
        <v>0</v>
      </c>
      <c r="S9" s="46">
        <v>2.3892578965067912E-5</v>
      </c>
      <c r="T9" s="46">
        <v>3.1883434164603486E-5</v>
      </c>
      <c r="U9" s="46">
        <v>3.1917525115110479E-5</v>
      </c>
      <c r="V9" s="46">
        <v>5.5941373440671072E-5</v>
      </c>
      <c r="W9" s="46">
        <v>9.6058403509236001E-5</v>
      </c>
      <c r="X9" s="46">
        <v>1.2817534387044027E-4</v>
      </c>
      <c r="Y9" s="46">
        <v>1.4426891726171398E-4</v>
      </c>
      <c r="Z9" s="46">
        <v>1.9298189186578441E-4</v>
      </c>
      <c r="AA9" s="46">
        <v>1.8537025693921017E-4</v>
      </c>
      <c r="AB9" s="46">
        <v>2.6624712574130349E-4</v>
      </c>
      <c r="AC9" s="46">
        <v>2.4280881234117757E-4</v>
      </c>
      <c r="AD9" s="46">
        <v>3.0016874350979883E-4</v>
      </c>
      <c r="AE9" s="46">
        <v>3.6593398550910372E-4</v>
      </c>
      <c r="AF9" s="46">
        <v>4.2335279127891923E-4</v>
      </c>
      <c r="AG9" s="46">
        <v>5.6288851544272767E-4</v>
      </c>
      <c r="AH9" s="46">
        <v>6.9492135125415189E-4</v>
      </c>
      <c r="AI9" s="46">
        <v>7.1403363344635373E-4</v>
      </c>
      <c r="AJ9" s="46">
        <v>8.7903782327236613E-4</v>
      </c>
      <c r="AK9" s="46">
        <v>1.0207945733242685E-3</v>
      </c>
      <c r="AL9" s="46">
        <v>1.2780026879282147E-3</v>
      </c>
      <c r="AM9" s="46">
        <v>1.7323302316372136E-3</v>
      </c>
      <c r="AN9" s="46">
        <v>2.2194800785100277E-3</v>
      </c>
    </row>
    <row r="10" spans="1:40" x14ac:dyDescent="0.35">
      <c r="A10" s="64"/>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2.1408691928925805E-4</v>
      </c>
      <c r="Q10" s="46">
        <v>1.1881282228065615E-5</v>
      </c>
      <c r="R10" s="46">
        <v>1.7883329160639505E-5</v>
      </c>
      <c r="S10" s="46">
        <v>2.3880311876833815E-5</v>
      </c>
      <c r="T10" s="46">
        <v>2.391843812588057E-5</v>
      </c>
      <c r="U10" s="46">
        <v>3.2999538006395213E-5</v>
      </c>
      <c r="V10" s="46">
        <v>5.1048444974277629E-5</v>
      </c>
      <c r="W10" s="46">
        <v>6.6207826366904143E-5</v>
      </c>
      <c r="X10" s="46">
        <v>7.2328370803509401E-5</v>
      </c>
      <c r="Y10" s="46">
        <v>6.640647402744726E-5</v>
      </c>
      <c r="Z10" s="46">
        <v>8.7798970632713136E-5</v>
      </c>
      <c r="AA10" s="46">
        <v>1.0017697933006886E-4</v>
      </c>
      <c r="AB10" s="46">
        <v>1.5221395193076859E-4</v>
      </c>
      <c r="AC10" s="46">
        <v>2.228211600741048E-4</v>
      </c>
      <c r="AD10" s="46">
        <v>3.0297466030115849E-4</v>
      </c>
      <c r="AE10" s="46">
        <v>3.9897126793064785E-4</v>
      </c>
      <c r="AF10" s="46">
        <v>4.7108957167796284E-4</v>
      </c>
      <c r="AG10" s="46">
        <v>5.5249641957622053E-4</v>
      </c>
      <c r="AH10" s="46">
        <v>5.8181638122589696E-4</v>
      </c>
      <c r="AI10" s="46">
        <v>6.0783675241515844E-4</v>
      </c>
      <c r="AJ10" s="46">
        <v>6.4280723546317198E-4</v>
      </c>
      <c r="AK10" s="46">
        <v>7.005461146156744E-4</v>
      </c>
      <c r="AL10" s="46">
        <v>8.4161965026030572E-4</v>
      </c>
      <c r="AM10" s="46">
        <v>1.0028962143011633E-3</v>
      </c>
      <c r="AN10" s="46">
        <v>1.4259568013439416E-3</v>
      </c>
    </row>
    <row r="11" spans="1:40" x14ac:dyDescent="0.35">
      <c r="A11" s="64"/>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3.8449872047374711E-5</v>
      </c>
      <c r="Q11" s="46">
        <v>0</v>
      </c>
      <c r="R11" s="46">
        <v>0</v>
      </c>
      <c r="S11" s="46">
        <v>4.3458232292792331E-6</v>
      </c>
      <c r="T11" s="46">
        <v>4.3622404466425735E-6</v>
      </c>
      <c r="U11" s="46">
        <v>8.7689683747615987E-6</v>
      </c>
      <c r="V11" s="46">
        <v>1.3206085364148024E-5</v>
      </c>
      <c r="W11" s="46">
        <v>1.3242752903375177E-5</v>
      </c>
      <c r="X11" s="46">
        <v>1.3277978914594257E-5</v>
      </c>
      <c r="Y11" s="46">
        <v>1.7781175958075934E-5</v>
      </c>
      <c r="Z11" s="46">
        <v>1.7823485115142645E-5</v>
      </c>
      <c r="AA11" s="46">
        <v>2.237236565383327E-5</v>
      </c>
      <c r="AB11" s="46">
        <v>2.2336385972820949E-5</v>
      </c>
      <c r="AC11" s="46">
        <v>3.1368893708805246E-5</v>
      </c>
      <c r="AD11" s="46">
        <v>2.6989460615522987E-5</v>
      </c>
      <c r="AE11" s="46">
        <v>4.5144892532489322E-5</v>
      </c>
      <c r="AF11" s="46">
        <v>5.8846162551251524E-5</v>
      </c>
      <c r="AG11" s="46">
        <v>9.0829821246973808E-5</v>
      </c>
      <c r="AH11" s="46">
        <v>9.1081732192410669E-5</v>
      </c>
      <c r="AI11" s="46">
        <v>1.049830429562526E-4</v>
      </c>
      <c r="AJ11" s="46">
        <v>1.2812417062479931E-4</v>
      </c>
      <c r="AK11" s="46">
        <v>1.3311911865954151E-4</v>
      </c>
      <c r="AL11" s="46">
        <v>1.5636065965796142E-4</v>
      </c>
      <c r="AM11" s="46">
        <v>2.1667073884712451E-4</v>
      </c>
      <c r="AN11" s="46">
        <v>2.961811147517146E-4</v>
      </c>
    </row>
    <row r="12" spans="1:40" x14ac:dyDescent="0.35">
      <c r="A12" s="64"/>
      <c r="B12" s="66"/>
      <c r="C12" s="33"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1.6519736775943983E-4</v>
      </c>
      <c r="Q12" s="47">
        <v>5.7557517947337544E-6</v>
      </c>
      <c r="R12" s="47">
        <v>8.6678647581717172E-6</v>
      </c>
      <c r="S12" s="47">
        <v>1.7374383209478594E-5</v>
      </c>
      <c r="T12" s="47">
        <v>1.8863352424070001E-5</v>
      </c>
      <c r="U12" s="47">
        <v>2.4754709947671927E-5</v>
      </c>
      <c r="V12" s="47">
        <v>3.9397883603964345E-5</v>
      </c>
      <c r="W12" s="47">
        <v>5.4113345520967471E-5</v>
      </c>
      <c r="X12" s="47">
        <v>6.2995632791107425E-5</v>
      </c>
      <c r="Y12" s="47">
        <v>6.4609253513481235E-5</v>
      </c>
      <c r="Z12" s="47">
        <v>8.3936226138892067E-5</v>
      </c>
      <c r="AA12" s="47">
        <v>9.0105659964923035E-5</v>
      </c>
      <c r="AB12" s="47">
        <v>1.3012361743647283E-4</v>
      </c>
      <c r="AC12" s="47">
        <v>1.6312681478591884E-4</v>
      </c>
      <c r="AD12" s="47">
        <v>2.1120486425618701E-4</v>
      </c>
      <c r="AE12" s="47">
        <v>2.7598758801761214E-4</v>
      </c>
      <c r="AF12" s="47">
        <v>3.2609199683486523E-4</v>
      </c>
      <c r="AG12" s="47">
        <v>4.0194493354417382E-4</v>
      </c>
      <c r="AH12" s="47">
        <v>4.4058494041587792E-4</v>
      </c>
      <c r="AI12" s="47">
        <v>4.6127338588242139E-4</v>
      </c>
      <c r="AJ12" s="47">
        <v>5.1639244013546026E-4</v>
      </c>
      <c r="AK12" s="47">
        <v>5.7229198397590331E-4</v>
      </c>
      <c r="AL12" s="47">
        <v>6.959406494535525E-4</v>
      </c>
      <c r="AM12" s="47">
        <v>8.7813119097690517E-4</v>
      </c>
      <c r="AN12" s="47">
        <v>1.1998469318525995E-3</v>
      </c>
    </row>
    <row r="13" spans="1:40" x14ac:dyDescent="0.35">
      <c r="A13" s="64"/>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2.6219192448873052E-4</v>
      </c>
      <c r="Q13" s="46">
        <v>0</v>
      </c>
      <c r="R13" s="46">
        <v>0</v>
      </c>
      <c r="S13" s="46">
        <v>2.3161194191212431E-5</v>
      </c>
      <c r="T13" s="46">
        <v>3.0904736150860757E-5</v>
      </c>
      <c r="U13" s="46">
        <v>3.094466320607836E-5</v>
      </c>
      <c r="V13" s="46">
        <v>5.4237078016106111E-5</v>
      </c>
      <c r="W13" s="46">
        <v>9.3136608120047981E-5</v>
      </c>
      <c r="X13" s="46">
        <v>1.242824629676953E-4</v>
      </c>
      <c r="Y13" s="46">
        <v>1.3988187752556058E-4</v>
      </c>
      <c r="Z13" s="46">
        <v>1.8709949015383032E-4</v>
      </c>
      <c r="AA13" s="46">
        <v>1.7975350323951034E-4</v>
      </c>
      <c r="AB13" s="46">
        <v>2.6604485203218786E-4</v>
      </c>
      <c r="AC13" s="46">
        <v>2.5116162250404805E-4</v>
      </c>
      <c r="AD13" s="46">
        <v>3.1466826098580647E-4</v>
      </c>
      <c r="AE13" s="46">
        <v>3.7845040328621238E-4</v>
      </c>
      <c r="AF13" s="46">
        <v>4.1827465650179363E-4</v>
      </c>
      <c r="AG13" s="46">
        <v>5.5356973397024944E-4</v>
      </c>
      <c r="AH13" s="46">
        <v>6.8152820813560666E-4</v>
      </c>
      <c r="AI13" s="46">
        <v>7.0008512398667122E-4</v>
      </c>
      <c r="AJ13" s="46">
        <v>8.6802790430984267E-4</v>
      </c>
      <c r="AK13" s="46">
        <v>1.00532182266444E-3</v>
      </c>
      <c r="AL13" s="46">
        <v>1.2545948537638907E-3</v>
      </c>
      <c r="AM13" s="46">
        <v>1.6949694585692843E-3</v>
      </c>
      <c r="AN13" s="46">
        <v>2.1912222685973592E-3</v>
      </c>
    </row>
    <row r="14" spans="1:40" x14ac:dyDescent="0.35">
      <c r="A14" s="64"/>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1.9186247297930947E-4</v>
      </c>
      <c r="Q14" s="46">
        <v>1.0212861567104881E-5</v>
      </c>
      <c r="R14" s="46">
        <v>1.5368931193249225E-5</v>
      </c>
      <c r="S14" s="46">
        <v>2.0517660576313546E-5</v>
      </c>
      <c r="T14" s="46">
        <v>2.0552133054518862E-5</v>
      </c>
      <c r="U14" s="46">
        <v>2.8349127233484595E-5</v>
      </c>
      <c r="V14" s="46">
        <v>4.385150333274801E-5</v>
      </c>
      <c r="W14" s="46">
        <v>5.6883850933386881E-5</v>
      </c>
      <c r="X14" s="46">
        <v>6.214107058699625E-5</v>
      </c>
      <c r="Y14" s="46">
        <v>5.7039741143238842E-5</v>
      </c>
      <c r="Z14" s="46">
        <v>7.5408506079455151E-5</v>
      </c>
      <c r="AA14" s="46">
        <v>8.8603042732726678E-5</v>
      </c>
      <c r="AB14" s="46">
        <v>1.3350925140587222E-4</v>
      </c>
      <c r="AC14" s="46">
        <v>1.94199726545774E-4</v>
      </c>
      <c r="AD14" s="46">
        <v>2.6567201868643586E-4</v>
      </c>
      <c r="AE14" s="46">
        <v>3.454468262402699E-4</v>
      </c>
      <c r="AF14" s="46">
        <v>4.0734167237554963E-4</v>
      </c>
      <c r="AG14" s="46">
        <v>4.7454176232619716E-4</v>
      </c>
      <c r="AH14" s="46">
        <v>4.9965449423261532E-4</v>
      </c>
      <c r="AI14" s="46">
        <v>5.2743459011939109E-4</v>
      </c>
      <c r="AJ14" s="46">
        <v>5.6016132646208305E-4</v>
      </c>
      <c r="AK14" s="46">
        <v>6.1485653793003081E-4</v>
      </c>
      <c r="AL14" s="46">
        <v>7.4386644653934297E-4</v>
      </c>
      <c r="AM14" s="46">
        <v>8.8732809693592429E-4</v>
      </c>
      <c r="AN14" s="46">
        <v>1.2609425074743275E-3</v>
      </c>
    </row>
    <row r="15" spans="1:40" x14ac:dyDescent="0.35">
      <c r="A15" s="64"/>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2.7401670816828982E-5</v>
      </c>
      <c r="Q15" s="46">
        <v>0</v>
      </c>
      <c r="R15" s="46">
        <v>0</v>
      </c>
      <c r="S15" s="46">
        <v>1.7326518235716293E-6</v>
      </c>
      <c r="T15" s="46">
        <v>1.737281363212162E-6</v>
      </c>
      <c r="U15" s="46">
        <v>3.4848426768707697E-6</v>
      </c>
      <c r="V15" s="46">
        <v>6.9854597655183426E-6</v>
      </c>
      <c r="W15" s="46">
        <v>8.756797464037902E-6</v>
      </c>
      <c r="X15" s="46">
        <v>8.7743928121053472E-6</v>
      </c>
      <c r="Y15" s="46">
        <v>1.2318955352697003E-5</v>
      </c>
      <c r="Z15" s="46">
        <v>1.4118510779592697E-5</v>
      </c>
      <c r="AA15" s="46">
        <v>1.5947211187139487E-5</v>
      </c>
      <c r="AB15" s="46">
        <v>1.9498533178508026E-5</v>
      </c>
      <c r="AC15" s="46">
        <v>2.6662590252968243E-5</v>
      </c>
      <c r="AD15" s="46">
        <v>3.0294120267670976E-5</v>
      </c>
      <c r="AE15" s="46">
        <v>3.7525329597443147E-5</v>
      </c>
      <c r="AF15" s="46">
        <v>3.7609605134880653E-5</v>
      </c>
      <c r="AG15" s="46">
        <v>5.0262892880903465E-5</v>
      </c>
      <c r="AH15" s="46">
        <v>4.6780932092094218E-5</v>
      </c>
      <c r="AI15" s="46">
        <v>5.5913280305963653E-5</v>
      </c>
      <c r="AJ15" s="46">
        <v>6.3262425192167626E-5</v>
      </c>
      <c r="AK15" s="46">
        <v>6.7081605679808476E-5</v>
      </c>
      <c r="AL15" s="46">
        <v>8.361903169151752E-5</v>
      </c>
      <c r="AM15" s="46">
        <v>1.2038413483028698E-4</v>
      </c>
      <c r="AN15" s="46">
        <v>1.5214227318893769E-4</v>
      </c>
    </row>
    <row r="16" spans="1:40" x14ac:dyDescent="0.35">
      <c r="A16" s="65"/>
      <c r="B16" s="65"/>
      <c r="C16" s="32"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1.1317471369065579E-4</v>
      </c>
      <c r="Q16" s="48">
        <v>3.627676998796403E-6</v>
      </c>
      <c r="R16" s="48">
        <v>5.4605023662723795E-6</v>
      </c>
      <c r="S16" s="48">
        <v>1.0943064149060433E-5</v>
      </c>
      <c r="T16" s="48">
        <v>1.1879783897494889E-5</v>
      </c>
      <c r="U16" s="48">
        <v>1.5579235994156448E-5</v>
      </c>
      <c r="V16" s="48">
        <v>2.5703330325477225E-5</v>
      </c>
      <c r="W16" s="48">
        <v>3.5892400106485312E-5</v>
      </c>
      <c r="X16" s="48">
        <v>4.1482415604088274E-5</v>
      </c>
      <c r="Y16" s="48">
        <v>4.3413762716992821E-5</v>
      </c>
      <c r="Z16" s="48">
        <v>5.6508794065379675E-5</v>
      </c>
      <c r="AA16" s="48">
        <v>6.1335496803538447E-5</v>
      </c>
      <c r="AB16" s="48">
        <v>8.9390551977430732E-5</v>
      </c>
      <c r="AC16" s="48">
        <v>1.129737779459461E-4</v>
      </c>
      <c r="AD16" s="48">
        <v>1.4787762845469565E-4</v>
      </c>
      <c r="AE16" s="48">
        <v>1.8767465472557809E-4</v>
      </c>
      <c r="AF16" s="48">
        <v>2.1445905525152575E-4</v>
      </c>
      <c r="AG16" s="48">
        <v>2.6114115858066889E-4</v>
      </c>
      <c r="AH16" s="48">
        <v>2.834925143802014E-4</v>
      </c>
      <c r="AI16" s="48">
        <v>3.0032277592995094E-4</v>
      </c>
      <c r="AJ16" s="48">
        <v>3.3595421911991608E-4</v>
      </c>
      <c r="AK16" s="48">
        <v>3.7393990890333129E-4</v>
      </c>
      <c r="AL16" s="48">
        <v>4.5854198900463494E-4</v>
      </c>
      <c r="AM16" s="48">
        <v>5.8202266734586061E-4</v>
      </c>
      <c r="AN16" s="48">
        <v>7.9169041737925383E-4</v>
      </c>
    </row>
    <row r="17" spans="1:40" x14ac:dyDescent="0.35">
      <c r="A17" s="63" t="s">
        <v>50</v>
      </c>
      <c r="B17" s="63"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2.1057064645191303E-4</v>
      </c>
      <c r="Q17" s="46">
        <v>0</v>
      </c>
      <c r="R17" s="46">
        <v>6.9886085680259669E-5</v>
      </c>
      <c r="S17" s="46">
        <v>6.9657286152047249E-5</v>
      </c>
      <c r="T17" s="46">
        <v>6.9526524369090126E-5</v>
      </c>
      <c r="U17" s="46">
        <v>6.9715560513161634E-5</v>
      </c>
      <c r="V17" s="46">
        <v>6.9705841349465558E-5</v>
      </c>
      <c r="W17" s="46">
        <v>6.9676700111376277E-5</v>
      </c>
      <c r="X17" s="46">
        <v>6.9545865498232828E-5</v>
      </c>
      <c r="Y17" s="46">
        <v>6.9439622248479438E-5</v>
      </c>
      <c r="Z17" s="46">
        <v>0</v>
      </c>
      <c r="AA17" s="46">
        <v>6.9429979865365254E-5</v>
      </c>
      <c r="AB17" s="46">
        <v>6.9599109131512904E-5</v>
      </c>
      <c r="AC17" s="46">
        <v>6.9454090845910699E-5</v>
      </c>
      <c r="AD17" s="46">
        <v>6.9242487190201985E-5</v>
      </c>
      <c r="AE17" s="46">
        <v>1.3822655332096367E-4</v>
      </c>
      <c r="AF17" s="46">
        <v>3.4587714443823359E-4</v>
      </c>
      <c r="AG17" s="46">
        <v>4.1588687876892294E-4</v>
      </c>
      <c r="AH17" s="46">
        <v>4.1626196753163924E-4</v>
      </c>
      <c r="AI17" s="46">
        <v>5.5667664045655485E-4</v>
      </c>
      <c r="AJ17" s="46">
        <v>5.5718066583088088E-4</v>
      </c>
      <c r="AK17" s="46">
        <v>4.1707215348263382E-4</v>
      </c>
      <c r="AL17" s="46">
        <v>5.5367153436214345E-4</v>
      </c>
      <c r="AM17" s="46">
        <v>7.6061402295679592E-4</v>
      </c>
      <c r="AN17" s="46">
        <v>1.2482662968100744E-3</v>
      </c>
    </row>
    <row r="18" spans="1:40" x14ac:dyDescent="0.35">
      <c r="A18" s="66"/>
      <c r="B18" s="66"/>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1.0155789815780025E-4</v>
      </c>
      <c r="Q18" s="46">
        <v>0</v>
      </c>
      <c r="R18" s="46">
        <v>0</v>
      </c>
      <c r="S18" s="46">
        <v>0</v>
      </c>
      <c r="T18" s="46">
        <v>6.7423609051431299E-6</v>
      </c>
      <c r="U18" s="46">
        <v>6.7457265822135071E-6</v>
      </c>
      <c r="V18" s="46">
        <v>1.3480268257426431E-5</v>
      </c>
      <c r="W18" s="46">
        <v>2.699802239480853E-5</v>
      </c>
      <c r="X18" s="46">
        <v>3.3716351081514162E-5</v>
      </c>
      <c r="Y18" s="46">
        <v>3.3667086382971334E-5</v>
      </c>
      <c r="Z18" s="46">
        <v>2.6894914843866857E-5</v>
      </c>
      <c r="AA18" s="46">
        <v>4.0309035942209803E-5</v>
      </c>
      <c r="AB18" s="46">
        <v>5.4214867071911144E-5</v>
      </c>
      <c r="AC18" s="46">
        <v>4.0636365483459613E-5</v>
      </c>
      <c r="AD18" s="46">
        <v>8.7842586085740137E-5</v>
      </c>
      <c r="AE18" s="46">
        <v>1.2824320311022319E-4</v>
      </c>
      <c r="AF18" s="46">
        <v>1.3509223422292216E-4</v>
      </c>
      <c r="AG18" s="46">
        <v>1.6864657748638656E-4</v>
      </c>
      <c r="AH18" s="46">
        <v>1.752872013376372E-4</v>
      </c>
      <c r="AI18" s="46">
        <v>1.6874561261404075E-4</v>
      </c>
      <c r="AJ18" s="46">
        <v>1.6168366590774141E-4</v>
      </c>
      <c r="AK18" s="46">
        <v>1.2774397418224837E-4</v>
      </c>
      <c r="AL18" s="46">
        <v>1.5411727654668361E-4</v>
      </c>
      <c r="AM18" s="46">
        <v>1.4711684420998239E-4</v>
      </c>
      <c r="AN18" s="46">
        <v>2.8088384784119569E-4</v>
      </c>
    </row>
    <row r="19" spans="1:40" x14ac:dyDescent="0.35">
      <c r="A19" s="66"/>
      <c r="B19" s="66"/>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2.9239338606101839E-5</v>
      </c>
      <c r="Q19" s="46">
        <v>0</v>
      </c>
      <c r="R19" s="46">
        <v>0</v>
      </c>
      <c r="S19" s="46">
        <v>0</v>
      </c>
      <c r="T19" s="46">
        <v>0</v>
      </c>
      <c r="U19" s="46">
        <v>9.5853382666710729E-6</v>
      </c>
      <c r="V19" s="46">
        <v>1.4315026005684572E-5</v>
      </c>
      <c r="W19" s="46">
        <v>9.5176004226704691E-6</v>
      </c>
      <c r="X19" s="46">
        <v>9.4860910191396641E-6</v>
      </c>
      <c r="Y19" s="46">
        <v>4.7262106188661335E-6</v>
      </c>
      <c r="Z19" s="46">
        <v>9.4306704263580343E-6</v>
      </c>
      <c r="AA19" s="46">
        <v>9.4070279905711374E-6</v>
      </c>
      <c r="AB19" s="46">
        <v>9.3048357230340883E-6</v>
      </c>
      <c r="AC19" s="46">
        <v>9.2725241200852793E-6</v>
      </c>
      <c r="AD19" s="46">
        <v>1.8476006595991024E-5</v>
      </c>
      <c r="AE19" s="46">
        <v>2.7617188938400261E-5</v>
      </c>
      <c r="AF19" s="46">
        <v>2.2932098057593109E-5</v>
      </c>
      <c r="AG19" s="46">
        <v>2.7409650938059471E-5</v>
      </c>
      <c r="AH19" s="46">
        <v>4.0955817773857817E-5</v>
      </c>
      <c r="AI19" s="46">
        <v>5.4480820481206393E-5</v>
      </c>
      <c r="AJ19" s="46">
        <v>7.6924121142019075E-5</v>
      </c>
      <c r="AK19" s="46">
        <v>7.2157230605496281E-5</v>
      </c>
      <c r="AL19" s="46">
        <v>8.9969320461680269E-5</v>
      </c>
      <c r="AM19" s="46">
        <v>9.8733961341190835E-5</v>
      </c>
      <c r="AN19" s="46">
        <v>1.0294835125979063E-4</v>
      </c>
    </row>
    <row r="20" spans="1:40" x14ac:dyDescent="0.35">
      <c r="A20" s="66"/>
      <c r="B20" s="66"/>
      <c r="C20" s="33"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6.5368556090295016E-5</v>
      </c>
      <c r="Q20" s="47">
        <v>0</v>
      </c>
      <c r="R20" s="47">
        <v>2.7101886832525679E-6</v>
      </c>
      <c r="S20" s="47">
        <v>2.7036818739389901E-6</v>
      </c>
      <c r="T20" s="47">
        <v>5.3964065329648037E-6</v>
      </c>
      <c r="U20" s="47">
        <v>1.0774759049425597E-5</v>
      </c>
      <c r="V20" s="47">
        <v>1.6116857964876274E-5</v>
      </c>
      <c r="W20" s="47">
        <v>1.8784482943789982E-5</v>
      </c>
      <c r="X20" s="47">
        <v>2.1418435918629797E-5</v>
      </c>
      <c r="Y20" s="47">
        <v>1.869158878498034E-5</v>
      </c>
      <c r="Z20" s="47">
        <v>1.5992494189376316E-5</v>
      </c>
      <c r="AA20" s="47">
        <v>2.3945085936283306E-5</v>
      </c>
      <c r="AB20" s="47">
        <v>2.9187706138245062E-5</v>
      </c>
      <c r="AC20" s="47">
        <v>2.3825912002894967E-5</v>
      </c>
      <c r="AD20" s="47">
        <v>4.7502051824688252E-5</v>
      </c>
      <c r="AE20" s="47">
        <v>7.107488924162908E-5</v>
      </c>
      <c r="AF20" s="47">
        <v>7.883575359102224E-5</v>
      </c>
      <c r="AG20" s="47">
        <v>9.6968553360277099E-5</v>
      </c>
      <c r="AH20" s="47">
        <v>1.0719206464981923E-4</v>
      </c>
      <c r="AI20" s="47">
        <v>1.1755977261329598E-4</v>
      </c>
      <c r="AJ20" s="47">
        <v>1.2767299038807245E-4</v>
      </c>
      <c r="AK20" s="47">
        <v>1.0653252230041765E-4</v>
      </c>
      <c r="AL20" s="47">
        <v>1.3212982921562144E-4</v>
      </c>
      <c r="AM20" s="47">
        <v>1.4218352532413547E-4</v>
      </c>
      <c r="AN20" s="47">
        <v>2.1427040925647844E-4</v>
      </c>
    </row>
    <row r="21" spans="1:40" x14ac:dyDescent="0.35">
      <c r="A21" s="66"/>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3.7977799397515E-4</v>
      </c>
      <c r="Q21" s="46">
        <v>1.4039652658892621E-5</v>
      </c>
      <c r="R21" s="46">
        <v>2.1139513744161675E-5</v>
      </c>
      <c r="S21" s="46">
        <v>3.7589127344972439E-5</v>
      </c>
      <c r="T21" s="46">
        <v>4.4695050376075685E-5</v>
      </c>
      <c r="U21" s="46">
        <v>4.9591109494873109E-5</v>
      </c>
      <c r="V21" s="46">
        <v>6.6132098867521805E-5</v>
      </c>
      <c r="W21" s="46">
        <v>8.7487615773262917E-5</v>
      </c>
      <c r="X21" s="46">
        <v>1.2289483510818933E-4</v>
      </c>
      <c r="Y21" s="46">
        <v>1.7221489588070682E-4</v>
      </c>
      <c r="Z21" s="46">
        <v>2.2139786845665199E-4</v>
      </c>
      <c r="AA21" s="46">
        <v>2.564760194920801E-4</v>
      </c>
      <c r="AB21" s="46">
        <v>2.9583089742413193E-4</v>
      </c>
      <c r="AC21" s="46">
        <v>3.5760919432070715E-4</v>
      </c>
      <c r="AD21" s="46">
        <v>4.5495583628185621E-4</v>
      </c>
      <c r="AE21" s="46">
        <v>5.2678326766253392E-4</v>
      </c>
      <c r="AF21" s="46">
        <v>6.0834593816649907E-4</v>
      </c>
      <c r="AG21" s="46">
        <v>7.1324302091713143E-4</v>
      </c>
      <c r="AH21" s="46">
        <v>8.3519063822889983E-4</v>
      </c>
      <c r="AI21" s="46">
        <v>9.7894900609141189E-4</v>
      </c>
      <c r="AJ21" s="46">
        <v>1.2298206331777806E-3</v>
      </c>
      <c r="AK21" s="46">
        <v>1.6002687107881108E-3</v>
      </c>
      <c r="AL21" s="46">
        <v>2.029035619780295E-3</v>
      </c>
      <c r="AM21" s="46">
        <v>2.3559417282670303E-3</v>
      </c>
      <c r="AN21" s="46">
        <v>3.4849087773878296E-3</v>
      </c>
    </row>
    <row r="22" spans="1:40" x14ac:dyDescent="0.35">
      <c r="A22" s="66"/>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3.8092008714918357E-4</v>
      </c>
      <c r="Q22" s="46">
        <v>2.7500360254784084E-5</v>
      </c>
      <c r="R22" s="46">
        <v>3.2027884138585705E-5</v>
      </c>
      <c r="S22" s="46">
        <v>4.3107974422529338E-5</v>
      </c>
      <c r="T22" s="46">
        <v>6.2015366521839255E-5</v>
      </c>
      <c r="U22" s="46">
        <v>7.2193184519120379E-5</v>
      </c>
      <c r="V22" s="46">
        <v>9.3228710003279147E-5</v>
      </c>
      <c r="W22" s="46">
        <v>1.0886227810980031E-4</v>
      </c>
      <c r="X22" s="46">
        <v>1.3347095671978337E-4</v>
      </c>
      <c r="Y22" s="46">
        <v>1.634961027867643E-4</v>
      </c>
      <c r="Z22" s="46">
        <v>1.9463129048324923E-4</v>
      </c>
      <c r="AA22" s="46">
        <v>2.2482664974909916E-4</v>
      </c>
      <c r="AB22" s="46">
        <v>2.678033678773506E-4</v>
      </c>
      <c r="AC22" s="46">
        <v>3.1792472965275209E-4</v>
      </c>
      <c r="AD22" s="46">
        <v>3.7243243964368844E-4</v>
      </c>
      <c r="AE22" s="46">
        <v>4.2607773749381295E-4</v>
      </c>
      <c r="AF22" s="46">
        <v>5.2298636340886162E-4</v>
      </c>
      <c r="AG22" s="46">
        <v>5.9523278729467499E-4</v>
      </c>
      <c r="AH22" s="46">
        <v>6.9237770320440539E-4</v>
      </c>
      <c r="AI22" s="46">
        <v>7.8317034066799351E-4</v>
      </c>
      <c r="AJ22" s="46">
        <v>1.0111631063198789E-3</v>
      </c>
      <c r="AK22" s="46">
        <v>1.2360218490976571E-3</v>
      </c>
      <c r="AL22" s="46">
        <v>1.4382318169212649E-3</v>
      </c>
      <c r="AM22" s="46">
        <v>1.6417132249495481E-3</v>
      </c>
      <c r="AN22" s="46">
        <v>2.2762042518458259E-3</v>
      </c>
    </row>
    <row r="23" spans="1:40" x14ac:dyDescent="0.35">
      <c r="A23" s="66"/>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8.0881843181668245E-5</v>
      </c>
      <c r="Q23" s="46">
        <v>0</v>
      </c>
      <c r="R23" s="46">
        <v>0</v>
      </c>
      <c r="S23" s="46">
        <v>0</v>
      </c>
      <c r="T23" s="46">
        <v>0</v>
      </c>
      <c r="U23" s="46">
        <v>0</v>
      </c>
      <c r="V23" s="46">
        <v>5.7608000598730058E-6</v>
      </c>
      <c r="W23" s="46">
        <v>1.149603674144295E-5</v>
      </c>
      <c r="X23" s="46">
        <v>1.7191385969450579E-5</v>
      </c>
      <c r="Y23" s="46">
        <v>2.8574204351317078E-5</v>
      </c>
      <c r="Z23" s="46">
        <v>4.5341192473458136E-5</v>
      </c>
      <c r="AA23" s="46">
        <v>6.773232186407796E-5</v>
      </c>
      <c r="AB23" s="46">
        <v>1.2233980436748837E-4</v>
      </c>
      <c r="AC23" s="46">
        <v>1.7720677815935559E-4</v>
      </c>
      <c r="AD23" s="46">
        <v>2.0415933256456853E-4</v>
      </c>
      <c r="AE23" s="46">
        <v>2.5871939404620292E-4</v>
      </c>
      <c r="AF23" s="46">
        <v>3.0190087770809448E-4</v>
      </c>
      <c r="AG23" s="46">
        <v>2.9585636721263242E-4</v>
      </c>
      <c r="AH23" s="46">
        <v>3.5537185564238349E-4</v>
      </c>
      <c r="AI23" s="46">
        <v>3.7631710988450529E-4</v>
      </c>
      <c r="AJ23" s="46">
        <v>3.7494701835605326E-4</v>
      </c>
      <c r="AK23" s="46">
        <v>4.7150382622640485E-4</v>
      </c>
      <c r="AL23" s="46">
        <v>4.0521703424345468E-4</v>
      </c>
      <c r="AM23" s="46">
        <v>3.7188946798250022E-4</v>
      </c>
      <c r="AN23" s="46">
        <v>4.1345611727128251E-4</v>
      </c>
    </row>
    <row r="24" spans="1:40" x14ac:dyDescent="0.35">
      <c r="A24" s="66"/>
      <c r="B24" s="66"/>
      <c r="C24" s="33"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3.461575189127597E-4</v>
      </c>
      <c r="Q24" s="47">
        <v>2.0543487913249336E-5</v>
      </c>
      <c r="R24" s="47">
        <v>2.5267251049454487E-5</v>
      </c>
      <c r="S24" s="47">
        <v>3.658598238009958E-5</v>
      </c>
      <c r="T24" s="47">
        <v>4.9957436264236321E-5</v>
      </c>
      <c r="U24" s="47">
        <v>5.7444008790374923E-5</v>
      </c>
      <c r="V24" s="47">
        <v>7.5434314736000374E-5</v>
      </c>
      <c r="W24" s="47">
        <v>9.1509641910070272E-5</v>
      </c>
      <c r="X24" s="47">
        <v>1.1692358676129722E-4</v>
      </c>
      <c r="Y24" s="47">
        <v>1.5020267347409799E-4</v>
      </c>
      <c r="Z24" s="47">
        <v>1.8464807876017453E-4</v>
      </c>
      <c r="AA24" s="47">
        <v>2.1524307473730353E-4</v>
      </c>
      <c r="AB24" s="47">
        <v>2.5835846074140356E-4</v>
      </c>
      <c r="AC24" s="47">
        <v>3.1224899665094341E-4</v>
      </c>
      <c r="AD24" s="47">
        <v>3.7543024971098404E-4</v>
      </c>
      <c r="AE24" s="47">
        <v>4.342087327156019E-4</v>
      </c>
      <c r="AF24" s="47">
        <v>5.2018165115774728E-4</v>
      </c>
      <c r="AG24" s="47">
        <v>5.9189622086264215E-4</v>
      </c>
      <c r="AH24" s="47">
        <v>6.9118053635608412E-4</v>
      </c>
      <c r="AI24" s="47">
        <v>7.8798411188563122E-4</v>
      </c>
      <c r="AJ24" s="47">
        <v>9.9384884529496453E-4</v>
      </c>
      <c r="AK24" s="47">
        <v>1.2432253928786885E-3</v>
      </c>
      <c r="AL24" s="47">
        <v>1.4749865468628442E-3</v>
      </c>
      <c r="AM24" s="47">
        <v>1.6831371907628512E-3</v>
      </c>
      <c r="AN24" s="47">
        <v>2.3798914296353502E-3</v>
      </c>
    </row>
    <row r="25" spans="1:40" x14ac:dyDescent="0.35">
      <c r="A25" s="66"/>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24">
        <v>3.743092293313488E-4</v>
      </c>
      <c r="Q25" s="46">
        <v>1.3585418317640929E-5</v>
      </c>
      <c r="R25" s="46">
        <v>2.2724587094291593E-5</v>
      </c>
      <c r="S25" s="46">
        <v>3.8635397751507483E-5</v>
      </c>
      <c r="T25" s="46">
        <v>4.5507706730063546E-5</v>
      </c>
      <c r="U25" s="46">
        <v>5.0250452825029157E-5</v>
      </c>
      <c r="V25" s="46">
        <v>6.624922042952619E-5</v>
      </c>
      <c r="W25" s="46">
        <v>8.6903027655793608E-5</v>
      </c>
      <c r="X25" s="46">
        <v>1.2114147266895081E-4</v>
      </c>
      <c r="Y25" s="46">
        <v>1.68837983983261E-4</v>
      </c>
      <c r="Z25" s="46">
        <v>2.1414739719793907E-4</v>
      </c>
      <c r="AA25" s="46">
        <v>2.5034479305596768E-4</v>
      </c>
      <c r="AB25" s="46">
        <v>2.8844821673135179E-4</v>
      </c>
      <c r="AC25" s="46">
        <v>3.4816802179116202E-4</v>
      </c>
      <c r="AD25" s="46">
        <v>4.4225696953659188E-4</v>
      </c>
      <c r="AE25" s="46">
        <v>5.1394152030748153E-4</v>
      </c>
      <c r="AF25" s="46">
        <v>5.99661717550104E-4</v>
      </c>
      <c r="AG25" s="46">
        <v>7.0338198008923491E-4</v>
      </c>
      <c r="AH25" s="46">
        <v>8.2126049644726251E-4</v>
      </c>
      <c r="AI25" s="46">
        <v>9.6490700332751977E-4</v>
      </c>
      <c r="AJ25" s="46">
        <v>1.2074383766096375E-3</v>
      </c>
      <c r="AK25" s="46">
        <v>1.5607932447569972E-3</v>
      </c>
      <c r="AL25" s="46">
        <v>1.9795638461557186E-3</v>
      </c>
      <c r="AM25" s="46">
        <v>2.3023933750487835E-3</v>
      </c>
      <c r="AN25" s="46">
        <v>3.4097397830166187E-3</v>
      </c>
    </row>
    <row r="26" spans="1:40" x14ac:dyDescent="0.35">
      <c r="A26" s="66"/>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24">
        <v>3.4184764390277067E-4</v>
      </c>
      <c r="Q26" s="46">
        <v>2.3635230864238466E-5</v>
      </c>
      <c r="R26" s="46">
        <v>2.7517155523071324E-5</v>
      </c>
      <c r="S26" s="46">
        <v>3.7032359635480461E-5</v>
      </c>
      <c r="T26" s="46">
        <v>5.4217658215671705E-5</v>
      </c>
      <c r="U26" s="46">
        <v>6.2940824181456634E-5</v>
      </c>
      <c r="V26" s="46">
        <v>8.195354377615871E-5</v>
      </c>
      <c r="W26" s="46">
        <v>9.7293059094116785E-5</v>
      </c>
      <c r="X26" s="46">
        <v>1.1934678164693402E-4</v>
      </c>
      <c r="Y26" s="46">
        <v>1.450911926781373E-4</v>
      </c>
      <c r="Z26" s="46">
        <v>1.7082385769895403E-4</v>
      </c>
      <c r="AA26" s="46">
        <v>1.9860214643085961E-4</v>
      </c>
      <c r="AB26" s="46">
        <v>2.3771450392606752E-4</v>
      </c>
      <c r="AC26" s="46">
        <v>2.7882948908319882E-4</v>
      </c>
      <c r="AD26" s="46">
        <v>3.3222464495885617E-4</v>
      </c>
      <c r="AE26" s="46">
        <v>3.8393471963682479E-4</v>
      </c>
      <c r="AF26" s="46">
        <v>4.6812364578507903E-4</v>
      </c>
      <c r="AG26" s="46">
        <v>5.3474043087264889E-4</v>
      </c>
      <c r="AH26" s="46">
        <v>6.1889665862868704E-4</v>
      </c>
      <c r="AI26" s="46">
        <v>6.9580740051145007E-4</v>
      </c>
      <c r="AJ26" s="46">
        <v>8.900889032703585E-4</v>
      </c>
      <c r="AK26" s="46">
        <v>1.0775685976709415E-3</v>
      </c>
      <c r="AL26" s="46">
        <v>1.2539498458525866E-3</v>
      </c>
      <c r="AM26" s="46">
        <v>1.4266954635318019E-3</v>
      </c>
      <c r="AN26" s="46">
        <v>1.9883631073263075E-3</v>
      </c>
    </row>
    <row r="27" spans="1:40" x14ac:dyDescent="0.35">
      <c r="A27" s="66"/>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24">
        <v>5.286879287336177E-5</v>
      </c>
      <c r="Q27" s="46">
        <v>0</v>
      </c>
      <c r="R27" s="46">
        <v>0</v>
      </c>
      <c r="S27" s="46">
        <v>0</v>
      </c>
      <c r="T27" s="46">
        <v>0</v>
      </c>
      <c r="U27" s="46">
        <v>5.2364656999426273E-6</v>
      </c>
      <c r="V27" s="46">
        <v>1.0439584817723002E-5</v>
      </c>
      <c r="W27" s="46">
        <v>1.0413683580123845E-5</v>
      </c>
      <c r="X27" s="46">
        <v>1.2975520383262662E-5</v>
      </c>
      <c r="Y27" s="46">
        <v>1.5521161810694295E-5</v>
      </c>
      <c r="Z27" s="46">
        <v>2.5739098205024291E-5</v>
      </c>
      <c r="AA27" s="46">
        <v>3.5918157911707382E-5</v>
      </c>
      <c r="AB27" s="46">
        <v>6.079504723022211E-5</v>
      </c>
      <c r="AC27" s="46">
        <v>8.5799869281366625E-5</v>
      </c>
      <c r="AD27" s="46">
        <v>1.0308552578641716E-4</v>
      </c>
      <c r="AE27" s="46">
        <v>1.3285871854007425E-4</v>
      </c>
      <c r="AF27" s="46">
        <v>1.4991979291090196E-4</v>
      </c>
      <c r="AG27" s="46">
        <v>1.4946863898845919E-4</v>
      </c>
      <c r="AH27" s="46">
        <v>1.8377970277350109E-4</v>
      </c>
      <c r="AI27" s="46">
        <v>2.0068530314620858E-4</v>
      </c>
      <c r="AJ27" s="46">
        <v>2.1233362055972371E-4</v>
      </c>
      <c r="AK27" s="46">
        <v>2.5353596518429278E-4</v>
      </c>
      <c r="AL27" s="46">
        <v>2.331952163070472E-4</v>
      </c>
      <c r="AM27" s="46">
        <v>2.2284258987159689E-4</v>
      </c>
      <c r="AN27" s="46">
        <v>2.4411201812291061E-4</v>
      </c>
    </row>
    <row r="28" spans="1:40" x14ac:dyDescent="0.35">
      <c r="A28" s="65"/>
      <c r="B28" s="65"/>
      <c r="C28" s="32"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26">
        <v>2.9117934567834958E-4</v>
      </c>
      <c r="Q28" s="48">
        <v>1.6513077291779865E-5</v>
      </c>
      <c r="R28" s="48">
        <v>2.0823311002615696E-5</v>
      </c>
      <c r="S28" s="48">
        <v>2.9895781171518365E-5</v>
      </c>
      <c r="T28" s="48">
        <v>4.1134785871976831E-5</v>
      </c>
      <c r="U28" s="48">
        <v>4.8170897498645004E-5</v>
      </c>
      <c r="V28" s="48">
        <v>6.3627074764038838E-5</v>
      </c>
      <c r="W28" s="48">
        <v>7.7015314281281277E-5</v>
      </c>
      <c r="X28" s="48">
        <v>9.7849764786328564E-5</v>
      </c>
      <c r="Y28" s="48">
        <v>1.2390011941398882E-4</v>
      </c>
      <c r="Z28" s="48">
        <v>1.5090701514997029E-4</v>
      </c>
      <c r="AA28" s="48">
        <v>1.7692616370257319E-4</v>
      </c>
      <c r="AB28" s="48">
        <v>2.1247990072947864E-4</v>
      </c>
      <c r="AC28" s="48">
        <v>2.5438819638767818E-4</v>
      </c>
      <c r="AD28" s="48">
        <v>3.0946917278296127E-4</v>
      </c>
      <c r="AE28" s="48">
        <v>3.6097901756382278E-4</v>
      </c>
      <c r="AF28" s="48">
        <v>4.3103013548262403E-4</v>
      </c>
      <c r="AG28" s="48">
        <v>4.915428067360228E-4</v>
      </c>
      <c r="AH28" s="48">
        <v>5.7236204133248592E-4</v>
      </c>
      <c r="AI28" s="48">
        <v>6.5131557224695769E-4</v>
      </c>
      <c r="AJ28" s="48">
        <v>8.1683337025229008E-4</v>
      </c>
      <c r="AK28" s="48">
        <v>1.0102516309413723E-3</v>
      </c>
      <c r="AL28" s="48">
        <v>1.1990197002345049E-3</v>
      </c>
      <c r="AM28" s="48">
        <v>1.3658518928971741E-3</v>
      </c>
      <c r="AN28" s="48">
        <v>1.9325485110204266E-3</v>
      </c>
    </row>
    <row r="29" spans="1:40" x14ac:dyDescent="0.35">
      <c r="A29" s="63" t="s">
        <v>51</v>
      </c>
      <c r="B29" s="63" t="s">
        <v>41</v>
      </c>
      <c r="C29" s="34"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24">
        <v>1.6852039096737492E-4</v>
      </c>
      <c r="Q29" s="46">
        <v>0</v>
      </c>
      <c r="R29" s="46">
        <v>5.5847202055092637E-5</v>
      </c>
      <c r="S29" s="46">
        <v>5.5669988309192675E-5</v>
      </c>
      <c r="T29" s="46">
        <v>5.554938340179838E-5</v>
      </c>
      <c r="U29" s="46">
        <v>5.5707202941235323E-5</v>
      </c>
      <c r="V29" s="46">
        <v>5.5725828921771026E-5</v>
      </c>
      <c r="W29" s="46">
        <v>5.5738253163184481E-5</v>
      </c>
      <c r="X29" s="46">
        <v>5.5697894619566313E-5</v>
      </c>
      <c r="Y29" s="46">
        <v>5.5632823365847628E-5</v>
      </c>
      <c r="Z29" s="46">
        <v>0</v>
      </c>
      <c r="AA29" s="46">
        <v>5.5763118273599588E-5</v>
      </c>
      <c r="AB29" s="46">
        <v>1.1188185276345131E-4</v>
      </c>
      <c r="AC29" s="46">
        <v>1.6761649346297425E-4</v>
      </c>
      <c r="AD29" s="46">
        <v>2.2307735207172108E-4</v>
      </c>
      <c r="AE29" s="46">
        <v>2.7838093647347684E-4</v>
      </c>
      <c r="AF29" s="46">
        <v>3.3415014479842853E-4</v>
      </c>
      <c r="AG29" s="46">
        <v>3.9049425415593753E-4</v>
      </c>
      <c r="AH29" s="46">
        <v>3.9084310441084291E-4</v>
      </c>
      <c r="AI29" s="46">
        <v>5.0420168067222271E-4</v>
      </c>
      <c r="AJ29" s="46">
        <v>5.6069526212509935E-4</v>
      </c>
      <c r="AK29" s="46">
        <v>4.4762757385852225E-4</v>
      </c>
      <c r="AL29" s="46">
        <v>5.5753791257795449E-4</v>
      </c>
      <c r="AM29" s="46">
        <v>7.246376811593791E-4</v>
      </c>
      <c r="AN29" s="46">
        <v>1.2854907221104828E-3</v>
      </c>
    </row>
    <row r="30" spans="1:40" x14ac:dyDescent="0.35">
      <c r="A30" s="64"/>
      <c r="B30" s="64"/>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24">
        <v>8.965125661175577E-5</v>
      </c>
      <c r="Q30" s="46">
        <v>0</v>
      </c>
      <c r="R30" s="46">
        <v>0</v>
      </c>
      <c r="S30" s="46">
        <v>0</v>
      </c>
      <c r="T30" s="46">
        <v>4.9620650128812116E-6</v>
      </c>
      <c r="U30" s="46">
        <v>4.966081662338695E-6</v>
      </c>
      <c r="V30" s="46">
        <v>9.9282189767180284E-6</v>
      </c>
      <c r="W30" s="46">
        <v>1.9895944211700822E-5</v>
      </c>
      <c r="X30" s="46">
        <v>2.4861892188976498E-5</v>
      </c>
      <c r="Y30" s="46">
        <v>2.4836698705898996E-5</v>
      </c>
      <c r="Z30" s="46">
        <v>1.9864030709859648E-5</v>
      </c>
      <c r="AA30" s="46">
        <v>3.4731869963833262E-5</v>
      </c>
      <c r="AB30" s="46">
        <v>4.5118209709427148E-5</v>
      </c>
      <c r="AC30" s="46">
        <v>3.5087543420742051E-5</v>
      </c>
      <c r="AD30" s="46">
        <v>7.5055916658017807E-5</v>
      </c>
      <c r="AE30" s="46">
        <v>1.0002000400088917E-4</v>
      </c>
      <c r="AF30" s="46">
        <v>1.0513246690835309E-4</v>
      </c>
      <c r="AG30" s="46">
        <v>1.2506440817028341E-4</v>
      </c>
      <c r="AH30" s="46">
        <v>1.3007219006544446E-4</v>
      </c>
      <c r="AI30" s="46">
        <v>1.3532003187544106E-4</v>
      </c>
      <c r="AJ30" s="46">
        <v>1.3519738818668081E-4</v>
      </c>
      <c r="AK30" s="46">
        <v>1.1998560172776784E-4</v>
      </c>
      <c r="AL30" s="46">
        <v>1.5457568973165081E-4</v>
      </c>
      <c r="AM30" s="46">
        <v>1.5929115436308372E-4</v>
      </c>
      <c r="AN30" s="46">
        <v>2.7392211647159215E-4</v>
      </c>
    </row>
    <row r="31" spans="1:40" x14ac:dyDescent="0.35">
      <c r="A31" s="64"/>
      <c r="B31" s="64"/>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24">
        <v>2.3450253894052864E-5</v>
      </c>
      <c r="Q31" s="46">
        <v>0</v>
      </c>
      <c r="R31" s="46">
        <v>0</v>
      </c>
      <c r="S31" s="46">
        <v>0</v>
      </c>
      <c r="T31" s="46">
        <v>0</v>
      </c>
      <c r="U31" s="46">
        <v>3.611346851783992E-6</v>
      </c>
      <c r="V31" s="46">
        <v>7.2160094386486406E-6</v>
      </c>
      <c r="W31" s="46">
        <v>7.221663546275181E-6</v>
      </c>
      <c r="X31" s="46">
        <v>7.21987776741706E-6</v>
      </c>
      <c r="Y31" s="46">
        <v>7.2184706225719708E-6</v>
      </c>
      <c r="Z31" s="46">
        <v>1.0839148837815671E-5</v>
      </c>
      <c r="AA31" s="46">
        <v>1.085511140064277E-5</v>
      </c>
      <c r="AB31" s="46">
        <v>1.4428036560598656E-5</v>
      </c>
      <c r="AC31" s="46">
        <v>1.8038917159790557E-5</v>
      </c>
      <c r="AD31" s="46">
        <v>2.7047202778351931E-5</v>
      </c>
      <c r="AE31" s="46">
        <v>3.0652446335599492E-5</v>
      </c>
      <c r="AF31" s="46">
        <v>2.3435077624256451E-5</v>
      </c>
      <c r="AG31" s="46">
        <v>2.5224134451828917E-5</v>
      </c>
      <c r="AH31" s="46">
        <v>2.7017437053800109E-5</v>
      </c>
      <c r="AI31" s="46">
        <v>3.4243797817357091E-5</v>
      </c>
      <c r="AJ31" s="46">
        <v>4.1445548657925713E-5</v>
      </c>
      <c r="AK31" s="46">
        <v>4.146617171674194E-5</v>
      </c>
      <c r="AL31" s="46">
        <v>5.5938402796273934E-5</v>
      </c>
      <c r="AM31" s="46">
        <v>7.4089869204208014E-5</v>
      </c>
      <c r="AN31" s="46">
        <v>7.6074001891024423E-5</v>
      </c>
    </row>
    <row r="32" spans="1:40" x14ac:dyDescent="0.35">
      <c r="A32" s="64"/>
      <c r="B32" s="64"/>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25">
        <v>4.3987605845119404E-5</v>
      </c>
      <c r="Q32" s="47">
        <v>0</v>
      </c>
      <c r="R32" s="47">
        <v>1.2937296802739695E-6</v>
      </c>
      <c r="S32" s="47">
        <v>1.2933582176355429E-6</v>
      </c>
      <c r="T32" s="47">
        <v>2.5868168054277163E-6</v>
      </c>
      <c r="U32" s="47">
        <v>5.1737942148299965E-6</v>
      </c>
      <c r="V32" s="47">
        <v>9.0472706968380834E-6</v>
      </c>
      <c r="W32" s="47">
        <v>1.1644817538680741E-5</v>
      </c>
      <c r="X32" s="47">
        <v>1.2935087848608973E-5</v>
      </c>
      <c r="Y32" s="47">
        <v>1.2929518608206791E-5</v>
      </c>
      <c r="Z32" s="47">
        <v>1.293903772370264E-5</v>
      </c>
      <c r="AA32" s="47">
        <v>1.8129736393701634E-5</v>
      </c>
      <c r="AB32" s="47">
        <v>2.4616883554262614E-5</v>
      </c>
      <c r="AC32" s="47">
        <v>2.5914926479408962E-5</v>
      </c>
      <c r="AD32" s="47">
        <v>4.4020466927641166E-5</v>
      </c>
      <c r="AE32" s="47">
        <v>5.4367102207519835E-5</v>
      </c>
      <c r="AF32" s="47">
        <v>5.1784761815998337E-5</v>
      </c>
      <c r="AG32" s="47">
        <v>5.9520189636508292E-5</v>
      </c>
      <c r="AH32" s="47">
        <v>6.2096052243498789E-5</v>
      </c>
      <c r="AI32" s="47">
        <v>7.1223042078516485E-5</v>
      </c>
      <c r="AJ32" s="47">
        <v>7.7671109454113818E-5</v>
      </c>
      <c r="AK32" s="47">
        <v>7.1191420786709259E-5</v>
      </c>
      <c r="AL32" s="47">
        <v>9.3183859520173939E-5</v>
      </c>
      <c r="AM32" s="47">
        <v>1.1136838070369137E-4</v>
      </c>
      <c r="AN32" s="47">
        <v>1.5568786140662816E-4</v>
      </c>
    </row>
    <row r="33" spans="1:40" x14ac:dyDescent="0.35">
      <c r="A33" s="64"/>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24">
        <v>3.6125835870737255E-4</v>
      </c>
      <c r="Q33" s="46">
        <v>1.1040838220344185E-5</v>
      </c>
      <c r="R33" s="46">
        <v>1.6621757141344062E-5</v>
      </c>
      <c r="S33" s="46">
        <v>3.5096469110484918E-5</v>
      </c>
      <c r="T33" s="46">
        <v>4.2533754232465526E-5</v>
      </c>
      <c r="U33" s="46">
        <v>4.6374961972572848E-5</v>
      </c>
      <c r="V33" s="46">
        <v>6.4955913493536244E-5</v>
      </c>
      <c r="W33" s="46">
        <v>9.1051834508748541E-5</v>
      </c>
      <c r="X33" s="46">
        <v>1.2635553474416028E-4</v>
      </c>
      <c r="Y33" s="46">
        <v>1.6892644459964856E-4</v>
      </c>
      <c r="Z33" s="46">
        <v>2.1709522872925824E-4</v>
      </c>
      <c r="AA33" s="46">
        <v>2.4305574882510506E-4</v>
      </c>
      <c r="AB33" s="46">
        <v>2.9276662608701542E-4</v>
      </c>
      <c r="AC33" s="46">
        <v>3.3795389343316273E-4</v>
      </c>
      <c r="AD33" s="46">
        <v>4.2796191511085269E-4</v>
      </c>
      <c r="AE33" s="46">
        <v>4.9971657865688357E-4</v>
      </c>
      <c r="AF33" s="46">
        <v>5.7350268163869345E-4</v>
      </c>
      <c r="AG33" s="46">
        <v>6.9011300600463343E-4</v>
      </c>
      <c r="AH33" s="46">
        <v>8.1462946588151119E-4</v>
      </c>
      <c r="AI33" s="46">
        <v>9.3420903634933161E-4</v>
      </c>
      <c r="AJ33" s="46">
        <v>1.1701389610905277E-3</v>
      </c>
      <c r="AK33" s="46">
        <v>1.4953879585304364E-3</v>
      </c>
      <c r="AL33" s="46">
        <v>1.8950232898362618E-3</v>
      </c>
      <c r="AM33" s="46">
        <v>2.2560695855278201E-3</v>
      </c>
      <c r="AN33" s="46">
        <v>3.2570499617377013E-3</v>
      </c>
    </row>
    <row r="34" spans="1:40" x14ac:dyDescent="0.35">
      <c r="A34" s="64"/>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24">
        <v>3.3913807128382878E-4</v>
      </c>
      <c r="Q34" s="46">
        <v>2.3452726581663086E-5</v>
      </c>
      <c r="R34" s="46">
        <v>2.8413057667098229E-5</v>
      </c>
      <c r="S34" s="46">
        <v>3.819694180662303E-5</v>
      </c>
      <c r="T34" s="46">
        <v>5.2105213452335875E-5</v>
      </c>
      <c r="U34" s="46">
        <v>6.2066352197076569E-5</v>
      </c>
      <c r="V34" s="46">
        <v>8.246735803152383E-5</v>
      </c>
      <c r="W34" s="46">
        <v>9.8100127530198478E-5</v>
      </c>
      <c r="X34" s="46">
        <v>1.1787568371990353E-4</v>
      </c>
      <c r="Y34" s="46">
        <v>1.3840807779019748E-4</v>
      </c>
      <c r="Z34" s="46">
        <v>1.6719927284714053E-4</v>
      </c>
      <c r="AA34" s="46">
        <v>1.9283554410387538E-4</v>
      </c>
      <c r="AB34" s="46">
        <v>2.3786596498931445E-4</v>
      </c>
      <c r="AC34" s="46">
        <v>2.9470677086762542E-4</v>
      </c>
      <c r="AD34" s="46">
        <v>3.5653259726609043E-4</v>
      </c>
      <c r="AE34" s="46">
        <v>4.2194058122513312E-4</v>
      </c>
      <c r="AF34" s="46">
        <v>5.1212509684672725E-4</v>
      </c>
      <c r="AG34" s="46">
        <v>5.8818628263801465E-4</v>
      </c>
      <c r="AH34" s="46">
        <v>6.6712574617633358E-4</v>
      </c>
      <c r="AI34" s="46">
        <v>7.4126405813501606E-4</v>
      </c>
      <c r="AJ34" s="46">
        <v>9.186946907240312E-4</v>
      </c>
      <c r="AK34" s="46">
        <v>1.1000140409647141E-3</v>
      </c>
      <c r="AL34" s="46">
        <v>1.2875750669572028E-3</v>
      </c>
      <c r="AM34" s="46">
        <v>1.4815357671382756E-3</v>
      </c>
      <c r="AN34" s="46">
        <v>2.064356803730627E-3</v>
      </c>
    </row>
    <row r="35" spans="1:40" x14ac:dyDescent="0.35">
      <c r="A35" s="64"/>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24">
        <v>5.6587943815467057E-5</v>
      </c>
      <c r="Q35" s="46">
        <v>0</v>
      </c>
      <c r="R35" s="46">
        <v>0</v>
      </c>
      <c r="S35" s="46">
        <v>2.4854724136602613E-6</v>
      </c>
      <c r="T35" s="46">
        <v>2.4893951764415334E-6</v>
      </c>
      <c r="U35" s="46">
        <v>4.9918757223377241E-6</v>
      </c>
      <c r="V35" s="46">
        <v>9.9994250331025825E-6</v>
      </c>
      <c r="W35" s="46">
        <v>1.250741064073857E-5</v>
      </c>
      <c r="X35" s="46">
        <v>1.5011859368918579E-5</v>
      </c>
      <c r="Y35" s="46">
        <v>2.254746240826222E-5</v>
      </c>
      <c r="Z35" s="46">
        <v>2.9996700362966422E-5</v>
      </c>
      <c r="AA35" s="46">
        <v>4.2515092858019798E-5</v>
      </c>
      <c r="AB35" s="46">
        <v>6.4545598983167807E-5</v>
      </c>
      <c r="AC35" s="46">
        <v>9.4321123712104438E-5</v>
      </c>
      <c r="AD35" s="46">
        <v>1.0181225819594353E-4</v>
      </c>
      <c r="AE35" s="46">
        <v>1.3670370094209794E-4</v>
      </c>
      <c r="AF35" s="46">
        <v>1.6408440899784438E-4</v>
      </c>
      <c r="AG35" s="46">
        <v>1.7917668314093582E-4</v>
      </c>
      <c r="AH35" s="46">
        <v>2.0666970446225896E-4</v>
      </c>
      <c r="AI35" s="46">
        <v>2.2163893274629309E-4</v>
      </c>
      <c r="AJ35" s="46">
        <v>2.3403111119968401E-4</v>
      </c>
      <c r="AK35" s="46">
        <v>2.8147963631841577E-4</v>
      </c>
      <c r="AL35" s="46">
        <v>2.6393830815552022E-4</v>
      </c>
      <c r="AM35" s="46">
        <v>2.8638809820868971E-4</v>
      </c>
      <c r="AN35" s="46">
        <v>3.4876363292135615E-4</v>
      </c>
    </row>
    <row r="36" spans="1:40" x14ac:dyDescent="0.35">
      <c r="A36" s="64"/>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25">
        <v>2.920603530358612E-4</v>
      </c>
      <c r="Q36" s="47">
        <v>1.6024401042313841E-5</v>
      </c>
      <c r="R36" s="47">
        <v>2.021641674132546E-5</v>
      </c>
      <c r="S36" s="47">
        <v>3.0816385854226525E-5</v>
      </c>
      <c r="T36" s="47">
        <v>4.0539264350547555E-5</v>
      </c>
      <c r="U36" s="47">
        <v>4.7591962225812523E-5</v>
      </c>
      <c r="V36" s="47">
        <v>6.4707657735363355E-5</v>
      </c>
      <c r="W36" s="47">
        <v>8.0512391967602071E-5</v>
      </c>
      <c r="X36" s="47">
        <v>1.0095050924441296E-4</v>
      </c>
      <c r="Y36" s="47">
        <v>1.2460158758176298E-4</v>
      </c>
      <c r="Z36" s="47">
        <v>1.5423242966106088E-4</v>
      </c>
      <c r="AA36" s="47">
        <v>1.7752159459805128E-4</v>
      </c>
      <c r="AB36" s="47">
        <v>2.1927501388963044E-4</v>
      </c>
      <c r="AC36" s="47">
        <v>2.681084324964722E-4</v>
      </c>
      <c r="AD36" s="47">
        <v>3.2678026877563937E-4</v>
      </c>
      <c r="AE36" s="47">
        <v>3.8803496956285599E-4</v>
      </c>
      <c r="AF36" s="47">
        <v>4.6234211829832006E-4</v>
      </c>
      <c r="AG36" s="47">
        <v>5.3695713424151137E-4</v>
      </c>
      <c r="AH36" s="47">
        <v>6.1741531189962728E-4</v>
      </c>
      <c r="AI36" s="47">
        <v>6.9150570106479847E-4</v>
      </c>
      <c r="AJ36" s="47">
        <v>8.5224400855143934E-4</v>
      </c>
      <c r="AK36" s="47">
        <v>1.043892222698295E-3</v>
      </c>
      <c r="AL36" s="47">
        <v>1.2450933984247126E-3</v>
      </c>
      <c r="AM36" s="47">
        <v>1.4480232885716315E-3</v>
      </c>
      <c r="AN36" s="47">
        <v>2.0351053315332823E-3</v>
      </c>
    </row>
    <row r="37" spans="1:40" x14ac:dyDescent="0.35">
      <c r="A37" s="64"/>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24">
        <v>3.5513518336749428E-4</v>
      </c>
      <c r="Q37" s="46">
        <v>1.068910904500342E-5</v>
      </c>
      <c r="R37" s="46">
        <v>1.787741456826808E-5</v>
      </c>
      <c r="S37" s="46">
        <v>3.575719434745217E-5</v>
      </c>
      <c r="T37" s="46">
        <v>4.2953097007858432E-5</v>
      </c>
      <c r="U37" s="46">
        <v>4.6675702603860003E-5</v>
      </c>
      <c r="V37" s="46">
        <v>6.4658423915009422E-5</v>
      </c>
      <c r="W37" s="46">
        <v>8.9912533087765922E-5</v>
      </c>
      <c r="X37" s="46">
        <v>1.2407438709050034E-4</v>
      </c>
      <c r="Y37" s="46">
        <v>1.6526817455919662E-4</v>
      </c>
      <c r="Z37" s="46">
        <v>2.1010251925490664E-4</v>
      </c>
      <c r="AA37" s="46">
        <v>2.3702469366360113E-4</v>
      </c>
      <c r="AB37" s="46">
        <v>2.8696720502918716E-4</v>
      </c>
      <c r="AC37" s="46">
        <v>3.324748891599949E-4</v>
      </c>
      <c r="AD37" s="46">
        <v>4.2134679722405366E-4</v>
      </c>
      <c r="AE37" s="46">
        <v>4.9254418013044976E-4</v>
      </c>
      <c r="AF37" s="46">
        <v>5.6573456023634172E-4</v>
      </c>
      <c r="AG37" s="46">
        <v>6.803683786549275E-4</v>
      </c>
      <c r="AH37" s="46">
        <v>8.0081537565512839E-4</v>
      </c>
      <c r="AI37" s="46">
        <v>9.2019499370099567E-4</v>
      </c>
      <c r="AJ37" s="46">
        <v>1.1502618720191649E-3</v>
      </c>
      <c r="AK37" s="46">
        <v>1.4611022716661815E-3</v>
      </c>
      <c r="AL37" s="46">
        <v>1.8510576686936453E-3</v>
      </c>
      <c r="AM37" s="46">
        <v>2.2056963069714275E-3</v>
      </c>
      <c r="AN37" s="46">
        <v>3.1921121326032864E-3</v>
      </c>
    </row>
    <row r="38" spans="1:40" x14ac:dyDescent="0.35">
      <c r="A38" s="64"/>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24">
        <v>3.0426182391396495E-4</v>
      </c>
      <c r="Q38" s="46">
        <v>2.0158081061927291E-5</v>
      </c>
      <c r="R38" s="46">
        <v>2.4414471224476486E-5</v>
      </c>
      <c r="S38" s="46">
        <v>3.2815820856235689E-5</v>
      </c>
      <c r="T38" s="46">
        <v>4.5460490287974054E-5</v>
      </c>
      <c r="U38" s="46">
        <v>5.4002420991627886E-5</v>
      </c>
      <c r="V38" s="46">
        <v>7.2221252260362689E-5</v>
      </c>
      <c r="W38" s="46">
        <v>8.7061166085922181E-5</v>
      </c>
      <c r="X38" s="46">
        <v>1.0472771847491735E-4</v>
      </c>
      <c r="Y38" s="46">
        <v>1.2233344723000528E-4</v>
      </c>
      <c r="Z38" s="46">
        <v>1.4632739347297807E-4</v>
      </c>
      <c r="AA38" s="46">
        <v>1.7039865539980603E-4</v>
      </c>
      <c r="AB38" s="46">
        <v>2.107637542734242E-4</v>
      </c>
      <c r="AC38" s="46">
        <v>2.5817173499165236E-4</v>
      </c>
      <c r="AD38" s="46">
        <v>3.1683732837683998E-4</v>
      </c>
      <c r="AE38" s="46">
        <v>3.7647331383383609E-4</v>
      </c>
      <c r="AF38" s="46">
        <v>4.546434796135479E-4</v>
      </c>
      <c r="AG38" s="46">
        <v>5.2262661656632403E-4</v>
      </c>
      <c r="AH38" s="46">
        <v>5.909662333387633E-4</v>
      </c>
      <c r="AI38" s="46">
        <v>6.5533035188813926E-4</v>
      </c>
      <c r="AJ38" s="46">
        <v>8.0738842212113582E-4</v>
      </c>
      <c r="AK38" s="46">
        <v>9.6035678536954272E-4</v>
      </c>
      <c r="AL38" s="46">
        <v>1.125598709446507E-3</v>
      </c>
      <c r="AM38" s="46">
        <v>1.292029299314823E-3</v>
      </c>
      <c r="AN38" s="46">
        <v>1.8071642687995659E-3</v>
      </c>
    </row>
    <row r="39" spans="1:40" x14ac:dyDescent="0.35">
      <c r="A39" s="64"/>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24">
        <v>3.7468308056176625E-5</v>
      </c>
      <c r="Q39" s="46">
        <v>0</v>
      </c>
      <c r="R39" s="46">
        <v>0</v>
      </c>
      <c r="S39" s="46">
        <v>1.0462604036476364E-6</v>
      </c>
      <c r="T39" s="46">
        <v>1.0467652860057797E-6</v>
      </c>
      <c r="U39" s="46">
        <v>4.1908469805562731E-6</v>
      </c>
      <c r="V39" s="46">
        <v>8.3827039669692738E-6</v>
      </c>
      <c r="W39" s="46">
        <v>9.4374048396073107E-6</v>
      </c>
      <c r="X39" s="46">
        <v>1.0485367669454959E-5</v>
      </c>
      <c r="Y39" s="46">
        <v>1.3636954888873731E-5</v>
      </c>
      <c r="Z39" s="46">
        <v>1.8875977487287088E-5</v>
      </c>
      <c r="AA39" s="46">
        <v>2.4144624199529119E-5</v>
      </c>
      <c r="AB39" s="46">
        <v>3.5516853791772718E-5</v>
      </c>
      <c r="AC39" s="46">
        <v>5.0144374010185899E-5</v>
      </c>
      <c r="AD39" s="46">
        <v>5.8498591855249416E-5</v>
      </c>
      <c r="AE39" s="46">
        <v>7.524022007765474E-5</v>
      </c>
      <c r="AF39" s="46">
        <v>8.255342983365388E-5</v>
      </c>
      <c r="AG39" s="46">
        <v>8.9877119166636987E-5</v>
      </c>
      <c r="AH39" s="46">
        <v>1.0242432096863041E-4</v>
      </c>
      <c r="AI39" s="46">
        <v>1.1292358105774447E-4</v>
      </c>
      <c r="AJ39" s="46">
        <v>1.2230804692858754E-4</v>
      </c>
      <c r="AK39" s="46">
        <v>1.4224170840648753E-4</v>
      </c>
      <c r="AL39" s="46">
        <v>1.4333692547530141E-4</v>
      </c>
      <c r="AM39" s="46">
        <v>1.6336190421339936E-4</v>
      </c>
      <c r="AN39" s="46">
        <v>1.9087331884648506E-4</v>
      </c>
    </row>
    <row r="40" spans="1:40" x14ac:dyDescent="0.35">
      <c r="A40" s="65"/>
      <c r="B40" s="65"/>
      <c r="C40" s="31"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26">
        <v>2.2722469716063287E-4</v>
      </c>
      <c r="Q40" s="48">
        <v>1.1834095449136939E-5</v>
      </c>
      <c r="R40" s="48">
        <v>1.5257299091908649E-5</v>
      </c>
      <c r="S40" s="48">
        <v>2.3071580596667474E-5</v>
      </c>
      <c r="T40" s="48">
        <v>3.0571836001858088E-5</v>
      </c>
      <c r="U40" s="48">
        <v>3.6427292825713664E-5</v>
      </c>
      <c r="V40" s="48">
        <v>5.0046113919233193E-5</v>
      </c>
      <c r="W40" s="48">
        <v>6.2371465361366063E-5</v>
      </c>
      <c r="X40" s="48">
        <v>7.7747637307279405E-5</v>
      </c>
      <c r="Y40" s="48">
        <v>9.5146991871519759E-5</v>
      </c>
      <c r="Z40" s="48">
        <v>1.1698762659739792E-4</v>
      </c>
      <c r="AA40" s="48">
        <v>1.3550894017666515E-4</v>
      </c>
      <c r="AB40" s="48">
        <v>1.680588049006726E-4</v>
      </c>
      <c r="AC40" s="48">
        <v>2.0434410318870277E-4</v>
      </c>
      <c r="AD40" s="48">
        <v>2.5223728326451145E-4</v>
      </c>
      <c r="AE40" s="48">
        <v>2.9996880734373121E-4</v>
      </c>
      <c r="AF40" s="48">
        <v>3.5390495651577147E-4</v>
      </c>
      <c r="AG40" s="48">
        <v>4.1059787708230822E-4</v>
      </c>
      <c r="AH40" s="48">
        <v>4.7019685849503112E-4</v>
      </c>
      <c r="AI40" s="48">
        <v>5.2696070432722841E-4</v>
      </c>
      <c r="AJ40" s="48">
        <v>6.4656950364372356E-4</v>
      </c>
      <c r="AK40" s="48">
        <v>7.8529157821249918E-4</v>
      </c>
      <c r="AL40" s="48">
        <v>9.3862992397641953E-4</v>
      </c>
      <c r="AM40" s="48">
        <v>1.0923455864413345E-3</v>
      </c>
      <c r="AN40" s="48">
        <v>1.5346367726885024E-3</v>
      </c>
    </row>
    <row r="41" spans="1:40" x14ac:dyDescent="0.35">
      <c r="A41" s="17" t="s">
        <v>54</v>
      </c>
    </row>
    <row r="42" spans="1:40" x14ac:dyDescent="0.35">
      <c r="A42" s="30" t="str">
        <f xml:space="preserve"> "(1) Lecture : le dénombrement des patients de l'ensemble du régime agricole ayant eu des soins sur les 12 derniers mois à fin "&amp;TEXT($AN$4,"mmmm aaaa")&amp;" a été complété de "&amp;ROUND($AN$40*100,2)&amp;" % pour estimation d'une année de soins complète."</f>
        <v>(1) Lecture : le dénombrement des patients de l'ensemble du régime agricole ayant eu des soins sur les 12 derniers mois à fin janvier 2026 a été complété de 0,15 % pour estimation d'une année de soins complète.</v>
      </c>
    </row>
    <row r="43" spans="1:40"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M42"/>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53125" defaultRowHeight="14.5" x14ac:dyDescent="0.35"/>
  <cols>
    <col min="1" max="1" width="26.54296875" style="6" customWidth="1"/>
    <col min="2" max="2" width="17.1796875" style="6" customWidth="1"/>
    <col min="3" max="3" width="15.1796875" style="6" customWidth="1"/>
    <col min="4" max="16384" width="11.453125" style="6"/>
  </cols>
  <sheetData>
    <row r="1" spans="1:39" ht="21" x14ac:dyDescent="0.45">
      <c r="A1" s="29" t="s">
        <v>60</v>
      </c>
      <c r="B1" s="27"/>
      <c r="C1" s="27"/>
      <c r="D1" s="27"/>
      <c r="E1" s="27"/>
      <c r="F1" s="27"/>
      <c r="G1" s="27"/>
      <c r="H1" s="27"/>
      <c r="I1" s="27"/>
      <c r="J1" s="27"/>
    </row>
    <row r="2" spans="1:39" s="12" customFormat="1" ht="18.5" x14ac:dyDescent="0.45">
      <c r="A2" s="11" t="s">
        <v>57</v>
      </c>
      <c r="B2" s="27"/>
      <c r="C2" s="27"/>
      <c r="D2" s="27"/>
      <c r="E2" s="27"/>
      <c r="F2" s="27"/>
      <c r="G2" s="27"/>
      <c r="H2" s="27"/>
      <c r="I2" s="27"/>
      <c r="J2" s="27"/>
    </row>
    <row r="3" spans="1:39" ht="19" thickBot="1" x14ac:dyDescent="0.5">
      <c r="A3" s="11" t="s">
        <v>58</v>
      </c>
      <c r="B3" s="28"/>
      <c r="C3" s="28"/>
      <c r="D3" s="28"/>
      <c r="E3" s="28"/>
      <c r="F3" s="28"/>
      <c r="G3" s="28"/>
      <c r="H3" s="28"/>
      <c r="I3" s="28"/>
      <c r="J3" s="28"/>
      <c r="N3" s="42"/>
      <c r="O3" s="12"/>
      <c r="Q3" s="24"/>
      <c r="R3" s="24"/>
      <c r="S3" s="24"/>
      <c r="T3" s="24"/>
    </row>
    <row r="4" spans="1:39" s="7" customFormat="1" ht="38.2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24">
        <v>0</v>
      </c>
      <c r="E5" s="24">
        <v>4.125412541253759E-4</v>
      </c>
      <c r="F5" s="24">
        <v>7.7821011673151474E-4</v>
      </c>
      <c r="G5" s="24">
        <v>4.1203131437983487E-4</v>
      </c>
      <c r="H5" s="24">
        <v>4.1511000415117572E-4</v>
      </c>
      <c r="I5" s="24">
        <v>7.9872204472852815E-4</v>
      </c>
      <c r="J5" s="24">
        <v>4.2517006802711421E-4</v>
      </c>
      <c r="K5" s="24">
        <v>9.1199270405839528E-4</v>
      </c>
      <c r="L5" s="24">
        <v>4.0617384240460019E-4</v>
      </c>
      <c r="M5" s="24">
        <v>-3.9588281868563335E-4</v>
      </c>
      <c r="N5" s="24">
        <v>-3.8819875776396895E-4</v>
      </c>
      <c r="O5" s="24">
        <v>2.3455824863174435E-3</v>
      </c>
      <c r="P5" s="24">
        <v>7.7220077220085948E-4</v>
      </c>
      <c r="Q5" s="24">
        <v>-3.9108330074311137E-4</v>
      </c>
      <c r="R5" s="24">
        <v>1.1655011655011815E-3</v>
      </c>
      <c r="S5" s="24">
        <v>-1.179245283018826E-3</v>
      </c>
      <c r="T5" s="24">
        <v>-1.6174686615446632E-3</v>
      </c>
      <c r="U5" s="24">
        <v>0</v>
      </c>
      <c r="V5" s="24">
        <v>2.8191703584374839E-3</v>
      </c>
      <c r="W5" s="24">
        <v>2.6978417266187993E-3</v>
      </c>
      <c r="X5" s="24">
        <v>-8.0321285140561027E-4</v>
      </c>
      <c r="Y5" s="24">
        <v>-1.5588464536243629E-3</v>
      </c>
      <c r="Z5" s="24">
        <v>-4.7865975269245631E-3</v>
      </c>
      <c r="AA5" s="24">
        <v>-4.0322580645157924E-4</v>
      </c>
      <c r="AB5" s="24">
        <v>0</v>
      </c>
      <c r="AC5" s="24">
        <v>0</v>
      </c>
      <c r="AD5" s="24">
        <v>0</v>
      </c>
      <c r="AE5" s="24">
        <v>4.0322580645169026E-4</v>
      </c>
      <c r="AF5" s="24">
        <v>8.113590263691961E-4</v>
      </c>
      <c r="AG5" s="24">
        <v>4.0600893219644441E-4</v>
      </c>
      <c r="AH5" s="24">
        <v>8.1400081400073709E-4</v>
      </c>
      <c r="AI5" s="24">
        <v>4.6533271288962119E-4</v>
      </c>
      <c r="AJ5" s="24">
        <v>4.0404040404040664E-4</v>
      </c>
      <c r="AK5" s="24">
        <v>-1.1750881316098249E-3</v>
      </c>
      <c r="AL5" s="24">
        <v>4.0064102564096871E-4</v>
      </c>
      <c r="AM5" s="24">
        <v>-1.5432098765432167E-3</v>
      </c>
    </row>
    <row r="6" spans="1:39" x14ac:dyDescent="0.35">
      <c r="A6" s="60"/>
      <c r="B6" s="60"/>
      <c r="C6" s="6" t="s">
        <v>43</v>
      </c>
      <c r="D6" s="24">
        <v>0</v>
      </c>
      <c r="E6" s="24">
        <v>2.2460301417170925E-5</v>
      </c>
      <c r="F6" s="24">
        <v>0</v>
      </c>
      <c r="G6" s="24">
        <v>0</v>
      </c>
      <c r="H6" s="24">
        <v>4.4504773136999631E-5</v>
      </c>
      <c r="I6" s="24">
        <v>2.2071157411485132E-5</v>
      </c>
      <c r="J6" s="24">
        <v>6.7925553593362054E-5</v>
      </c>
      <c r="K6" s="24">
        <v>1.3680826321915696E-4</v>
      </c>
      <c r="L6" s="24">
        <v>8.9319607886828578E-5</v>
      </c>
      <c r="M6" s="24">
        <v>1.1047038289024869E-4</v>
      </c>
      <c r="N6" s="24">
        <v>1.9752436133790852E-4</v>
      </c>
      <c r="O6" s="24">
        <v>1.5481930375549346E-4</v>
      </c>
      <c r="P6" s="24">
        <v>-1.5146925174192027E-4</v>
      </c>
      <c r="Q6" s="24">
        <v>4.377900358987219E-5</v>
      </c>
      <c r="R6" s="24">
        <v>2.1789340654443379E-5</v>
      </c>
      <c r="S6" s="24">
        <v>-1.5349530742914119E-4</v>
      </c>
      <c r="T6" s="24">
        <v>-2.865834839733683E-4</v>
      </c>
      <c r="U6" s="24">
        <v>-2.2276676319932243E-5</v>
      </c>
      <c r="V6" s="24">
        <v>-8.8573959255988655E-5</v>
      </c>
      <c r="W6" s="24">
        <v>1.3738150844888608E-4</v>
      </c>
      <c r="X6" s="24">
        <v>-8.9313624793474489E-5</v>
      </c>
      <c r="Y6" s="24">
        <v>-6.5711657247990996E-4</v>
      </c>
      <c r="Z6" s="24">
        <v>-6.8620506463612507E-4</v>
      </c>
      <c r="AA6" s="24">
        <v>-9.6595025356194242E-4</v>
      </c>
      <c r="AB6" s="24">
        <v>4.4299731986718882E-5</v>
      </c>
      <c r="AC6" s="24">
        <v>0</v>
      </c>
      <c r="AD6" s="24">
        <v>1.119946242580383E-4</v>
      </c>
      <c r="AE6" s="24">
        <v>-9.0035338870531056E-5</v>
      </c>
      <c r="AF6" s="24">
        <v>-2.2746917792693111E-5</v>
      </c>
      <c r="AG6" s="24">
        <v>4.5521793558656043E-5</v>
      </c>
      <c r="AH6" s="24">
        <v>2.2732439190820131E-5</v>
      </c>
      <c r="AI6" s="24">
        <v>-4.7411340792669066E-5</v>
      </c>
      <c r="AJ6" s="24">
        <v>1.1409013120355915E-4</v>
      </c>
      <c r="AK6" s="24">
        <v>2.4799350707915835E-4</v>
      </c>
      <c r="AL6" s="24">
        <v>3.8703214643476258E-4</v>
      </c>
      <c r="AM6" s="24">
        <v>5.8205914616404897E-4</v>
      </c>
    </row>
    <row r="7" spans="1:39" x14ac:dyDescent="0.35">
      <c r="A7" s="60"/>
      <c r="B7" s="60"/>
      <c r="C7" s="6" t="s">
        <v>44</v>
      </c>
      <c r="D7" s="24">
        <v>0</v>
      </c>
      <c r="E7" s="24">
        <v>3.3105895829166343E-6</v>
      </c>
      <c r="F7" s="24">
        <v>1.300246396684912E-5</v>
      </c>
      <c r="G7" s="24">
        <v>9.9381844924639751E-6</v>
      </c>
      <c r="H7" s="24">
        <v>1.3162440974712197E-5</v>
      </c>
      <c r="I7" s="24">
        <v>1.6411899283363951E-5</v>
      </c>
      <c r="J7" s="24">
        <v>2.662079017157204E-5</v>
      </c>
      <c r="K7" s="24">
        <v>3.000280026133062E-5</v>
      </c>
      <c r="L7" s="24">
        <v>3.6523009496081116E-5</v>
      </c>
      <c r="M7" s="24">
        <v>3.9470827769116923E-5</v>
      </c>
      <c r="N7" s="24">
        <v>5.2533079423433549E-5</v>
      </c>
      <c r="O7" s="24">
        <v>1.0288168274596998E-4</v>
      </c>
      <c r="P7" s="24">
        <v>-1.6665777825219941E-5</v>
      </c>
      <c r="Q7" s="24">
        <v>-5.7389777867844494E-5</v>
      </c>
      <c r="R7" s="24">
        <v>-2.0189444285501068E-5</v>
      </c>
      <c r="S7" s="24">
        <v>-6.0801361950524324E-5</v>
      </c>
      <c r="T7" s="24">
        <v>-2.0324377057789889E-5</v>
      </c>
      <c r="U7" s="24">
        <v>-9.8867456242657248E-5</v>
      </c>
      <c r="V7" s="24">
        <v>-4.4082141985146706E-5</v>
      </c>
      <c r="W7" s="24">
        <v>-1.1014163525913112E-4</v>
      </c>
      <c r="X7" s="24">
        <v>-6.1610709310433442E-5</v>
      </c>
      <c r="Y7" s="24">
        <v>-3.3794972659872968E-5</v>
      </c>
      <c r="Z7" s="24">
        <v>-2.7796704395610661E-4</v>
      </c>
      <c r="AA7" s="24">
        <v>-2.2496804431193507E-4</v>
      </c>
      <c r="AB7" s="24">
        <v>2.0434644896871745E-5</v>
      </c>
      <c r="AC7" s="24">
        <v>6.958821175739871E-6</v>
      </c>
      <c r="AD7" s="24">
        <v>6.898169225832973E-6</v>
      </c>
      <c r="AE7" s="24">
        <v>5.5350681159360704E-5</v>
      </c>
      <c r="AF7" s="24">
        <v>3.478890094910092E-5</v>
      </c>
      <c r="AG7" s="24">
        <v>-2.088685590162509E-5</v>
      </c>
      <c r="AH7" s="24">
        <v>3.475806647834645E-5</v>
      </c>
      <c r="AI7" s="24">
        <v>2.4806421319301108E-5</v>
      </c>
      <c r="AJ7" s="24">
        <v>2.0924733732829992E-5</v>
      </c>
      <c r="AK7" s="24">
        <v>1.7331443050716544E-5</v>
      </c>
      <c r="AL7" s="24">
        <v>8.3821125717697953E-5</v>
      </c>
      <c r="AM7" s="24">
        <v>2.7960003215365958E-5</v>
      </c>
    </row>
    <row r="8" spans="1:39" x14ac:dyDescent="0.35">
      <c r="A8" s="60"/>
      <c r="B8" s="60"/>
      <c r="C8" s="9" t="s">
        <v>53</v>
      </c>
      <c r="D8" s="25">
        <v>0</v>
      </c>
      <c r="E8" s="25">
        <v>8.5957915005874241E-6</v>
      </c>
      <c r="F8" s="25">
        <v>1.6835583689589484E-5</v>
      </c>
      <c r="G8" s="25">
        <v>1.1468974989048419E-5</v>
      </c>
      <c r="H8" s="25">
        <v>1.9929222788706014E-5</v>
      </c>
      <c r="I8" s="25">
        <v>2.2697031512031174E-5</v>
      </c>
      <c r="J8" s="25">
        <v>3.4578644805272063E-5</v>
      </c>
      <c r="K8" s="25">
        <v>4.9129824115201615E-5</v>
      </c>
      <c r="L8" s="25">
        <v>4.592092989885721E-5</v>
      </c>
      <c r="M8" s="25">
        <v>4.5479223101274613E-5</v>
      </c>
      <c r="N8" s="25">
        <v>6.8044569192737825E-5</v>
      </c>
      <c r="O8" s="25">
        <v>1.2604235596080926E-4</v>
      </c>
      <c r="P8" s="25">
        <v>-2.8668080958693665E-5</v>
      </c>
      <c r="Q8" s="25">
        <v>-4.6449380336266444E-5</v>
      </c>
      <c r="R8" s="25">
        <v>-5.7861496934874523E-6</v>
      </c>
      <c r="S8" s="25">
        <v>-8.1349471518943339E-5</v>
      </c>
      <c r="T8" s="25">
        <v>-6.7046206496446104E-5</v>
      </c>
      <c r="U8" s="25">
        <v>-8.8056849502082812E-5</v>
      </c>
      <c r="V8" s="25">
        <v>-2.919307423510098E-5</v>
      </c>
      <c r="W8" s="25">
        <v>-5.9447200482676266E-5</v>
      </c>
      <c r="X8" s="25">
        <v>-7.0706148194155105E-5</v>
      </c>
      <c r="Y8" s="25">
        <v>-1.2786163046829557E-4</v>
      </c>
      <c r="Z8" s="25">
        <v>-3.6476966983967074E-4</v>
      </c>
      <c r="AA8" s="25">
        <v>-3.2512609620216626E-4</v>
      </c>
      <c r="AB8" s="25">
        <v>2.3437660218394996E-5</v>
      </c>
      <c r="AC8" s="25">
        <v>5.9953835547243983E-6</v>
      </c>
      <c r="AD8" s="25">
        <v>2.0765536329347967E-5</v>
      </c>
      <c r="AE8" s="25">
        <v>3.8693585496352156E-5</v>
      </c>
      <c r="AF8" s="25">
        <v>3.2946461999250332E-5</v>
      </c>
      <c r="AG8" s="25">
        <v>-8.9911886351767834E-6</v>
      </c>
      <c r="AH8" s="25">
        <v>3.8904683525409212E-5</v>
      </c>
      <c r="AI8" s="25">
        <v>1.8375709761819792E-5</v>
      </c>
      <c r="AJ8" s="25">
        <v>3.6031491523536019E-5</v>
      </c>
      <c r="AK8" s="25">
        <v>3.8759458798720559E-5</v>
      </c>
      <c r="AL8" s="25">
        <v>1.2622316255139765E-4</v>
      </c>
      <c r="AM8" s="25">
        <v>8.998632207912749E-5</v>
      </c>
    </row>
    <row r="9" spans="1:39" x14ac:dyDescent="0.35">
      <c r="A9" s="60"/>
      <c r="B9" s="60" t="s">
        <v>45</v>
      </c>
      <c r="C9" s="6" t="s">
        <v>42</v>
      </c>
      <c r="D9" s="24">
        <v>0</v>
      </c>
      <c r="E9" s="24">
        <v>1.4539714190764386E-4</v>
      </c>
      <c r="F9" s="24">
        <v>1.3705335291236409E-4</v>
      </c>
      <c r="G9" s="24">
        <v>2.2291573785104823E-4</v>
      </c>
      <c r="H9" s="24">
        <v>1.3886638739091239E-4</v>
      </c>
      <c r="I9" s="24">
        <v>2.1804068639208474E-4</v>
      </c>
      <c r="J9" s="24">
        <v>1.1838802860264508E-4</v>
      </c>
      <c r="K9" s="24">
        <v>5.1825555181261862E-4</v>
      </c>
      <c r="L9" s="24">
        <v>3.0393817029228387E-4</v>
      </c>
      <c r="M9" s="24">
        <v>5.5342611761322047E-4</v>
      </c>
      <c r="N9" s="24">
        <v>6.340246246983039E-4</v>
      </c>
      <c r="O9" s="24">
        <v>5.9779023746697746E-4</v>
      </c>
      <c r="P9" s="24">
        <v>2.3982732432648035E-4</v>
      </c>
      <c r="Q9" s="24">
        <v>0</v>
      </c>
      <c r="R9" s="24">
        <v>1.4693226422624051E-4</v>
      </c>
      <c r="S9" s="24">
        <v>8.4391746487222363E-5</v>
      </c>
      <c r="T9" s="24">
        <v>-2.7897893709027954E-4</v>
      </c>
      <c r="U9" s="24">
        <v>8.8985784520989597E-5</v>
      </c>
      <c r="V9" s="24">
        <v>-8.0131772247693522E-4</v>
      </c>
      <c r="W9" s="24">
        <v>1.3134391089630881E-4</v>
      </c>
      <c r="X9" s="24">
        <v>-4.8728625852756391E-4</v>
      </c>
      <c r="Y9" s="24">
        <v>4.6395287852507572E-4</v>
      </c>
      <c r="Z9" s="24">
        <v>-1.783166904422151E-4</v>
      </c>
      <c r="AA9" s="24">
        <v>-7.5422681276315906E-4</v>
      </c>
      <c r="AB9" s="24">
        <v>9.7830127766096453E-5</v>
      </c>
      <c r="AC9" s="24">
        <v>1.2673200405544094E-4</v>
      </c>
      <c r="AD9" s="24">
        <v>8.5484698238991186E-5</v>
      </c>
      <c r="AE9" s="24">
        <v>6.5200382509011945E-5</v>
      </c>
      <c r="AF9" s="24">
        <v>3.0543677458760854E-4</v>
      </c>
      <c r="AG9" s="24">
        <v>0</v>
      </c>
      <c r="AH9" s="24">
        <v>6.7842605156132052E-5</v>
      </c>
      <c r="AI9" s="24">
        <v>2.7819507038340241E-4</v>
      </c>
      <c r="AJ9" s="24">
        <v>3.3291164524928973E-4</v>
      </c>
      <c r="AK9" s="24">
        <v>2.8528926293480694E-4</v>
      </c>
      <c r="AL9" s="24">
        <v>0</v>
      </c>
      <c r="AM9" s="24">
        <v>2.0599019486589043E-5</v>
      </c>
    </row>
    <row r="10" spans="1:39" x14ac:dyDescent="0.35">
      <c r="A10" s="60"/>
      <c r="B10" s="60"/>
      <c r="C10" s="6" t="s">
        <v>43</v>
      </c>
      <c r="D10" s="24">
        <v>0</v>
      </c>
      <c r="E10" s="24">
        <v>3.6923531366639395E-5</v>
      </c>
      <c r="F10" s="24">
        <v>7.4620868586894318E-5</v>
      </c>
      <c r="G10" s="24">
        <v>9.6456819497214852E-5</v>
      </c>
      <c r="H10" s="24">
        <v>3.2285350844984961E-5</v>
      </c>
      <c r="I10" s="24">
        <v>7.4574922939163457E-5</v>
      </c>
      <c r="J10" s="24">
        <v>1.823782118830497E-4</v>
      </c>
      <c r="K10" s="24">
        <v>2.3370442763659405E-4</v>
      </c>
      <c r="L10" s="24">
        <v>3.4787762438237557E-4</v>
      </c>
      <c r="M10" s="24">
        <v>2.966759667217822E-4</v>
      </c>
      <c r="N10" s="24">
        <v>3.3643876508615556E-4</v>
      </c>
      <c r="O10" s="24">
        <v>4.4407712139338251E-4</v>
      </c>
      <c r="P10" s="24">
        <v>-2.9471227240840392E-5</v>
      </c>
      <c r="Q10" s="24">
        <v>-1.0821404738570184E-4</v>
      </c>
      <c r="R10" s="24">
        <v>-8.4716019799313536E-5</v>
      </c>
      <c r="S10" s="24">
        <v>-2.1989620898932305E-4</v>
      </c>
      <c r="T10" s="24">
        <v>-2.6584018466169201E-4</v>
      </c>
      <c r="U10" s="24">
        <v>-2.0830485415401778E-4</v>
      </c>
      <c r="V10" s="24">
        <v>-9.1496091809806224E-5</v>
      </c>
      <c r="W10" s="24">
        <v>5.8743189461418766E-5</v>
      </c>
      <c r="X10" s="24">
        <v>-3.8796782453554002E-5</v>
      </c>
      <c r="Y10" s="24">
        <v>3.5795700747942583E-4</v>
      </c>
      <c r="Z10" s="24">
        <v>4.6667135468947407E-4</v>
      </c>
      <c r="AA10" s="24">
        <v>1.5612412492438388E-4</v>
      </c>
      <c r="AB10" s="24">
        <v>1.1790297763880631E-5</v>
      </c>
      <c r="AC10" s="24">
        <v>1.1877746728927718E-4</v>
      </c>
      <c r="AD10" s="24">
        <v>1.7884454092453872E-4</v>
      </c>
      <c r="AE10" s="24">
        <v>2.5818944650701781E-5</v>
      </c>
      <c r="AF10" s="24">
        <v>-2.6771073854736649E-5</v>
      </c>
      <c r="AG10" s="24">
        <v>2.1239172999698575E-4</v>
      </c>
      <c r="AH10" s="24">
        <v>2.0080993339721687E-5</v>
      </c>
      <c r="AI10" s="24">
        <v>1.1408405713320136E-4</v>
      </c>
      <c r="AJ10" s="24">
        <v>1.9569599279734007E-5</v>
      </c>
      <c r="AK10" s="24">
        <v>-6.4608247889452741E-6</v>
      </c>
      <c r="AL10" s="24">
        <v>8.488465481337748E-5</v>
      </c>
      <c r="AM10" s="24">
        <v>2.6983609026332012E-4</v>
      </c>
    </row>
    <row r="11" spans="1:39" x14ac:dyDescent="0.35">
      <c r="A11" s="60"/>
      <c r="B11" s="60"/>
      <c r="C11" s="6" t="s">
        <v>44</v>
      </c>
      <c r="D11" s="24">
        <v>0</v>
      </c>
      <c r="E11" s="24">
        <v>-1.6318626624434174E-5</v>
      </c>
      <c r="F11" s="24">
        <v>1.5583039419952982E-5</v>
      </c>
      <c r="G11" s="24">
        <v>3.2918740090037701E-5</v>
      </c>
      <c r="H11" s="24">
        <v>5.9528641394024362E-5</v>
      </c>
      <c r="I11" s="24">
        <v>4.8351742811814091E-5</v>
      </c>
      <c r="J11" s="24">
        <v>5.6367879328611536E-6</v>
      </c>
      <c r="K11" s="24">
        <v>3.4364064352532253E-5</v>
      </c>
      <c r="L11" s="24">
        <v>5.560003558402471E-5</v>
      </c>
      <c r="M11" s="24">
        <v>5.3631668427644996E-5</v>
      </c>
      <c r="N11" s="24">
        <v>2.0676643146977369E-5</v>
      </c>
      <c r="O11" s="24">
        <v>5.4340442874556416E-5</v>
      </c>
      <c r="P11" s="24">
        <v>-3.900677603418945E-5</v>
      </c>
      <c r="Q11" s="24">
        <v>-4.5531638797502438E-5</v>
      </c>
      <c r="R11" s="24">
        <v>-9.6069079319138773E-5</v>
      </c>
      <c r="S11" s="24">
        <v>-8.028075326282913E-5</v>
      </c>
      <c r="T11" s="24">
        <v>-8.6751837693133105E-5</v>
      </c>
      <c r="U11" s="24">
        <v>-7.6091473657724507E-5</v>
      </c>
      <c r="V11" s="24">
        <v>-7.0220198840176273E-5</v>
      </c>
      <c r="W11" s="24">
        <v>-6.7779482534446878E-5</v>
      </c>
      <c r="X11" s="24">
        <v>-3.0155032342749077E-4</v>
      </c>
      <c r="Y11" s="24">
        <v>5.6368197063116909E-5</v>
      </c>
      <c r="Z11" s="24">
        <v>2.5952655729732932E-4</v>
      </c>
      <c r="AA11" s="24">
        <v>1.768800639050383E-4</v>
      </c>
      <c r="AB11" s="24">
        <v>2.2814512311342128E-5</v>
      </c>
      <c r="AC11" s="24">
        <v>5.9669431349274049E-6</v>
      </c>
      <c r="AD11" s="24">
        <v>-1.1616493096888725E-5</v>
      </c>
      <c r="AE11" s="24">
        <v>1.7716988820470903E-5</v>
      </c>
      <c r="AF11" s="24">
        <v>-6.5899437458383225E-5</v>
      </c>
      <c r="AG11" s="24">
        <v>-5.9738583956248092E-6</v>
      </c>
      <c r="AH11" s="24">
        <v>1.8039795789404067E-5</v>
      </c>
      <c r="AI11" s="24">
        <v>1.2858511370117398E-5</v>
      </c>
      <c r="AJ11" s="24">
        <v>2.3928740211731636E-5</v>
      </c>
      <c r="AK11" s="24">
        <v>0</v>
      </c>
      <c r="AL11" s="24">
        <v>7.4180589792804952E-5</v>
      </c>
      <c r="AM11" s="24">
        <v>-2.1567553073664758E-4</v>
      </c>
    </row>
    <row r="12" spans="1:39" x14ac:dyDescent="0.35">
      <c r="A12" s="60"/>
      <c r="B12" s="60"/>
      <c r="C12" s="9" t="s">
        <v>53</v>
      </c>
      <c r="D12" s="25">
        <v>0</v>
      </c>
      <c r="E12" s="25">
        <v>2.5349763359994171E-5</v>
      </c>
      <c r="F12" s="25">
        <v>5.5049472721835357E-5</v>
      </c>
      <c r="G12" s="25">
        <v>8.1016733875616254E-5</v>
      </c>
      <c r="H12" s="25">
        <v>5.7462107657890726E-5</v>
      </c>
      <c r="I12" s="25">
        <v>7.8898274672889457E-5</v>
      </c>
      <c r="J12" s="25">
        <v>8.975098182140151E-5</v>
      </c>
      <c r="K12" s="25">
        <v>1.6648043431644055E-4</v>
      </c>
      <c r="L12" s="25">
        <v>2.0464652560048258E-4</v>
      </c>
      <c r="M12" s="25">
        <v>2.1337885415562141E-4</v>
      </c>
      <c r="N12" s="25">
        <v>2.2176992109912419E-4</v>
      </c>
      <c r="O12" s="25">
        <v>2.8124691198483376E-4</v>
      </c>
      <c r="P12" s="25">
        <v>0</v>
      </c>
      <c r="Q12" s="25">
        <v>-6.6417176503685837E-5</v>
      </c>
      <c r="R12" s="25">
        <v>-6.1561349732563997E-5</v>
      </c>
      <c r="S12" s="25">
        <v>-1.1812511812514526E-4</v>
      </c>
      <c r="T12" s="25">
        <v>-1.837098033494744E-4</v>
      </c>
      <c r="U12" s="25">
        <v>-1.1098508739404433E-4</v>
      </c>
      <c r="V12" s="25">
        <v>-1.6809958002217407E-4</v>
      </c>
      <c r="W12" s="25">
        <v>5.9427416838619962E-6</v>
      </c>
      <c r="X12" s="25">
        <v>-2.1413508400058845E-4</v>
      </c>
      <c r="Y12" s="25">
        <v>2.3303022143039698E-4</v>
      </c>
      <c r="Z12" s="25">
        <v>2.9289468866866564E-4</v>
      </c>
      <c r="AA12" s="25">
        <v>5.2202965128422818E-5</v>
      </c>
      <c r="AB12" s="25">
        <v>2.7773078797199702E-5</v>
      </c>
      <c r="AC12" s="25">
        <v>6.9352382120912992E-5</v>
      </c>
      <c r="AD12" s="25">
        <v>8.1340704725318957E-5</v>
      </c>
      <c r="AE12" s="25">
        <v>2.7007610744700372E-5</v>
      </c>
      <c r="AF12" s="25">
        <v>-5.5726139460698931E-6</v>
      </c>
      <c r="AG12" s="25">
        <v>8.5850459576874982E-5</v>
      </c>
      <c r="AH12" s="25">
        <v>2.5005973649294688E-5</v>
      </c>
      <c r="AI12" s="25">
        <v>8.3599872432893463E-5</v>
      </c>
      <c r="AJ12" s="25">
        <v>6.018838965959894E-5</v>
      </c>
      <c r="AK12" s="25">
        <v>3.450948745453708E-5</v>
      </c>
      <c r="AL12" s="25">
        <v>6.9816275785061777E-5</v>
      </c>
      <c r="AM12" s="25">
        <v>1.8447461629378381E-5</v>
      </c>
    </row>
    <row r="13" spans="1:39" x14ac:dyDescent="0.35">
      <c r="A13" s="60"/>
      <c r="B13" s="60" t="s">
        <v>53</v>
      </c>
      <c r="C13" s="6" t="s">
        <v>42</v>
      </c>
      <c r="D13" s="24">
        <v>0</v>
      </c>
      <c r="E13" s="24">
        <v>1.5820281601008901E-4</v>
      </c>
      <c r="F13" s="24">
        <v>1.6776959642084144E-4</v>
      </c>
      <c r="G13" s="24">
        <v>2.3262207372010124E-4</v>
      </c>
      <c r="H13" s="24">
        <v>1.5345492809548666E-4</v>
      </c>
      <c r="I13" s="24">
        <v>2.4810304546485362E-4</v>
      </c>
      <c r="J13" s="24">
        <v>1.345713901224066E-4</v>
      </c>
      <c r="K13" s="24">
        <v>5.394272263632427E-4</v>
      </c>
      <c r="L13" s="24">
        <v>3.0912538125460465E-4</v>
      </c>
      <c r="M13" s="24">
        <v>5.0669421004423398E-4</v>
      </c>
      <c r="N13" s="24">
        <v>5.8286380415784045E-4</v>
      </c>
      <c r="O13" s="24">
        <v>6.8533385549240933E-4</v>
      </c>
      <c r="P13" s="24">
        <v>2.6602819898902119E-4</v>
      </c>
      <c r="Q13" s="24">
        <v>-1.9237058269006013E-5</v>
      </c>
      <c r="R13" s="24">
        <v>1.9914368216666922E-4</v>
      </c>
      <c r="S13" s="24">
        <v>2.0023226943166605E-5</v>
      </c>
      <c r="T13" s="24">
        <v>-3.5174885132016609E-4</v>
      </c>
      <c r="U13" s="24">
        <v>8.4338365522462766E-5</v>
      </c>
      <c r="V13" s="24">
        <v>-6.1169820076356629E-4</v>
      </c>
      <c r="W13" s="24">
        <v>2.7300704854571478E-4</v>
      </c>
      <c r="X13" s="24">
        <v>-5.0379948780387984E-4</v>
      </c>
      <c r="Y13" s="24">
        <v>3.6440352896049966E-4</v>
      </c>
      <c r="Z13" s="24">
        <v>-4.2219923581943153E-4</v>
      </c>
      <c r="AA13" s="24">
        <v>-7.3689032283763556E-4</v>
      </c>
      <c r="AB13" s="24">
        <v>9.3154972612419229E-5</v>
      </c>
      <c r="AC13" s="24">
        <v>1.2046499488027607E-4</v>
      </c>
      <c r="AD13" s="24">
        <v>8.111615833872321E-5</v>
      </c>
      <c r="AE13" s="24">
        <v>8.2487833044542214E-5</v>
      </c>
      <c r="AF13" s="24">
        <v>3.3313345326146937E-4</v>
      </c>
      <c r="AG13" s="24">
        <v>2.1980437410640263E-5</v>
      </c>
      <c r="AH13" s="24">
        <v>1.0711913790517613E-4</v>
      </c>
      <c r="AI13" s="24">
        <v>2.8875180469878359E-4</v>
      </c>
      <c r="AJ13" s="24">
        <v>3.3661533282836054E-4</v>
      </c>
      <c r="AK13" s="24">
        <v>2.1307093325062532E-4</v>
      </c>
      <c r="AL13" s="24">
        <v>2.1503064186578769E-5</v>
      </c>
      <c r="AM13" s="24">
        <v>-5.8664789393425565E-5</v>
      </c>
    </row>
    <row r="14" spans="1:39" x14ac:dyDescent="0.35">
      <c r="A14" s="60"/>
      <c r="B14" s="60"/>
      <c r="C14" s="6" t="s">
        <v>43</v>
      </c>
      <c r="D14" s="24">
        <v>0</v>
      </c>
      <c r="E14" s="24">
        <v>3.3812994816972974E-5</v>
      </c>
      <c r="F14" s="24">
        <v>5.8984201308565076E-5</v>
      </c>
      <c r="G14" s="24">
        <v>7.5006000479937995E-5</v>
      </c>
      <c r="H14" s="24">
        <v>3.5033632286962657E-5</v>
      </c>
      <c r="I14" s="24">
        <v>6.3039472408155106E-5</v>
      </c>
      <c r="J14" s="24">
        <v>1.5607928827843232E-4</v>
      </c>
      <c r="K14" s="24">
        <v>2.1074132313136928E-4</v>
      </c>
      <c r="L14" s="24">
        <v>2.8998550072500962E-4</v>
      </c>
      <c r="M14" s="24">
        <v>2.5529867490159397E-4</v>
      </c>
      <c r="N14" s="24">
        <v>3.0616003559114091E-4</v>
      </c>
      <c r="O14" s="24">
        <v>3.8100198699764221E-4</v>
      </c>
      <c r="P14" s="24">
        <v>-5.5588754394930717E-5</v>
      </c>
      <c r="Q14" s="24">
        <v>-7.5464222883625531E-5</v>
      </c>
      <c r="R14" s="24">
        <v>-6.1567022808239891E-5</v>
      </c>
      <c r="S14" s="24">
        <v>-2.051081701420765E-4</v>
      </c>
      <c r="T14" s="24">
        <v>-2.705546370058709E-4</v>
      </c>
      <c r="U14" s="24">
        <v>-1.6623763922407608E-4</v>
      </c>
      <c r="V14" s="24">
        <v>-9.0830187917556593E-5</v>
      </c>
      <c r="W14" s="24">
        <v>7.783831869234703E-5</v>
      </c>
      <c r="X14" s="24">
        <v>-5.0140895917483164E-5</v>
      </c>
      <c r="Y14" s="24">
        <v>1.3177738407255113E-4</v>
      </c>
      <c r="Z14" s="24">
        <v>2.0833023318100885E-4</v>
      </c>
      <c r="AA14" s="24">
        <v>-9.2376507195623958E-5</v>
      </c>
      <c r="AB14" s="24">
        <v>1.8623881403057041E-5</v>
      </c>
      <c r="AC14" s="24">
        <v>9.3281292191438325E-5</v>
      </c>
      <c r="AD14" s="24">
        <v>1.6441244312059844E-4</v>
      </c>
      <c r="AE14" s="24">
        <v>0</v>
      </c>
      <c r="AF14" s="24">
        <v>-2.5856229024179278E-5</v>
      </c>
      <c r="AG14" s="24">
        <v>1.7471736896190748E-4</v>
      </c>
      <c r="AH14" s="24">
        <v>2.0684127517656137E-5</v>
      </c>
      <c r="AI14" s="24">
        <v>7.4856333421635668E-5</v>
      </c>
      <c r="AJ14" s="24">
        <v>4.0583592053833328E-5</v>
      </c>
      <c r="AK14" s="24">
        <v>5.0217189343948476E-5</v>
      </c>
      <c r="AL14" s="24">
        <v>1.5222785465285327E-4</v>
      </c>
      <c r="AM14" s="24">
        <v>3.3819384879296699E-4</v>
      </c>
    </row>
    <row r="15" spans="1:39" x14ac:dyDescent="0.35">
      <c r="A15" s="60"/>
      <c r="B15" s="60"/>
      <c r="C15" s="6" t="s">
        <v>44</v>
      </c>
      <c r="D15" s="24">
        <v>0</v>
      </c>
      <c r="E15" s="24">
        <v>-4.116073266113851E-6</v>
      </c>
      <c r="F15" s="24">
        <v>1.3995773276542778E-5</v>
      </c>
      <c r="G15" s="24">
        <v>1.8589932931689646E-5</v>
      </c>
      <c r="H15" s="24">
        <v>3.0694933289776571E-5</v>
      </c>
      <c r="I15" s="24">
        <v>2.8525264215151225E-5</v>
      </c>
      <c r="J15" s="24">
        <v>1.8831485406600734E-5</v>
      </c>
      <c r="K15" s="24">
        <v>3.1607360722274436E-5</v>
      </c>
      <c r="L15" s="24">
        <v>4.3655776282847114E-5</v>
      </c>
      <c r="M15" s="24">
        <v>4.4854112000614066E-5</v>
      </c>
      <c r="N15" s="24">
        <v>4.0158626575026446E-5</v>
      </c>
      <c r="O15" s="24">
        <v>8.4476513468878522E-5</v>
      </c>
      <c r="P15" s="24">
        <v>-2.5027530283328048E-5</v>
      </c>
      <c r="Q15" s="24">
        <v>-5.297485601429841E-5</v>
      </c>
      <c r="R15" s="24">
        <v>-4.8508776924971464E-5</v>
      </c>
      <c r="S15" s="24">
        <v>-6.8022294306913089E-5</v>
      </c>
      <c r="T15" s="24">
        <v>-4.4860388063727719E-5</v>
      </c>
      <c r="U15" s="24">
        <v>-9.0484284818725946E-5</v>
      </c>
      <c r="V15" s="24">
        <v>-5.3671679601574596E-5</v>
      </c>
      <c r="W15" s="24">
        <v>-9.4959211705991642E-5</v>
      </c>
      <c r="X15" s="24">
        <v>-1.4958279407650821E-4</v>
      </c>
      <c r="Y15" s="24">
        <v>0</v>
      </c>
      <c r="Z15" s="24">
        <v>-7.35142764725083E-5</v>
      </c>
      <c r="AA15" s="24">
        <v>-7.4684989384010692E-5</v>
      </c>
      <c r="AB15" s="24">
        <v>2.1324416883850006E-5</v>
      </c>
      <c r="AC15" s="24">
        <v>6.5934790491883888E-6</v>
      </c>
      <c r="AD15" s="24">
        <v>0</v>
      </c>
      <c r="AE15" s="24">
        <v>4.1448968684187903E-5</v>
      </c>
      <c r="AF15" s="24">
        <v>-2.2008543716367512E-6</v>
      </c>
      <c r="AG15" s="24">
        <v>-1.5396187903915504E-5</v>
      </c>
      <c r="AH15" s="24">
        <v>2.863423509147367E-5</v>
      </c>
      <c r="AI15" s="24">
        <v>2.0560901389909958E-5</v>
      </c>
      <c r="AJ15" s="24">
        <v>2.2031041737813339E-5</v>
      </c>
      <c r="AK15" s="24">
        <v>1.0837782242978378E-5</v>
      </c>
      <c r="AL15" s="24">
        <v>8.0160841645415815E-5</v>
      </c>
      <c r="AM15" s="24">
        <v>-6.3363463752796889E-5</v>
      </c>
    </row>
    <row r="16" spans="1:39" x14ac:dyDescent="0.35">
      <c r="A16" s="61"/>
      <c r="B16" s="61"/>
      <c r="C16" s="21" t="s">
        <v>53</v>
      </c>
      <c r="D16" s="26">
        <v>0</v>
      </c>
      <c r="E16" s="26">
        <v>1.7485127554062174E-5</v>
      </c>
      <c r="F16" s="26">
        <v>3.7458311482607698E-5</v>
      </c>
      <c r="G16" s="26">
        <v>4.7853170067391204E-5</v>
      </c>
      <c r="H16" s="26">
        <v>3.9503939496254858E-5</v>
      </c>
      <c r="I16" s="26">
        <v>5.2322305401197866E-5</v>
      </c>
      <c r="J16" s="26">
        <v>6.2961807367756251E-5</v>
      </c>
      <c r="K16" s="26">
        <v>1.0850663460959531E-4</v>
      </c>
      <c r="L16" s="26">
        <v>1.2884301711957313E-4</v>
      </c>
      <c r="M16" s="26">
        <v>1.3414266071976044E-4</v>
      </c>
      <c r="N16" s="26">
        <v>1.5028950504647476E-4</v>
      </c>
      <c r="O16" s="26">
        <v>2.0840055932014323E-4</v>
      </c>
      <c r="P16" s="26">
        <v>-1.3369538042318219E-5</v>
      </c>
      <c r="Q16" s="26">
        <v>-5.7070955503668586E-5</v>
      </c>
      <c r="R16" s="26">
        <v>-3.5349717474209008E-5</v>
      </c>
      <c r="S16" s="26">
        <v>-1.0066938244157608E-4</v>
      </c>
      <c r="T16" s="26">
        <v>-1.275946584108345E-4</v>
      </c>
      <c r="U16" s="26">
        <v>-9.9984791045892862E-5</v>
      </c>
      <c r="V16" s="26">
        <v>-1.0121229841886237E-4</v>
      </c>
      <c r="W16" s="26">
        <v>-2.674678815650644E-5</v>
      </c>
      <c r="X16" s="26">
        <v>-1.4540649585870202E-4</v>
      </c>
      <c r="Y16" s="26">
        <v>6.2984535927235186E-5</v>
      </c>
      <c r="Z16" s="26">
        <v>-1.7929253922410737E-5</v>
      </c>
      <c r="AA16" s="26">
        <v>-1.2559935737299632E-4</v>
      </c>
      <c r="AB16" s="26">
        <v>2.5766275471239553E-5</v>
      </c>
      <c r="AC16" s="26">
        <v>3.9520838067685915E-5</v>
      </c>
      <c r="AD16" s="26">
        <v>5.2909316216709357E-5</v>
      </c>
      <c r="AE16" s="26">
        <v>3.2566878917839048E-5</v>
      </c>
      <c r="AF16" s="26">
        <v>1.2991268424134006E-5</v>
      </c>
      <c r="AG16" s="26">
        <v>4.030209297400944E-5</v>
      </c>
      <c r="AH16" s="26">
        <v>3.1697365084459861E-5</v>
      </c>
      <c r="AI16" s="26">
        <v>5.0809487517122776E-5</v>
      </c>
      <c r="AJ16" s="26">
        <v>4.8671483234841162E-5</v>
      </c>
      <c r="AK16" s="26">
        <v>3.6511213155288047E-5</v>
      </c>
      <c r="AL16" s="26">
        <v>9.6433382968053039E-5</v>
      </c>
      <c r="AM16" s="26">
        <v>5.1905055832968117E-5</v>
      </c>
    </row>
    <row r="17" spans="1:39" x14ac:dyDescent="0.35">
      <c r="A17" s="59" t="s">
        <v>50</v>
      </c>
      <c r="B17" s="59" t="s">
        <v>41</v>
      </c>
      <c r="C17" s="6" t="s">
        <v>42</v>
      </c>
      <c r="D17" s="24">
        <v>0</v>
      </c>
      <c r="E17" s="24">
        <v>-1.1205737337516286E-4</v>
      </c>
      <c r="F17" s="24">
        <v>3.2580364900081094E-4</v>
      </c>
      <c r="G17" s="24">
        <v>1.1321181931389646E-4</v>
      </c>
      <c r="H17" s="24">
        <v>-2.2660321776568626E-4</v>
      </c>
      <c r="I17" s="24">
        <v>3.3076074972426817E-4</v>
      </c>
      <c r="J17" s="24">
        <v>3.5718537921192173E-4</v>
      </c>
      <c r="K17" s="24">
        <v>5.2171644711096476E-4</v>
      </c>
      <c r="L17" s="24">
        <v>8.7556090620544147E-4</v>
      </c>
      <c r="M17" s="24">
        <v>3.2223415682053336E-4</v>
      </c>
      <c r="N17" s="24">
        <v>7.5268817204299232E-4</v>
      </c>
      <c r="O17" s="24">
        <v>1.3013772909662435E-3</v>
      </c>
      <c r="P17" s="24">
        <v>-3.1870816955270609E-4</v>
      </c>
      <c r="Q17" s="24">
        <v>-4.3024631601595864E-4</v>
      </c>
      <c r="R17" s="24">
        <v>4.3210543372573795E-4</v>
      </c>
      <c r="S17" s="24">
        <v>0</v>
      </c>
      <c r="T17" s="24">
        <v>-1.1072970878086563E-3</v>
      </c>
      <c r="U17" s="24">
        <v>-8.6909288430203624E-4</v>
      </c>
      <c r="V17" s="24">
        <v>-1.1064394777604569E-4</v>
      </c>
      <c r="W17" s="24">
        <v>-1.8787575150300828E-3</v>
      </c>
      <c r="X17" s="24">
        <v>-1.6151609777107501E-3</v>
      </c>
      <c r="Y17" s="24">
        <v>3.147293327738776E-4</v>
      </c>
      <c r="Z17" s="24">
        <v>-6.4697002372227086E-4</v>
      </c>
      <c r="AA17" s="24">
        <v>-7.4595055413473332E-4</v>
      </c>
      <c r="AB17" s="24">
        <v>4.1567078873527841E-4</v>
      </c>
      <c r="AC17" s="24">
        <v>7.5018754688671585E-4</v>
      </c>
      <c r="AD17" s="24">
        <v>4.2149631190735448E-4</v>
      </c>
      <c r="AE17" s="24">
        <v>0</v>
      </c>
      <c r="AF17" s="24">
        <v>4.3511367344728491E-4</v>
      </c>
      <c r="AG17" s="24">
        <v>0</v>
      </c>
      <c r="AH17" s="24">
        <v>4.4588117266752825E-4</v>
      </c>
      <c r="AI17" s="24">
        <v>3.8037276530999975E-4</v>
      </c>
      <c r="AJ17" s="24">
        <v>9.6670247046182212E-4</v>
      </c>
      <c r="AK17" s="24">
        <v>1.0412328196585108E-3</v>
      </c>
      <c r="AL17" s="24">
        <v>4.3177892918833116E-4</v>
      </c>
      <c r="AM17" s="24">
        <v>1.3633980073413099E-3</v>
      </c>
    </row>
    <row r="18" spans="1:39" x14ac:dyDescent="0.35">
      <c r="A18" s="60"/>
      <c r="B18" s="60"/>
      <c r="C18" s="6" t="s">
        <v>43</v>
      </c>
      <c r="D18" s="24">
        <v>0</v>
      </c>
      <c r="E18" s="24">
        <v>2.6418218003199101E-5</v>
      </c>
      <c r="F18" s="24">
        <v>1.6991342910888108E-5</v>
      </c>
      <c r="G18" s="24">
        <v>4.3760228953582114E-5</v>
      </c>
      <c r="H18" s="24">
        <v>8.6626587432192537E-6</v>
      </c>
      <c r="I18" s="24">
        <v>8.5500047024567039E-6</v>
      </c>
      <c r="J18" s="24">
        <v>3.5006344899946029E-5</v>
      </c>
      <c r="K18" s="24">
        <v>1.1720581340823877E-4</v>
      </c>
      <c r="L18" s="24">
        <v>6.9358949905451439E-5</v>
      </c>
      <c r="M18" s="24">
        <v>1.2773132142318566E-4</v>
      </c>
      <c r="N18" s="24">
        <v>1.2777810905428844E-4</v>
      </c>
      <c r="O18" s="24">
        <v>2.1422267161375075E-4</v>
      </c>
      <c r="P18" s="24">
        <v>6.7124793381445613E-5</v>
      </c>
      <c r="Q18" s="24">
        <v>-5.9317509681466873E-5</v>
      </c>
      <c r="R18" s="24">
        <v>-1.6815625078825391E-4</v>
      </c>
      <c r="S18" s="24">
        <v>-1.605407689058147E-4</v>
      </c>
      <c r="T18" s="24">
        <v>-3.0616410395967186E-4</v>
      </c>
      <c r="U18" s="24">
        <v>-3.3155653038841049E-4</v>
      </c>
      <c r="V18" s="24">
        <v>-3.2124439935754534E-4</v>
      </c>
      <c r="W18" s="24">
        <v>-3.9815609488502712E-4</v>
      </c>
      <c r="X18" s="24">
        <v>-3.2301663535672098E-4</v>
      </c>
      <c r="Y18" s="24">
        <v>-1.908444451820257E-4</v>
      </c>
      <c r="Z18" s="24">
        <v>-4.7774704551173386E-4</v>
      </c>
      <c r="AA18" s="24">
        <v>-6.3527621977210735E-4</v>
      </c>
      <c r="AB18" s="24">
        <v>6.6761802234749368E-5</v>
      </c>
      <c r="AC18" s="24">
        <v>8.527984581396808E-5</v>
      </c>
      <c r="AD18" s="24">
        <v>1.2541281718991826E-4</v>
      </c>
      <c r="AE18" s="24">
        <v>8.3989148601970598E-5</v>
      </c>
      <c r="AF18" s="24">
        <v>1.6921905406475091E-5</v>
      </c>
      <c r="AG18" s="24">
        <v>1.1807371173144787E-4</v>
      </c>
      <c r="AH18" s="24">
        <v>1.2636793287335024E-4</v>
      </c>
      <c r="AI18" s="24">
        <v>7.1013900971195199E-5</v>
      </c>
      <c r="AJ18" s="24">
        <v>1.7602092134372249E-4</v>
      </c>
      <c r="AK18" s="24">
        <v>1.4873820423400019E-4</v>
      </c>
      <c r="AL18" s="24">
        <v>2.7661821656699281E-4</v>
      </c>
      <c r="AM18" s="24">
        <v>4.4584619957399596E-4</v>
      </c>
    </row>
    <row r="19" spans="1:39" x14ac:dyDescent="0.35">
      <c r="A19" s="60"/>
      <c r="B19" s="60"/>
      <c r="C19" s="6" t="s">
        <v>44</v>
      </c>
      <c r="D19" s="24">
        <v>0</v>
      </c>
      <c r="E19" s="24">
        <v>1.1801080979090273E-5</v>
      </c>
      <c r="F19" s="24">
        <v>2.2948543628054097E-5</v>
      </c>
      <c r="G19" s="24">
        <v>2.9203901641183805E-5</v>
      </c>
      <c r="H19" s="24">
        <v>2.3023172823544158E-5</v>
      </c>
      <c r="I19" s="24">
        <v>1.7152168319878314E-5</v>
      </c>
      <c r="J19" s="24">
        <v>1.7442468923434262E-5</v>
      </c>
      <c r="K19" s="24">
        <v>4.6965169456125722E-5</v>
      </c>
      <c r="L19" s="24">
        <v>1.1496631487029063E-5</v>
      </c>
      <c r="M19" s="24">
        <v>5.6256258508691204E-5</v>
      </c>
      <c r="N19" s="24">
        <v>4.47239692522583E-5</v>
      </c>
      <c r="O19" s="24">
        <v>1.1227881074216128E-5</v>
      </c>
      <c r="P19" s="24">
        <v>-3.9390682415429978E-5</v>
      </c>
      <c r="Q19" s="24">
        <v>-2.2676636827978491E-5</v>
      </c>
      <c r="R19" s="24">
        <v>-1.2337647771376581E-4</v>
      </c>
      <c r="S19" s="24">
        <v>-1.1173558890242852E-4</v>
      </c>
      <c r="T19" s="24">
        <v>-1.6159139665117284E-4</v>
      </c>
      <c r="U19" s="24">
        <v>-1.4001131291407898E-4</v>
      </c>
      <c r="V19" s="24">
        <v>-1.1662714302373978E-4</v>
      </c>
      <c r="W19" s="24">
        <v>-3.9717438792608029E-5</v>
      </c>
      <c r="X19" s="24">
        <v>-2.7179942311961192E-4</v>
      </c>
      <c r="Y19" s="24">
        <v>-1.5667545489905788E-4</v>
      </c>
      <c r="Z19" s="24">
        <v>-2.2111365781307679E-4</v>
      </c>
      <c r="AA19" s="24">
        <v>-1.6656547366389329E-4</v>
      </c>
      <c r="AB19" s="24">
        <v>1.5887137773340498E-5</v>
      </c>
      <c r="AC19" s="24">
        <v>2.1493820526519158E-5</v>
      </c>
      <c r="AD19" s="24">
        <v>3.1804423995307474E-5</v>
      </c>
      <c r="AE19" s="24">
        <v>3.6990847407381011E-5</v>
      </c>
      <c r="AF19" s="24">
        <v>0</v>
      </c>
      <c r="AG19" s="24">
        <v>1.0533522936784223E-5</v>
      </c>
      <c r="AH19" s="24">
        <v>2.6277479674430282E-5</v>
      </c>
      <c r="AI19" s="24">
        <v>1.0805845962691407E-5</v>
      </c>
      <c r="AJ19" s="24">
        <v>2.0871815743506161E-5</v>
      </c>
      <c r="AK19" s="24">
        <v>9.7361004355533964E-5</v>
      </c>
      <c r="AL19" s="24">
        <v>1.2366544375286281E-4</v>
      </c>
      <c r="AM19" s="24">
        <v>-2.0417747105816453E-5</v>
      </c>
    </row>
    <row r="20" spans="1:39" x14ac:dyDescent="0.35">
      <c r="A20" s="60"/>
      <c r="B20" s="60"/>
      <c r="C20" s="9" t="s">
        <v>53</v>
      </c>
      <c r="D20" s="25">
        <v>0</v>
      </c>
      <c r="E20" s="25">
        <v>1.3700600771437976E-5</v>
      </c>
      <c r="F20" s="25">
        <v>2.9878692508367166E-5</v>
      </c>
      <c r="G20" s="25">
        <v>3.7376572364467009E-5</v>
      </c>
      <c r="H20" s="25">
        <v>1.0067046529949053E-5</v>
      </c>
      <c r="I20" s="25">
        <v>2.3260914353340212E-5</v>
      </c>
      <c r="J20" s="25">
        <v>3.3937649749793408E-5</v>
      </c>
      <c r="K20" s="25">
        <v>8.6528544036124089E-5</v>
      </c>
      <c r="L20" s="25">
        <v>6.0313024597746789E-5</v>
      </c>
      <c r="M20" s="25">
        <v>9.1953419025125882E-5</v>
      </c>
      <c r="N20" s="25">
        <v>9.8178462263565081E-5</v>
      </c>
      <c r="O20" s="25">
        <v>1.28268376911711E-4</v>
      </c>
      <c r="P20" s="25">
        <v>-6.5295248791175098E-6</v>
      </c>
      <c r="Q20" s="25">
        <v>-4.9391008860699692E-5</v>
      </c>
      <c r="R20" s="25">
        <v>-1.2397637923722282E-4</v>
      </c>
      <c r="S20" s="25">
        <v>-1.2717709247078712E-4</v>
      </c>
      <c r="T20" s="25">
        <v>-2.4503397804498395E-4</v>
      </c>
      <c r="U20" s="25">
        <v>-2.3576487692744674E-4</v>
      </c>
      <c r="V20" s="25">
        <v>-1.9519241091903172E-4</v>
      </c>
      <c r="W20" s="25">
        <v>-2.2539949537425663E-4</v>
      </c>
      <c r="X20" s="25">
        <v>-3.3202260357800828E-4</v>
      </c>
      <c r="Y20" s="25">
        <v>-1.5548398356313164E-4</v>
      </c>
      <c r="Z20" s="25">
        <v>-3.3120069806913399E-4</v>
      </c>
      <c r="AA20" s="25">
        <v>-3.6175546599814812E-4</v>
      </c>
      <c r="AB20" s="25">
        <v>4.712772241144414E-5</v>
      </c>
      <c r="AC20" s="25">
        <v>6.7158737671491053E-5</v>
      </c>
      <c r="AD20" s="25">
        <v>7.8678701360912484E-5</v>
      </c>
      <c r="AE20" s="25">
        <v>5.350690553829196E-5</v>
      </c>
      <c r="AF20" s="25">
        <v>1.8946570670808072E-5</v>
      </c>
      <c r="AG20" s="25">
        <v>5.0380689081919172E-5</v>
      </c>
      <c r="AH20" s="25">
        <v>7.5483804006237776E-5</v>
      </c>
      <c r="AI20" s="25">
        <v>4.2535648145047844E-5</v>
      </c>
      <c r="AJ20" s="25">
        <v>1.0616374195970835E-4</v>
      </c>
      <c r="AK20" s="25">
        <v>1.4427268150729589E-4</v>
      </c>
      <c r="AL20" s="25">
        <v>1.8906872803237107E-4</v>
      </c>
      <c r="AM20" s="25">
        <v>1.929195464247524E-4</v>
      </c>
    </row>
    <row r="21" spans="1:39" x14ac:dyDescent="0.35">
      <c r="A21" s="60"/>
      <c r="B21" s="60" t="s">
        <v>45</v>
      </c>
      <c r="C21" s="6" t="s">
        <v>42</v>
      </c>
      <c r="D21" s="24">
        <v>0</v>
      </c>
      <c r="E21" s="24">
        <v>7.3580810124651563E-5</v>
      </c>
      <c r="F21" s="24">
        <v>1.1468876336850897E-4</v>
      </c>
      <c r="G21" s="24">
        <v>1.5751545620412699E-4</v>
      </c>
      <c r="H21" s="24">
        <v>1.2083699760334632E-4</v>
      </c>
      <c r="I21" s="24">
        <v>1.4375449232795212E-4</v>
      </c>
      <c r="J21" s="24">
        <v>3.1902449399168198E-4</v>
      </c>
      <c r="K21" s="24">
        <v>3.0203556071306537E-4</v>
      </c>
      <c r="L21" s="24">
        <v>4.8659979038778722E-4</v>
      </c>
      <c r="M21" s="24">
        <v>3.8138825324174341E-4</v>
      </c>
      <c r="N21" s="24">
        <v>5.4997693645097989E-4</v>
      </c>
      <c r="O21" s="24">
        <v>5.9582682889036676E-4</v>
      </c>
      <c r="P21" s="24">
        <v>-6.3462392763002917E-5</v>
      </c>
      <c r="Q21" s="24">
        <v>9.4115986188469947E-5</v>
      </c>
      <c r="R21" s="24">
        <v>-1.6404897165600563E-4</v>
      </c>
      <c r="S21" s="24">
        <v>-2.9257239610569474E-4</v>
      </c>
      <c r="T21" s="24">
        <v>-1.6017298682580172E-4</v>
      </c>
      <c r="U21" s="24">
        <v>-4.1265649203892085E-4</v>
      </c>
      <c r="V21" s="24">
        <v>-1.1843663639954372E-4</v>
      </c>
      <c r="W21" s="24">
        <v>-3.0064242539318276E-4</v>
      </c>
      <c r="X21" s="24">
        <v>-6.8844661409439567E-5</v>
      </c>
      <c r="Y21" s="24">
        <v>-2.1586049577904109E-4</v>
      </c>
      <c r="Z21" s="24">
        <v>-5.7741022202351111E-4</v>
      </c>
      <c r="AA21" s="24">
        <v>6.4873790988451141E-4</v>
      </c>
      <c r="AB21" s="24">
        <v>-4.4094140991046693E-5</v>
      </c>
      <c r="AC21" s="24">
        <v>5.9967857228837573E-6</v>
      </c>
      <c r="AD21" s="24">
        <v>2.4076515165116774E-5</v>
      </c>
      <c r="AE21" s="24">
        <v>-4.3764496989617818E-5</v>
      </c>
      <c r="AF21" s="24">
        <v>7.2131147540899221E-5</v>
      </c>
      <c r="AG21" s="24">
        <v>-3.247596778388484E-5</v>
      </c>
      <c r="AH21" s="24">
        <v>1.6604345024995304E-4</v>
      </c>
      <c r="AI21" s="24">
        <v>-4.9106667867060416E-5</v>
      </c>
      <c r="AJ21" s="24">
        <v>-4.9943813210107102E-5</v>
      </c>
      <c r="AK21" s="24">
        <v>-4.382095342708725E-4</v>
      </c>
      <c r="AL21" s="24">
        <v>1.9110593001636644E-5</v>
      </c>
      <c r="AM21" s="24">
        <v>-2.2459098526339538E-4</v>
      </c>
    </row>
    <row r="22" spans="1:39" x14ac:dyDescent="0.35">
      <c r="A22" s="60"/>
      <c r="B22" s="60"/>
      <c r="C22" s="6" t="s">
        <v>43</v>
      </c>
      <c r="D22" s="24">
        <v>0</v>
      </c>
      <c r="E22" s="24">
        <v>5.2724414279614606E-5</v>
      </c>
      <c r="F22" s="24">
        <v>4.9550665555564422E-5</v>
      </c>
      <c r="G22" s="24">
        <v>8.8692014516000839E-5</v>
      </c>
      <c r="H22" s="24">
        <v>1.0608221124663864E-4</v>
      </c>
      <c r="I22" s="24">
        <v>1.1741002869491979E-4</v>
      </c>
      <c r="J22" s="24">
        <v>1.5888908785055555E-4</v>
      </c>
      <c r="K22" s="24">
        <v>1.4766170970781367E-4</v>
      </c>
      <c r="L22" s="24">
        <v>2.2082791264810275E-4</v>
      </c>
      <c r="M22" s="24">
        <v>2.5606269542399751E-4</v>
      </c>
      <c r="N22" s="24">
        <v>3.7405075798213616E-4</v>
      </c>
      <c r="O22" s="24">
        <v>4.708694353152687E-4</v>
      </c>
      <c r="P22" s="24">
        <v>1.5098103357957804E-4</v>
      </c>
      <c r="Q22" s="24">
        <v>4.1885986345135962E-5</v>
      </c>
      <c r="R22" s="24">
        <v>5.6290458767316309E-5</v>
      </c>
      <c r="S22" s="24">
        <v>2.6285102559642226E-5</v>
      </c>
      <c r="T22" s="24">
        <v>-1.8738642779825287E-4</v>
      </c>
      <c r="U22" s="24">
        <v>-8.6669716156673182E-5</v>
      </c>
      <c r="V22" s="24">
        <v>1.0300264692841843E-4</v>
      </c>
      <c r="W22" s="24">
        <v>1.6282490352614865E-4</v>
      </c>
      <c r="X22" s="24">
        <v>-1.7309190218384174E-4</v>
      </c>
      <c r="Y22" s="24">
        <v>-9.0170491590990665E-5</v>
      </c>
      <c r="Z22" s="24">
        <v>-1.6911848774725513E-4</v>
      </c>
      <c r="AA22" s="24">
        <v>9.4686658176357241E-6</v>
      </c>
      <c r="AB22" s="24">
        <v>3.5441669657076957E-5</v>
      </c>
      <c r="AC22" s="24">
        <v>3.7273013173688696E-5</v>
      </c>
      <c r="AD22" s="24">
        <v>7.5391005167624314E-5</v>
      </c>
      <c r="AE22" s="24">
        <v>6.1504252072852594E-5</v>
      </c>
      <c r="AF22" s="24">
        <v>1.0862245008791405E-4</v>
      </c>
      <c r="AG22" s="24">
        <v>8.1422498952266054E-5</v>
      </c>
      <c r="AH22" s="24">
        <v>7.1868509374795053E-6</v>
      </c>
      <c r="AI22" s="24">
        <v>1.6359427529089032E-5</v>
      </c>
      <c r="AJ22" s="24">
        <v>5.4041607338461972E-5</v>
      </c>
      <c r="AK22" s="24">
        <v>1.1559811621264515E-5</v>
      </c>
      <c r="AL22" s="24">
        <v>9.6673933323909722E-5</v>
      </c>
      <c r="AM22" s="24">
        <v>9.6314898035521068E-5</v>
      </c>
    </row>
    <row r="23" spans="1:39" x14ac:dyDescent="0.35">
      <c r="A23" s="60"/>
      <c r="B23" s="60"/>
      <c r="C23" s="6" t="s">
        <v>44</v>
      </c>
      <c r="D23" s="24">
        <v>0</v>
      </c>
      <c r="E23" s="24">
        <v>1.6237852056955049E-5</v>
      </c>
      <c r="F23" s="24">
        <v>-2.306450372879798E-5</v>
      </c>
      <c r="G23" s="24">
        <v>4.0738507667059665E-5</v>
      </c>
      <c r="H23" s="24">
        <v>4.7653464009700386E-5</v>
      </c>
      <c r="I23" s="24">
        <v>3.131017424107263E-5</v>
      </c>
      <c r="J23" s="24">
        <v>4.1351362527475288E-5</v>
      </c>
      <c r="K23" s="24">
        <v>3.4280033594402681E-5</v>
      </c>
      <c r="L23" s="24">
        <v>7.2533849129641226E-5</v>
      </c>
      <c r="M23" s="24">
        <v>8.2961264631364884E-5</v>
      </c>
      <c r="N23" s="24">
        <v>3.666898903587068E-5</v>
      </c>
      <c r="O23" s="24">
        <v>9.9604646173645506E-5</v>
      </c>
      <c r="P23" s="24">
        <v>-3.1266854788936094E-5</v>
      </c>
      <c r="Q23" s="24">
        <v>-8.7603332112218268E-5</v>
      </c>
      <c r="R23" s="24">
        <v>0</v>
      </c>
      <c r="S23" s="24">
        <v>-5.5520744929760113E-5</v>
      </c>
      <c r="T23" s="24">
        <v>-1.8320562042983823E-4</v>
      </c>
      <c r="U23" s="24">
        <v>-4.8016901949443636E-5</v>
      </c>
      <c r="V23" s="24">
        <v>-7.2097475787291643E-5</v>
      </c>
      <c r="W23" s="24">
        <v>-3.5178035178040634E-4</v>
      </c>
      <c r="X23" s="24">
        <v>-1.1965730148855158E-4</v>
      </c>
      <c r="Y23" s="24">
        <v>-2.5886425158649917E-4</v>
      </c>
      <c r="Z23" s="24">
        <v>3.5877528468786224E-5</v>
      </c>
      <c r="AA23" s="24">
        <v>4.7229683856309101E-4</v>
      </c>
      <c r="AB23" s="24">
        <v>-3.5953117135223422E-5</v>
      </c>
      <c r="AC23" s="24">
        <v>0</v>
      </c>
      <c r="AD23" s="24">
        <v>-2.9009892373310642E-5</v>
      </c>
      <c r="AE23" s="24">
        <v>5.8665649795397457E-5</v>
      </c>
      <c r="AF23" s="24">
        <v>-7.3932780315644209E-6</v>
      </c>
      <c r="AG23" s="24">
        <v>-2.9397498272909495E-5</v>
      </c>
      <c r="AH23" s="24">
        <v>7.4363264548349406E-6</v>
      </c>
      <c r="AI23" s="24">
        <v>4.8298679031111291E-5</v>
      </c>
      <c r="AJ23" s="24">
        <v>-1.3088243848524694E-4</v>
      </c>
      <c r="AK23" s="24">
        <v>-1.6523122043909932E-4</v>
      </c>
      <c r="AL23" s="24">
        <v>-1.6469603288427059E-4</v>
      </c>
      <c r="AM23" s="24">
        <v>-1.3954591758413848E-4</v>
      </c>
    </row>
    <row r="24" spans="1:39" x14ac:dyDescent="0.35">
      <c r="A24" s="60"/>
      <c r="B24" s="60"/>
      <c r="C24" s="9" t="s">
        <v>53</v>
      </c>
      <c r="D24" s="25">
        <v>0</v>
      </c>
      <c r="E24" s="25">
        <v>5.1171325863297312E-5</v>
      </c>
      <c r="F24" s="25">
        <v>5.2108037330800272E-5</v>
      </c>
      <c r="G24" s="25">
        <v>9.5448010936971528E-5</v>
      </c>
      <c r="H24" s="25">
        <v>9.8498124125212527E-5</v>
      </c>
      <c r="I24" s="25">
        <v>1.079025289829616E-4</v>
      </c>
      <c r="J24" s="25">
        <v>1.7160916241065749E-4</v>
      </c>
      <c r="K24" s="25">
        <v>1.5773075847347329E-4</v>
      </c>
      <c r="L24" s="25">
        <v>2.553531434115186E-4</v>
      </c>
      <c r="M24" s="25">
        <v>2.5341664864741986E-4</v>
      </c>
      <c r="N24" s="25">
        <v>3.5179986010147601E-4</v>
      </c>
      <c r="O24" s="25">
        <v>4.3252293417972432E-4</v>
      </c>
      <c r="P24" s="25">
        <v>6.9067975075887134E-5</v>
      </c>
      <c r="Q24" s="25">
        <v>3.1710710085564031E-5</v>
      </c>
      <c r="R24" s="25">
        <v>-4.175609430223659E-6</v>
      </c>
      <c r="S24" s="25">
        <v>-6.0974658648293989E-5</v>
      </c>
      <c r="T24" s="25">
        <v>-1.8062761487847023E-4</v>
      </c>
      <c r="U24" s="25">
        <v>-1.5332983683991053E-4</v>
      </c>
      <c r="V24" s="25">
        <v>2.3045589938375244E-5</v>
      </c>
      <c r="W24" s="25">
        <v>-3.1074185529278431E-5</v>
      </c>
      <c r="X24" s="25">
        <v>-1.3977994642722091E-4</v>
      </c>
      <c r="Y24" s="25">
        <v>-1.5017716847032236E-4</v>
      </c>
      <c r="Z24" s="25">
        <v>-2.2075637520813096E-4</v>
      </c>
      <c r="AA24" s="25">
        <v>2.4466883111529114E-4</v>
      </c>
      <c r="AB24" s="25">
        <v>3.8862822011598297E-6</v>
      </c>
      <c r="AC24" s="25">
        <v>2.3300278918059192E-5</v>
      </c>
      <c r="AD24" s="25">
        <v>4.4490042993450274E-5</v>
      </c>
      <c r="AE24" s="25">
        <v>3.7549648980395034E-5</v>
      </c>
      <c r="AF24" s="25">
        <v>7.8343449134488097E-5</v>
      </c>
      <c r="AG24" s="25">
        <v>3.5330645377751324E-5</v>
      </c>
      <c r="AH24" s="25">
        <v>4.1283078066278733E-5</v>
      </c>
      <c r="AI24" s="25">
        <v>9.7851985825236909E-6</v>
      </c>
      <c r="AJ24" s="25">
        <v>-4.1476221681602254E-6</v>
      </c>
      <c r="AK24" s="25">
        <v>-1.2551155974815931E-4</v>
      </c>
      <c r="AL24" s="25">
        <v>2.6519053241802482E-5</v>
      </c>
      <c r="AM24" s="25">
        <v>-2.4237266682658465E-5</v>
      </c>
    </row>
    <row r="25" spans="1:39" x14ac:dyDescent="0.35">
      <c r="A25" s="60"/>
      <c r="B25" s="60" t="s">
        <v>53</v>
      </c>
      <c r="C25" s="6" t="s">
        <v>42</v>
      </c>
      <c r="D25" s="24">
        <v>0</v>
      </c>
      <c r="E25" s="24">
        <v>6.3949770362281555E-5</v>
      </c>
      <c r="F25" s="24">
        <v>1.2527710751508714E-4</v>
      </c>
      <c r="G25" s="24">
        <v>1.5508781071837952E-4</v>
      </c>
      <c r="H25" s="24">
        <v>1.0140252365520297E-4</v>
      </c>
      <c r="I25" s="24">
        <v>1.5378700499812936E-4</v>
      </c>
      <c r="J25" s="24">
        <v>3.211690553615032E-4</v>
      </c>
      <c r="K25" s="24">
        <v>3.1465388073126377E-4</v>
      </c>
      <c r="L25" s="24">
        <v>5.0757526573930178E-4</v>
      </c>
      <c r="M25" s="24">
        <v>3.7827888752128835E-4</v>
      </c>
      <c r="N25" s="24">
        <v>5.6054440072195177E-4</v>
      </c>
      <c r="O25" s="24">
        <v>6.3257179972331379E-4</v>
      </c>
      <c r="P25" s="24">
        <v>-7.6609902377122729E-5</v>
      </c>
      <c r="Q25" s="24">
        <v>6.6926938092626287E-5</v>
      </c>
      <c r="R25" s="24">
        <v>-1.3230404620290237E-4</v>
      </c>
      <c r="S25" s="24">
        <v>-2.7653728252108323E-4</v>
      </c>
      <c r="T25" s="24">
        <v>-2.1401280300126224E-4</v>
      </c>
      <c r="U25" s="24">
        <v>-4.3785725853373592E-4</v>
      </c>
      <c r="V25" s="24">
        <v>-1.1799922989974565E-4</v>
      </c>
      <c r="W25" s="24">
        <v>-3.9440392915612854E-4</v>
      </c>
      <c r="X25" s="24">
        <v>-1.5378518575470679E-4</v>
      </c>
      <c r="Y25" s="24">
        <v>-1.8790863219098064E-4</v>
      </c>
      <c r="Z25" s="24">
        <v>-5.811973840247342E-4</v>
      </c>
      <c r="AA25" s="24">
        <v>5.7559907010018563E-4</v>
      </c>
      <c r="AB25" s="24">
        <v>-2.0936598744802914E-5</v>
      </c>
      <c r="AC25" s="24">
        <v>4.5432087547592204E-5</v>
      </c>
      <c r="AD25" s="24">
        <v>4.5551082692218969E-5</v>
      </c>
      <c r="AE25" s="24">
        <v>-4.1331097517804949E-5</v>
      </c>
      <c r="AF25" s="24">
        <v>9.2768394426512302E-5</v>
      </c>
      <c r="AG25" s="24">
        <v>-3.0655663327272542E-5</v>
      </c>
      <c r="AH25" s="24">
        <v>1.8177943259733986E-4</v>
      </c>
      <c r="AI25" s="24">
        <v>-2.306450372879798E-5</v>
      </c>
      <c r="AJ25" s="24">
        <v>5.9000531005271029E-6</v>
      </c>
      <c r="AK25" s="24">
        <v>-3.5960277723989797E-4</v>
      </c>
      <c r="AL25" s="24">
        <v>4.2106529519747582E-5</v>
      </c>
      <c r="AM25" s="24">
        <v>-1.4193379334437317E-4</v>
      </c>
    </row>
    <row r="26" spans="1:39" x14ac:dyDescent="0.35">
      <c r="A26" s="60"/>
      <c r="B26" s="60"/>
      <c r="C26" s="6" t="s">
        <v>43</v>
      </c>
      <c r="D26" s="24">
        <v>0</v>
      </c>
      <c r="E26" s="24">
        <v>4.70967669010669E-5</v>
      </c>
      <c r="F26" s="24">
        <v>4.2727662779018516E-5</v>
      </c>
      <c r="G26" s="24">
        <v>7.8822204022666043E-5</v>
      </c>
      <c r="H26" s="24">
        <v>8.4488002703553278E-5</v>
      </c>
      <c r="I26" s="24">
        <v>9.3954316095379298E-5</v>
      </c>
      <c r="J26" s="24">
        <v>1.3117501487958094E-4</v>
      </c>
      <c r="K26" s="24">
        <v>1.4067345347124061E-4</v>
      </c>
      <c r="L26" s="24">
        <v>1.8798547248266573E-4</v>
      </c>
      <c r="M26" s="24">
        <v>2.2831428566161271E-4</v>
      </c>
      <c r="N26" s="24">
        <v>3.2075683866494842E-4</v>
      </c>
      <c r="O26" s="24">
        <v>4.1489433276775678E-4</v>
      </c>
      <c r="P26" s="24">
        <v>1.3301649044983321E-4</v>
      </c>
      <c r="Q26" s="24">
        <v>2.008226425709303E-5</v>
      </c>
      <c r="R26" s="24">
        <v>7.3354520564450354E-6</v>
      </c>
      <c r="S26" s="24">
        <v>-1.4902074741307558E-5</v>
      </c>
      <c r="T26" s="24">
        <v>-2.1408241790799032E-4</v>
      </c>
      <c r="U26" s="24">
        <v>-1.4071373760082828E-4</v>
      </c>
      <c r="V26" s="24">
        <v>9.332624054003702E-6</v>
      </c>
      <c r="W26" s="24">
        <v>3.1151677517771148E-5</v>
      </c>
      <c r="X26" s="24">
        <v>-2.0614499489324256E-4</v>
      </c>
      <c r="Y26" s="24">
        <v>-1.1210944775252862E-4</v>
      </c>
      <c r="Z26" s="24">
        <v>-2.3741778481789488E-4</v>
      </c>
      <c r="AA26" s="24">
        <v>-1.3282196875363805E-4</v>
      </c>
      <c r="AB26" s="24">
        <v>4.2011290534382795E-5</v>
      </c>
      <c r="AC26" s="24">
        <v>4.7573217010654645E-5</v>
      </c>
      <c r="AD26" s="24">
        <v>8.6125998747688115E-5</v>
      </c>
      <c r="AE26" s="24">
        <v>6.6445428000827533E-5</v>
      </c>
      <c r="AF26" s="24">
        <v>8.8268049407647098E-5</v>
      </c>
      <c r="AG26" s="24">
        <v>8.9528019472373543E-5</v>
      </c>
      <c r="AH26" s="24">
        <v>3.357394661751556E-5</v>
      </c>
      <c r="AI26" s="24">
        <v>2.9202256917271185E-5</v>
      </c>
      <c r="AJ26" s="24">
        <v>8.0748464861502001E-5</v>
      </c>
      <c r="AK26" s="24">
        <v>4.154992042293415E-5</v>
      </c>
      <c r="AL26" s="24">
        <v>1.3694518440710013E-4</v>
      </c>
      <c r="AM26" s="24">
        <v>1.7373652398933181E-4</v>
      </c>
    </row>
    <row r="27" spans="1:39" x14ac:dyDescent="0.35">
      <c r="A27" s="60"/>
      <c r="B27" s="60"/>
      <c r="C27" s="6" t="s">
        <v>44</v>
      </c>
      <c r="D27" s="24">
        <v>0</v>
      </c>
      <c r="E27" s="24">
        <v>1.3668437868430416E-5</v>
      </c>
      <c r="F27" s="24">
        <v>3.2854425326966918E-6</v>
      </c>
      <c r="G27" s="24">
        <v>3.4020085458497107E-5</v>
      </c>
      <c r="H27" s="24">
        <v>3.3372601761394449E-5</v>
      </c>
      <c r="I27" s="24">
        <v>2.3128339153855038E-5</v>
      </c>
      <c r="J27" s="24">
        <v>2.7312236906329446E-5</v>
      </c>
      <c r="K27" s="24">
        <v>4.1808204860105391E-5</v>
      </c>
      <c r="L27" s="24">
        <v>3.6907302277455756E-5</v>
      </c>
      <c r="M27" s="24">
        <v>6.7665538907579759E-5</v>
      </c>
      <c r="N27" s="24">
        <v>4.1239729721143092E-5</v>
      </c>
      <c r="O27" s="24">
        <v>4.8599681186090038E-5</v>
      </c>
      <c r="P27" s="24">
        <v>-3.5990289165566125E-5</v>
      </c>
      <c r="Q27" s="24">
        <v>-4.9675618213118611E-5</v>
      </c>
      <c r="R27" s="24">
        <v>-7.19356241559721E-5</v>
      </c>
      <c r="S27" s="24">
        <v>-8.8503407381201882E-5</v>
      </c>
      <c r="T27" s="24">
        <v>-1.7048789044182833E-4</v>
      </c>
      <c r="U27" s="24">
        <v>-1.0213730548613853E-4</v>
      </c>
      <c r="V27" s="24">
        <v>-9.8395497422076872E-5</v>
      </c>
      <c r="W27" s="24">
        <v>-1.6393722570395841E-4</v>
      </c>
      <c r="X27" s="24">
        <v>-2.0939804605446533E-4</v>
      </c>
      <c r="Y27" s="24">
        <v>-1.9981142796487994E-4</v>
      </c>
      <c r="Z27" s="24">
        <v>-1.1084153355422899E-4</v>
      </c>
      <c r="AA27" s="24">
        <v>1.0260524032945639E-4</v>
      </c>
      <c r="AB27" s="24">
        <v>-6.0993833523870222E-6</v>
      </c>
      <c r="AC27" s="24">
        <v>1.2512355951566079E-5</v>
      </c>
      <c r="AD27" s="24">
        <v>6.1248801819235865E-6</v>
      </c>
      <c r="AE27" s="24">
        <v>4.6068513092745178E-5</v>
      </c>
      <c r="AF27" s="24">
        <v>-3.0811418711973459E-6</v>
      </c>
      <c r="AG27" s="24">
        <v>-6.1361739728260645E-6</v>
      </c>
      <c r="AH27" s="24">
        <v>1.8475636793580108E-5</v>
      </c>
      <c r="AI27" s="24">
        <v>2.5863852679552934E-5</v>
      </c>
      <c r="AJ27" s="24">
        <v>-4.2530698050269322E-5</v>
      </c>
      <c r="AK27" s="24">
        <v>-1.4688558494291293E-5</v>
      </c>
      <c r="AL27" s="24">
        <v>0</v>
      </c>
      <c r="AM27" s="24">
        <v>-7.0748459747083103E-5</v>
      </c>
    </row>
    <row r="28" spans="1:39" x14ac:dyDescent="0.35">
      <c r="A28" s="61"/>
      <c r="B28" s="61"/>
      <c r="C28" s="21" t="s">
        <v>53</v>
      </c>
      <c r="D28" s="26">
        <v>0</v>
      </c>
      <c r="E28" s="26">
        <v>4.0181742019251843E-5</v>
      </c>
      <c r="F28" s="26">
        <v>4.5728962533742035E-5</v>
      </c>
      <c r="G28" s="26">
        <v>7.7924661207262602E-5</v>
      </c>
      <c r="H28" s="26">
        <v>7.1558691416395703E-5</v>
      </c>
      <c r="I28" s="26">
        <v>8.2796062455869901E-5</v>
      </c>
      <c r="J28" s="26">
        <v>1.2904836795790686E-4</v>
      </c>
      <c r="K28" s="26">
        <v>1.3497157852571107E-4</v>
      </c>
      <c r="L28" s="26">
        <v>1.971117623693619E-4</v>
      </c>
      <c r="M28" s="26">
        <v>2.0570960595933663E-4</v>
      </c>
      <c r="N28" s="26">
        <v>2.7700162629873404E-4</v>
      </c>
      <c r="O28" s="26">
        <v>3.4189708799692298E-4</v>
      </c>
      <c r="P28" s="26">
        <v>4.6903237663542541E-5</v>
      </c>
      <c r="Q28" s="26">
        <v>7.7744930544465518E-6</v>
      </c>
      <c r="R28" s="26">
        <v>-4.0001248819421242E-5</v>
      </c>
      <c r="S28" s="26">
        <v>-8.1038078013961901E-5</v>
      </c>
      <c r="T28" s="26">
        <v>-2.0059997629273685E-4</v>
      </c>
      <c r="U28" s="26">
        <v>-1.7842351362751252E-4</v>
      </c>
      <c r="V28" s="26">
        <v>-4.3926861775123172E-5</v>
      </c>
      <c r="W28" s="26">
        <v>-9.464173700601819E-5</v>
      </c>
      <c r="X28" s="26">
        <v>-1.9835169739468306E-4</v>
      </c>
      <c r="Y28" s="26">
        <v>-1.5176349177437043E-4</v>
      </c>
      <c r="Z28" s="26">
        <v>-2.5428809003535946E-4</v>
      </c>
      <c r="AA28" s="26">
        <v>6.1382408568899649E-5</v>
      </c>
      <c r="AB28" s="26">
        <v>1.6510277647929783E-5</v>
      </c>
      <c r="AC28" s="26">
        <v>3.6457938572320714E-5</v>
      </c>
      <c r="AD28" s="26">
        <v>5.4743474908081069E-5</v>
      </c>
      <c r="AE28" s="26">
        <v>4.2439745207234481E-5</v>
      </c>
      <c r="AF28" s="26">
        <v>5.9879240259963495E-5</v>
      </c>
      <c r="AG28" s="26">
        <v>3.9992859811377457E-5</v>
      </c>
      <c r="AH28" s="26">
        <v>5.1939601103834221E-5</v>
      </c>
      <c r="AI28" s="26">
        <v>2.0679214233432219E-5</v>
      </c>
      <c r="AJ28" s="26">
        <v>2.9705835567606087E-5</v>
      </c>
      <c r="AK28" s="26">
        <v>-4.3732849976829691E-5</v>
      </c>
      <c r="AL28" s="26">
        <v>7.698970262737248E-5</v>
      </c>
      <c r="AM28" s="26">
        <v>4.2086794192819355E-5</v>
      </c>
    </row>
    <row r="29" spans="1:39" x14ac:dyDescent="0.35">
      <c r="A29" s="59" t="s">
        <v>51</v>
      </c>
      <c r="B29" s="59" t="s">
        <v>41</v>
      </c>
      <c r="C29" s="15" t="s">
        <v>42</v>
      </c>
      <c r="D29" s="24">
        <v>0</v>
      </c>
      <c r="E29" s="24">
        <v>0</v>
      </c>
      <c r="F29" s="24">
        <v>4.2654837058520023E-4</v>
      </c>
      <c r="G29" s="24">
        <v>1.78507675830053E-4</v>
      </c>
      <c r="H29" s="24">
        <v>-8.9469446184153867E-5</v>
      </c>
      <c r="I29" s="24">
        <v>3.475842891902392E-4</v>
      </c>
      <c r="J29" s="24">
        <v>3.7383177570093906E-4</v>
      </c>
      <c r="K29" s="24">
        <v>6.1168314812931612E-4</v>
      </c>
      <c r="L29" s="24">
        <v>7.7976087333220256E-4</v>
      </c>
      <c r="M29" s="24">
        <v>8.4889643463537112E-5</v>
      </c>
      <c r="N29" s="24">
        <v>5.0774308200041141E-4</v>
      </c>
      <c r="O29" s="24">
        <v>1.4505119453924742E-3</v>
      </c>
      <c r="P29" s="24">
        <v>-8.3864475008410544E-5</v>
      </c>
      <c r="Q29" s="24">
        <v>-4.2383656861910701E-4</v>
      </c>
      <c r="R29" s="24">
        <v>5.9463132857628942E-4</v>
      </c>
      <c r="S29" s="24">
        <v>-2.541511352084358E-4</v>
      </c>
      <c r="T29" s="24">
        <v>-1.1348756001745564E-3</v>
      </c>
      <c r="U29" s="24">
        <v>-5.162622612286949E-4</v>
      </c>
      <c r="V29" s="24">
        <v>4.3614794138169266E-4</v>
      </c>
      <c r="W29" s="24">
        <v>-8.861756597084991E-4</v>
      </c>
      <c r="X29" s="24">
        <v>-1.3641401654019836E-3</v>
      </c>
      <c r="Y29" s="24">
        <v>1.66071576849669E-4</v>
      </c>
      <c r="Z29" s="24">
        <v>-1.1093096680604431E-3</v>
      </c>
      <c r="AA29" s="24">
        <v>-4.2362111327631791E-4</v>
      </c>
      <c r="AB29" s="24">
        <v>3.303328103063663E-4</v>
      </c>
      <c r="AC29" s="24">
        <v>5.9686221009558338E-4</v>
      </c>
      <c r="AD29" s="24">
        <v>3.3475604653099289E-4</v>
      </c>
      <c r="AE29" s="24">
        <v>0</v>
      </c>
      <c r="AF29" s="24">
        <v>4.3125754700712449E-4</v>
      </c>
      <c r="AG29" s="24">
        <v>0</v>
      </c>
      <c r="AH29" s="24">
        <v>5.2779732582686201E-4</v>
      </c>
      <c r="AI29" s="24">
        <v>2.0046106043891676E-4</v>
      </c>
      <c r="AJ29" s="24">
        <v>8.5295121119077777E-4</v>
      </c>
      <c r="AK29" s="24">
        <v>4.9619583195492645E-4</v>
      </c>
      <c r="AL29" s="24">
        <v>2.5658569962372368E-4</v>
      </c>
      <c r="AM29" s="24">
        <v>6.6312997347472979E-4</v>
      </c>
    </row>
    <row r="30" spans="1:39" x14ac:dyDescent="0.35">
      <c r="A30" s="60"/>
      <c r="B30" s="60"/>
      <c r="C30" s="6" t="s">
        <v>43</v>
      </c>
      <c r="D30" s="24">
        <v>0</v>
      </c>
      <c r="E30" s="24">
        <v>2.5350791578393483E-5</v>
      </c>
      <c r="F30" s="24">
        <v>1.2227255775876245E-5</v>
      </c>
      <c r="G30" s="24">
        <v>2.5246468650097498E-5</v>
      </c>
      <c r="H30" s="24">
        <v>1.8736884181080882E-5</v>
      </c>
      <c r="I30" s="24">
        <v>1.234697468244228E-5</v>
      </c>
      <c r="J30" s="24">
        <v>4.4260657334094233E-5</v>
      </c>
      <c r="K30" s="24">
        <v>1.0354847686655511E-4</v>
      </c>
      <c r="L30" s="24">
        <v>6.2563736806797721E-5</v>
      </c>
      <c r="M30" s="24">
        <v>1.1699219231053881E-4</v>
      </c>
      <c r="N30" s="24">
        <v>1.3525726546692596E-4</v>
      </c>
      <c r="O30" s="24">
        <v>1.6706886950057509E-4</v>
      </c>
      <c r="P30" s="24">
        <v>1.8175649476592781E-5</v>
      </c>
      <c r="Q30" s="24">
        <v>0</v>
      </c>
      <c r="R30" s="24">
        <v>-7.9030238185007207E-5</v>
      </c>
      <c r="S30" s="24">
        <v>-1.0999553906976267E-4</v>
      </c>
      <c r="T30" s="24">
        <v>-2.5205641145442659E-4</v>
      </c>
      <c r="U30" s="24">
        <v>-2.157789929903009E-4</v>
      </c>
      <c r="V30" s="24">
        <v>-2.1449495630432303E-4</v>
      </c>
      <c r="W30" s="24">
        <v>-1.9817550678591367E-4</v>
      </c>
      <c r="X30" s="24">
        <v>-2.0354915712139654E-4</v>
      </c>
      <c r="Y30" s="24">
        <v>-2.532347727519646E-4</v>
      </c>
      <c r="Z30" s="24">
        <v>-4.3255757280369345E-4</v>
      </c>
      <c r="AA30" s="24">
        <v>-5.7016692546585368E-4</v>
      </c>
      <c r="AB30" s="24">
        <v>5.4672028575231124E-5</v>
      </c>
      <c r="AC30" s="24">
        <v>5.6013692235845625E-5</v>
      </c>
      <c r="AD30" s="24">
        <v>1.1590454345800083E-4</v>
      </c>
      <c r="AE30" s="24">
        <v>3.0643826801179941E-5</v>
      </c>
      <c r="AF30" s="24">
        <v>6.17836952820916E-6</v>
      </c>
      <c r="AG30" s="24">
        <v>9.8649123564165109E-5</v>
      </c>
      <c r="AH30" s="24">
        <v>8.0051725730445611E-5</v>
      </c>
      <c r="AI30" s="24">
        <v>3.2345292466207098E-5</v>
      </c>
      <c r="AJ30" s="24">
        <v>1.6581507320423405E-4</v>
      </c>
      <c r="AK30" s="24">
        <v>1.5143622112101518E-4</v>
      </c>
      <c r="AL30" s="24">
        <v>2.7002313607327189E-4</v>
      </c>
      <c r="AM30" s="24">
        <v>4.0476046638082686E-4</v>
      </c>
    </row>
    <row r="31" spans="1:39" x14ac:dyDescent="0.35">
      <c r="A31" s="60"/>
      <c r="B31" s="60"/>
      <c r="C31" s="6" t="s">
        <v>44</v>
      </c>
      <c r="D31" s="24">
        <v>0</v>
      </c>
      <c r="E31" s="24">
        <v>6.3635495879399429E-6</v>
      </c>
      <c r="F31" s="24">
        <v>1.6602883921024159E-5</v>
      </c>
      <c r="G31" s="24">
        <v>1.6913462270284896E-5</v>
      </c>
      <c r="H31" s="24">
        <v>1.6753049578488444E-5</v>
      </c>
      <c r="I31" s="24">
        <v>1.6685507385316711E-5</v>
      </c>
      <c r="J31" s="24">
        <v>2.3284513470001045E-5</v>
      </c>
      <c r="K31" s="24">
        <v>3.6153520608595002E-5</v>
      </c>
      <c r="L31" s="24">
        <v>2.7365540469448391E-5</v>
      </c>
      <c r="M31" s="24">
        <v>4.567366580987553E-5</v>
      </c>
      <c r="N31" s="24">
        <v>4.9656644990125898E-5</v>
      </c>
      <c r="O31" s="24">
        <v>6.884681583474439E-5</v>
      </c>
      <c r="P31" s="24">
        <v>-2.3032163369185454E-5</v>
      </c>
      <c r="Q31" s="24">
        <v>-3.8095076846267339E-5</v>
      </c>
      <c r="R31" s="24">
        <v>-5.0486989082165756E-5</v>
      </c>
      <c r="S31" s="24">
        <v>-7.5798729108011997E-5</v>
      </c>
      <c r="T31" s="24">
        <v>-6.5321603540002826E-5</v>
      </c>
      <c r="U31" s="24">
        <v>-1.0598474667522506E-4</v>
      </c>
      <c r="V31" s="24">
        <v>-6.1070759951875608E-5</v>
      </c>
      <c r="W31" s="24">
        <v>-7.9280221298994036E-5</v>
      </c>
      <c r="X31" s="24">
        <v>-1.3549504384535727E-4</v>
      </c>
      <c r="Y31" s="24">
        <v>-6.6543422702514121E-5</v>
      </c>
      <c r="Z31" s="24">
        <v>-2.3734671358077719E-4</v>
      </c>
      <c r="AA31" s="24">
        <v>-1.8565995857067197E-4</v>
      </c>
      <c r="AB31" s="24">
        <v>1.6586017158148891E-5</v>
      </c>
      <c r="AC31" s="24">
        <v>1.4786743473216291E-5</v>
      </c>
      <c r="AD31" s="24">
        <v>1.6719996488889777E-5</v>
      </c>
      <c r="AE31" s="24">
        <v>4.8097634014698798E-5</v>
      </c>
      <c r="AF31" s="24">
        <v>2.0980062646502873E-5</v>
      </c>
      <c r="AG31" s="24">
        <v>-8.3849356246057383E-6</v>
      </c>
      <c r="AH31" s="24">
        <v>2.9295138053386793E-5</v>
      </c>
      <c r="AI31" s="24">
        <v>1.9264564545817819E-5</v>
      </c>
      <c r="AJ31" s="24">
        <v>2.0908079718218175E-5</v>
      </c>
      <c r="AK31" s="24">
        <v>4.7567245608393094E-5</v>
      </c>
      <c r="AL31" s="24">
        <v>9.5774272532045401E-5</v>
      </c>
      <c r="AM31" s="24">
        <v>2.0749212568116349E-6</v>
      </c>
    </row>
    <row r="32" spans="1:39" x14ac:dyDescent="0.35">
      <c r="A32" s="60"/>
      <c r="B32" s="60"/>
      <c r="C32" s="6" t="s">
        <v>53</v>
      </c>
      <c r="D32" s="25">
        <v>0</v>
      </c>
      <c r="E32" s="25">
        <v>1.0928688744638038E-5</v>
      </c>
      <c r="F32" s="25">
        <v>2.2826359880490088E-5</v>
      </c>
      <c r="G32" s="25">
        <v>2.1785204111779422E-5</v>
      </c>
      <c r="H32" s="25">
        <v>1.5412737703002222E-5</v>
      </c>
      <c r="I32" s="25">
        <v>2.1441184533621538E-5</v>
      </c>
      <c r="J32" s="25">
        <v>3.4306868702982385E-5</v>
      </c>
      <c r="K32" s="25">
        <v>6.1461555796782363E-5</v>
      </c>
      <c r="L32" s="25">
        <v>4.9502729611461405E-5</v>
      </c>
      <c r="M32" s="25">
        <v>6.4037861623233994E-5</v>
      </c>
      <c r="N32" s="25">
        <v>7.9052705350912689E-5</v>
      </c>
      <c r="O32" s="25">
        <v>1.179796370209818E-4</v>
      </c>
      <c r="P32" s="25">
        <v>-1.3749421378550508E-5</v>
      </c>
      <c r="Q32" s="25">
        <v>-3.5511911930408147E-5</v>
      </c>
      <c r="R32" s="25">
        <v>-4.6037972119439274E-5</v>
      </c>
      <c r="S32" s="25">
        <v>-8.7639858607713172E-5</v>
      </c>
      <c r="T32" s="25">
        <v>-1.3103290930061018E-4</v>
      </c>
      <c r="U32" s="25">
        <v>-1.4095611617881421E-4</v>
      </c>
      <c r="V32" s="25">
        <v>-9.0839526587505048E-5</v>
      </c>
      <c r="W32" s="25">
        <v>-1.2158880246082582E-4</v>
      </c>
      <c r="X32" s="25">
        <v>-1.7487008545424843E-4</v>
      </c>
      <c r="Y32" s="25">
        <v>-1.0929194002295972E-4</v>
      </c>
      <c r="Z32" s="25">
        <v>-3.0175153047462544E-4</v>
      </c>
      <c r="AA32" s="25">
        <v>-2.8656876583366131E-4</v>
      </c>
      <c r="AB32" s="25">
        <v>3.1863514909913349E-5</v>
      </c>
      <c r="AC32" s="25">
        <v>3.5614741406009287E-5</v>
      </c>
      <c r="AD32" s="25">
        <v>4.7375547493233583E-5</v>
      </c>
      <c r="AE32" s="25">
        <v>4.2866547252717879E-5</v>
      </c>
      <c r="AF32" s="25">
        <v>2.461190108471456E-5</v>
      </c>
      <c r="AG32" s="25">
        <v>1.8439921199986387E-5</v>
      </c>
      <c r="AH32" s="25">
        <v>5.0640059663153991E-5</v>
      </c>
      <c r="AI32" s="25">
        <v>2.5326955161775189E-5</v>
      </c>
      <c r="AJ32" s="25">
        <v>7.1993137675363528E-5</v>
      </c>
      <c r="AK32" s="25">
        <v>8.1731002082641169E-5</v>
      </c>
      <c r="AL32" s="25">
        <v>1.419983906849609E-4</v>
      </c>
      <c r="AM32" s="25">
        <v>1.1523182824402234E-4</v>
      </c>
    </row>
    <row r="33" spans="1:39" x14ac:dyDescent="0.35">
      <c r="A33" s="60"/>
      <c r="B33" s="60" t="s">
        <v>45</v>
      </c>
      <c r="C33" s="6" t="s">
        <v>42</v>
      </c>
      <c r="D33" s="24">
        <v>0</v>
      </c>
      <c r="E33" s="24">
        <v>9.029774493263254E-5</v>
      </c>
      <c r="F33" s="24">
        <v>1.2027047493479159E-4</v>
      </c>
      <c r="G33" s="24">
        <v>1.5774475880325767E-4</v>
      </c>
      <c r="H33" s="24">
        <v>1.3055852938870238E-4</v>
      </c>
      <c r="I33" s="24">
        <v>1.5114357176648774E-4</v>
      </c>
      <c r="J33" s="24">
        <v>2.627660506262508E-4</v>
      </c>
      <c r="K33" s="24">
        <v>3.5390886236608132E-4</v>
      </c>
      <c r="L33" s="24">
        <v>4.4747734645933512E-4</v>
      </c>
      <c r="M33" s="24">
        <v>4.1262158428145845E-4</v>
      </c>
      <c r="N33" s="24">
        <v>5.6224048223652012E-4</v>
      </c>
      <c r="O33" s="24">
        <v>5.9447785802202446E-4</v>
      </c>
      <c r="P33" s="24">
        <v>1.798730995283826E-5</v>
      </c>
      <c r="Q33" s="24">
        <v>1.0530701573663315E-4</v>
      </c>
      <c r="R33" s="24">
        <v>-5.6779199886447529E-5</v>
      </c>
      <c r="S33" s="24">
        <v>-1.9308001235707195E-4</v>
      </c>
      <c r="T33" s="24">
        <v>-1.4055033263582484E-4</v>
      </c>
      <c r="U33" s="24">
        <v>-2.5284324710217465E-4</v>
      </c>
      <c r="V33" s="24">
        <v>-2.3454907939490788E-4</v>
      </c>
      <c r="W33" s="24">
        <v>-1.5253482370025662E-4</v>
      </c>
      <c r="X33" s="24">
        <v>-8.329413609287073E-5</v>
      </c>
      <c r="Y33" s="24">
        <v>4.9993182747787301E-5</v>
      </c>
      <c r="Z33" s="24">
        <v>-3.5600204823094117E-4</v>
      </c>
      <c r="AA33" s="24">
        <v>5.4562941589919589E-4</v>
      </c>
      <c r="AB33" s="24">
        <v>-2.1609753778517593E-5</v>
      </c>
      <c r="AC33" s="24">
        <v>2.3452377602151131E-5</v>
      </c>
      <c r="AD33" s="24">
        <v>1.8870327824771493E-5</v>
      </c>
      <c r="AE33" s="24">
        <v>-3.4123869646851546E-5</v>
      </c>
      <c r="AF33" s="24">
        <v>1.1323745895142068E-4</v>
      </c>
      <c r="AG33" s="24">
        <v>-5.0959828367336257E-5</v>
      </c>
      <c r="AH33" s="24">
        <v>1.3401923691502837E-4</v>
      </c>
      <c r="AI33" s="24">
        <v>1.2695027357789712E-5</v>
      </c>
      <c r="AJ33" s="24">
        <v>1.9569375883765616E-5</v>
      </c>
      <c r="AK33" s="24">
        <v>-2.9647198339755043E-4</v>
      </c>
      <c r="AL33" s="24">
        <v>-9.9944031342058537E-6</v>
      </c>
      <c r="AM33" s="24">
        <v>-2.9846021660973054E-4</v>
      </c>
    </row>
    <row r="34" spans="1:39" x14ac:dyDescent="0.35">
      <c r="A34" s="60"/>
      <c r="B34" s="60"/>
      <c r="C34" s="6" t="s">
        <v>43</v>
      </c>
      <c r="D34" s="24">
        <v>0</v>
      </c>
      <c r="E34" s="24">
        <v>4.837294155857208E-5</v>
      </c>
      <c r="F34" s="24">
        <v>4.8603933030300084E-5</v>
      </c>
      <c r="G34" s="24">
        <v>8.7400893629574483E-5</v>
      </c>
      <c r="H34" s="24">
        <v>8.2230226758683855E-5</v>
      </c>
      <c r="I34" s="24">
        <v>1.0240305843800535E-4</v>
      </c>
      <c r="J34" s="24">
        <v>1.5814317842033354E-4</v>
      </c>
      <c r="K34" s="24">
        <v>1.6764197911101064E-4</v>
      </c>
      <c r="L34" s="24">
        <v>2.4691487740935436E-4</v>
      </c>
      <c r="M34" s="24">
        <v>2.5890744487511164E-4</v>
      </c>
      <c r="N34" s="24">
        <v>3.488767869299636E-4</v>
      </c>
      <c r="O34" s="24">
        <v>4.5031755151470065E-4</v>
      </c>
      <c r="P34" s="24">
        <v>1.2548273704271473E-4</v>
      </c>
      <c r="Q34" s="24">
        <v>2.353043998559734E-5</v>
      </c>
      <c r="R34" s="24">
        <v>3.3863867253680624E-5</v>
      </c>
      <c r="S34" s="24">
        <v>-3.4677671048033432E-6</v>
      </c>
      <c r="T34" s="24">
        <v>-1.8248011950661169E-4</v>
      </c>
      <c r="U34" s="24">
        <v>-7.3927652990635195E-5</v>
      </c>
      <c r="V34" s="24">
        <v>1.0006073862389719E-4</v>
      </c>
      <c r="W34" s="24">
        <v>1.7461495418347184E-4</v>
      </c>
      <c r="X34" s="24">
        <v>-7.3710591158904215E-5</v>
      </c>
      <c r="Y34" s="24">
        <v>1.1339038957225434E-4</v>
      </c>
      <c r="Z34" s="24">
        <v>1.1643932034188786E-4</v>
      </c>
      <c r="AA34" s="24">
        <v>2.0114221270195465E-4</v>
      </c>
      <c r="AB34" s="24">
        <v>2.4196397317766127E-5</v>
      </c>
      <c r="AC34" s="24">
        <v>5.6106037009673315E-5</v>
      </c>
      <c r="AD34" s="24">
        <v>9.8527432375039581E-5</v>
      </c>
      <c r="AE34" s="24">
        <v>4.6818752470922931E-5</v>
      </c>
      <c r="AF34" s="24">
        <v>6.3963270868550026E-5</v>
      </c>
      <c r="AG34" s="24">
        <v>1.0046920883133303E-4</v>
      </c>
      <c r="AH34" s="24">
        <v>5.3009902249989693E-6</v>
      </c>
      <c r="AI34" s="24">
        <v>3.6181049974048918E-5</v>
      </c>
      <c r="AJ34" s="24">
        <v>3.2870209383251137E-5</v>
      </c>
      <c r="AK34" s="24">
        <v>-2.5576494178780607E-5</v>
      </c>
      <c r="AL34" s="24">
        <v>4.5929498220242948E-5</v>
      </c>
      <c r="AM34" s="24">
        <v>6.3330463493382894E-5</v>
      </c>
    </row>
    <row r="35" spans="1:39" x14ac:dyDescent="0.35">
      <c r="A35" s="60"/>
      <c r="B35" s="60"/>
      <c r="C35" s="6" t="s">
        <v>44</v>
      </c>
      <c r="D35" s="24">
        <v>0</v>
      </c>
      <c r="E35" s="24">
        <v>-6.5161225161203262E-6</v>
      </c>
      <c r="F35" s="24">
        <v>0</v>
      </c>
      <c r="G35" s="24">
        <v>3.6074326229984521E-5</v>
      </c>
      <c r="H35" s="24">
        <v>5.4727665478759846E-5</v>
      </c>
      <c r="I35" s="24">
        <v>4.1424492709385419E-5</v>
      </c>
      <c r="J35" s="24">
        <v>1.6763279031550837E-5</v>
      </c>
      <c r="K35" s="24">
        <v>3.4335471288615693E-5</v>
      </c>
      <c r="L35" s="24">
        <v>6.2522006100795835E-5</v>
      </c>
      <c r="M35" s="24">
        <v>6.2698283320949955E-5</v>
      </c>
      <c r="N35" s="24">
        <v>2.7294149044232441E-5</v>
      </c>
      <c r="O35" s="24">
        <v>7.6316701592249458E-5</v>
      </c>
      <c r="P35" s="24">
        <v>-3.9049026052229152E-5</v>
      </c>
      <c r="Q35" s="24">
        <v>-5.976155140985373E-5</v>
      </c>
      <c r="R35" s="24">
        <v>-5.2564835439250501E-5</v>
      </c>
      <c r="S35" s="24">
        <v>-6.3251738590563988E-5</v>
      </c>
      <c r="T35" s="24">
        <v>-1.2065313564091351E-4</v>
      </c>
      <c r="U35" s="24">
        <v>-6.0866742411902486E-5</v>
      </c>
      <c r="V35" s="24">
        <v>-7.7793900281730721E-5</v>
      </c>
      <c r="W35" s="24">
        <v>-1.7576394543428187E-4</v>
      </c>
      <c r="X35" s="24">
        <v>-2.3096021710256043E-4</v>
      </c>
      <c r="Y35" s="24">
        <v>-7.3592464131633228E-5</v>
      </c>
      <c r="Z35" s="24">
        <v>1.7791539342715268E-4</v>
      </c>
      <c r="AA35" s="24">
        <v>3.1543202922579283E-4</v>
      </c>
      <c r="AB35" s="24">
        <v>0</v>
      </c>
      <c r="AC35" s="24">
        <v>6.642488010299985E-6</v>
      </c>
      <c r="AD35" s="24">
        <v>-1.6131842320965539E-5</v>
      </c>
      <c r="AE35" s="24">
        <v>2.9449298124983869E-5</v>
      </c>
      <c r="AF35" s="24">
        <v>-3.6412627899329308E-5</v>
      </c>
      <c r="AG35" s="24">
        <v>-1.3184697839729864E-5</v>
      </c>
      <c r="AH35" s="24">
        <v>1.9953906476022354E-5</v>
      </c>
      <c r="AI35" s="24">
        <v>2.8601153341467622E-5</v>
      </c>
      <c r="AJ35" s="24">
        <v>-4.9243618027050573E-5</v>
      </c>
      <c r="AK35" s="24">
        <v>-7.546885023201888E-5</v>
      </c>
      <c r="AL35" s="24">
        <v>-3.4281262173752047E-5</v>
      </c>
      <c r="AM35" s="24">
        <v>-1.9060144285287794E-4</v>
      </c>
    </row>
    <row r="36" spans="1:39" x14ac:dyDescent="0.35">
      <c r="A36" s="60"/>
      <c r="B36" s="60"/>
      <c r="C36" s="6" t="s">
        <v>53</v>
      </c>
      <c r="D36" s="25">
        <v>0</v>
      </c>
      <c r="E36" s="25">
        <v>4.1051577201578482E-5</v>
      </c>
      <c r="F36" s="25">
        <v>4.8959187792796399E-5</v>
      </c>
      <c r="G36" s="25">
        <v>8.5680847317748388E-5</v>
      </c>
      <c r="H36" s="25">
        <v>8.2900070559333017E-5</v>
      </c>
      <c r="I36" s="25">
        <v>9.4130680537762856E-5</v>
      </c>
      <c r="J36" s="25">
        <v>1.3564231025209317E-4</v>
      </c>
      <c r="K36" s="25">
        <v>1.5907020367178504E-4</v>
      </c>
      <c r="L36" s="25">
        <v>2.3321737247306018E-4</v>
      </c>
      <c r="M36" s="25">
        <v>2.3257852656133338E-4</v>
      </c>
      <c r="N36" s="25">
        <v>2.9621009759073225E-4</v>
      </c>
      <c r="O36" s="25">
        <v>3.7227833439246183E-4</v>
      </c>
      <c r="P36" s="25">
        <v>5.9893635948826685E-5</v>
      </c>
      <c r="Q36" s="25">
        <v>1.7046779952956115E-5</v>
      </c>
      <c r="R36" s="25">
        <v>-7.2311089538423801E-6</v>
      </c>
      <c r="S36" s="25">
        <v>-5.6257752733324118E-5</v>
      </c>
      <c r="T36" s="25">
        <v>-1.5722626193137579E-4</v>
      </c>
      <c r="U36" s="25">
        <v>-1.0417087025849092E-4</v>
      </c>
      <c r="V36" s="25">
        <v>-1.1305524255988963E-5</v>
      </c>
      <c r="W36" s="25">
        <v>1.4789055253983108E-5</v>
      </c>
      <c r="X36" s="25">
        <v>-1.188787951119652E-4</v>
      </c>
      <c r="Y36" s="25">
        <v>4.895673204030615E-5</v>
      </c>
      <c r="Z36" s="25">
        <v>4.6328300505438236E-5</v>
      </c>
      <c r="AA36" s="25">
        <v>3.0037154065354343E-4</v>
      </c>
      <c r="AB36" s="25">
        <v>8.579456491464299E-6</v>
      </c>
      <c r="AC36" s="25">
        <v>3.6282429689116213E-5</v>
      </c>
      <c r="AD36" s="25">
        <v>5.1751659845278297E-5</v>
      </c>
      <c r="AE36" s="25">
        <v>2.6668211583702472E-5</v>
      </c>
      <c r="AF36" s="25">
        <v>4.4373195568825352E-5</v>
      </c>
      <c r="AG36" s="25">
        <v>4.0301681517362908E-5</v>
      </c>
      <c r="AH36" s="25">
        <v>3.2999348498652381E-5</v>
      </c>
      <c r="AI36" s="25">
        <v>2.99545653432709E-5</v>
      </c>
      <c r="AJ36" s="25">
        <v>7.3594347953509498E-6</v>
      </c>
      <c r="AK36" s="25">
        <v>-9.2548674818671017E-5</v>
      </c>
      <c r="AL36" s="25">
        <v>1.1958729504657484E-5</v>
      </c>
      <c r="AM36" s="25">
        <v>-7.945258064656624E-5</v>
      </c>
    </row>
    <row r="37" spans="1:39" x14ac:dyDescent="0.35">
      <c r="A37" s="60"/>
      <c r="B37" s="60" t="s">
        <v>53</v>
      </c>
      <c r="C37" s="6" t="s">
        <v>42</v>
      </c>
      <c r="D37" s="24">
        <v>0</v>
      </c>
      <c r="E37" s="24">
        <v>8.5697532813178157E-5</v>
      </c>
      <c r="F37" s="24">
        <v>1.3546923155072221E-4</v>
      </c>
      <c r="G37" s="24">
        <v>1.5886464732051131E-4</v>
      </c>
      <c r="H37" s="24">
        <v>1.1842377949489169E-4</v>
      </c>
      <c r="I37" s="24">
        <v>1.6157997516286216E-4</v>
      </c>
      <c r="J37" s="24">
        <v>2.689117348944059E-4</v>
      </c>
      <c r="K37" s="24">
        <v>3.684662018619278E-4</v>
      </c>
      <c r="L37" s="24">
        <v>4.651398412998109E-4</v>
      </c>
      <c r="M37" s="24">
        <v>3.9564961270288634E-4</v>
      </c>
      <c r="N37" s="24">
        <v>5.5942588918123093E-4</v>
      </c>
      <c r="O37" s="24">
        <v>6.3866804677692457E-4</v>
      </c>
      <c r="P37" s="24">
        <v>1.280393336822172E-5</v>
      </c>
      <c r="Q37" s="24">
        <v>7.8190837771385802E-5</v>
      </c>
      <c r="R37" s="24">
        <v>-2.2409767072906206E-5</v>
      </c>
      <c r="S37" s="24">
        <v>-1.9637213890355554E-4</v>
      </c>
      <c r="T37" s="24">
        <v>-1.9650515580404981E-4</v>
      </c>
      <c r="U37" s="24">
        <v>-2.671941798545463E-4</v>
      </c>
      <c r="V37" s="24">
        <v>-1.9750945395857755E-4</v>
      </c>
      <c r="W37" s="24">
        <v>-1.9534279788335773E-4</v>
      </c>
      <c r="X37" s="24">
        <v>-1.5290165643455644E-4</v>
      </c>
      <c r="Y37" s="24">
        <v>5.6016856764928846E-5</v>
      </c>
      <c r="Z37" s="24">
        <v>-3.9672654469635749E-4</v>
      </c>
      <c r="AA37" s="24">
        <v>4.9546843690673192E-4</v>
      </c>
      <c r="AB37" s="24">
        <v>-4.1070123127928682E-6</v>
      </c>
      <c r="AC37" s="24">
        <v>5.3350879845037724E-5</v>
      </c>
      <c r="AD37" s="24">
        <v>3.572672627072393E-5</v>
      </c>
      <c r="AE37" s="24">
        <v>-3.2263119567166321E-5</v>
      </c>
      <c r="AF37" s="24">
        <v>1.3114690396154316E-4</v>
      </c>
      <c r="AG37" s="24">
        <v>-4.8132923882615586E-5</v>
      </c>
      <c r="AH37" s="24">
        <v>1.5581633149919227E-4</v>
      </c>
      <c r="AI37" s="24">
        <v>2.3877888478240905E-5</v>
      </c>
      <c r="AJ37" s="24">
        <v>6.4777327935194862E-5</v>
      </c>
      <c r="AK37" s="24">
        <v>-2.5503918525782154E-4</v>
      </c>
      <c r="AL37" s="24">
        <v>4.7213461502604304E-6</v>
      </c>
      <c r="AM37" s="24">
        <v>-2.4871461712960841E-4</v>
      </c>
    </row>
    <row r="38" spans="1:39" x14ac:dyDescent="0.35">
      <c r="A38" s="60"/>
      <c r="B38" s="60"/>
      <c r="C38" s="6" t="s">
        <v>43</v>
      </c>
      <c r="D38" s="24">
        <v>0</v>
      </c>
      <c r="E38" s="24">
        <v>4.3441548039480082E-5</v>
      </c>
      <c r="F38" s="24">
        <v>4.0983449090203905E-5</v>
      </c>
      <c r="G38" s="24">
        <v>7.37060075959306E-5</v>
      </c>
      <c r="H38" s="24">
        <v>6.8101240137563579E-5</v>
      </c>
      <c r="I38" s="24">
        <v>8.289845073483626E-5</v>
      </c>
      <c r="J38" s="24">
        <v>1.3248523786790756E-4</v>
      </c>
      <c r="K38" s="24">
        <v>1.5280555493135672E-4</v>
      </c>
      <c r="L38" s="24">
        <v>2.0659913200993252E-4</v>
      </c>
      <c r="M38" s="24">
        <v>2.2799695288777677E-4</v>
      </c>
      <c r="N38" s="24">
        <v>3.0256460154109988E-4</v>
      </c>
      <c r="O38" s="24">
        <v>3.885585691330018E-4</v>
      </c>
      <c r="P38" s="24">
        <v>1.0250195597083511E-4</v>
      </c>
      <c r="Q38" s="24">
        <v>1.8461254442270203E-5</v>
      </c>
      <c r="R38" s="24">
        <v>9.2703689871243E-6</v>
      </c>
      <c r="S38" s="24">
        <v>-2.7013045950541326E-5</v>
      </c>
      <c r="T38" s="24">
        <v>-1.9816331705990731E-4</v>
      </c>
      <c r="U38" s="24">
        <v>-1.0543236855864446E-4</v>
      </c>
      <c r="V38" s="24">
        <v>3.0020686982545897E-5</v>
      </c>
      <c r="W38" s="24">
        <v>8.6312241347252794E-5</v>
      </c>
      <c r="X38" s="24">
        <v>-1.0247035532617854E-4</v>
      </c>
      <c r="Y38" s="24">
        <v>3.3036751403647813E-5</v>
      </c>
      <c r="Z38" s="24">
        <v>-5.4087164169658308E-6</v>
      </c>
      <c r="AA38" s="24">
        <v>3.0808715383745522E-5</v>
      </c>
      <c r="AB38" s="24">
        <v>3.0590979484879099E-5</v>
      </c>
      <c r="AC38" s="24">
        <v>5.6086223220397358E-5</v>
      </c>
      <c r="AD38" s="24">
        <v>1.0226208987007546E-4</v>
      </c>
      <c r="AE38" s="24">
        <v>4.3251601322902289E-5</v>
      </c>
      <c r="AF38" s="24">
        <v>5.1057159179634937E-5</v>
      </c>
      <c r="AG38" s="24">
        <v>1.0006456220379434E-4</v>
      </c>
      <c r="AH38" s="24">
        <v>2.1968154414242491E-5</v>
      </c>
      <c r="AI38" s="24">
        <v>3.5271745798093335E-5</v>
      </c>
      <c r="AJ38" s="24">
        <v>6.2089752086436079E-5</v>
      </c>
      <c r="AK38" s="24">
        <v>1.330562215762221E-5</v>
      </c>
      <c r="AL38" s="24">
        <v>9.6017469692677437E-5</v>
      </c>
      <c r="AM38" s="24">
        <v>1.3870975916518979E-4</v>
      </c>
    </row>
    <row r="39" spans="1:39" x14ac:dyDescent="0.35">
      <c r="A39" s="60"/>
      <c r="B39" s="60"/>
      <c r="C39" s="6" t="s">
        <v>44</v>
      </c>
      <c r="D39" s="24">
        <v>0</v>
      </c>
      <c r="E39" s="24">
        <v>1.2847426531514827E-6</v>
      </c>
      <c r="F39" s="24">
        <v>9.9459067000040591E-6</v>
      </c>
      <c r="G39" s="24">
        <v>2.4424042513349065E-5</v>
      </c>
      <c r="H39" s="24">
        <v>3.171968929938096E-5</v>
      </c>
      <c r="I39" s="24">
        <v>2.6472301148938726E-5</v>
      </c>
      <c r="J39" s="24">
        <v>2.0760670984776297E-5</v>
      </c>
      <c r="K39" s="24">
        <v>3.5458152157552547E-5</v>
      </c>
      <c r="L39" s="24">
        <v>4.1081311469515214E-5</v>
      </c>
      <c r="M39" s="24">
        <v>5.2456330105199456E-5</v>
      </c>
      <c r="N39" s="24">
        <v>4.0587410523151846E-5</v>
      </c>
      <c r="O39" s="24">
        <v>7.1806138542962472E-5</v>
      </c>
      <c r="P39" s="24">
        <v>-2.9303133269431569E-5</v>
      </c>
      <c r="Q39" s="24">
        <v>-4.6529722799171225E-5</v>
      </c>
      <c r="R39" s="24">
        <v>-5.1298098379448653E-5</v>
      </c>
      <c r="S39" s="24">
        <v>-7.0937627768330458E-5</v>
      </c>
      <c r="T39" s="24">
        <v>-8.6680785716053421E-5</v>
      </c>
      <c r="U39" s="24">
        <v>-8.8600041172948174E-5</v>
      </c>
      <c r="V39" s="24">
        <v>-6.7487592665615992E-5</v>
      </c>
      <c r="W39" s="24">
        <v>-1.1536160497505055E-4</v>
      </c>
      <c r="X39" s="24">
        <v>-1.7215183269969625E-4</v>
      </c>
      <c r="Y39" s="24">
        <v>-6.9320070933298616E-5</v>
      </c>
      <c r="Z39" s="24">
        <v>-7.1188866560878417E-5</v>
      </c>
      <c r="AA39" s="24">
        <v>1.1391597557697253E-5</v>
      </c>
      <c r="AB39" s="24">
        <v>1.0042618361572053E-5</v>
      </c>
      <c r="AC39" s="24">
        <v>1.1620565301795338E-5</v>
      </c>
      <c r="AD39" s="24">
        <v>3.8051026427510237E-6</v>
      </c>
      <c r="AE39" s="24">
        <v>4.082653316395124E-5</v>
      </c>
      <c r="AF39" s="24">
        <v>-1.2841322347689754E-6</v>
      </c>
      <c r="AG39" s="24">
        <v>-1.0250785466459078E-5</v>
      </c>
      <c r="AH39" s="24">
        <v>2.5687526650886028E-5</v>
      </c>
      <c r="AI39" s="24">
        <v>2.2761110099578374E-5</v>
      </c>
      <c r="AJ39" s="24">
        <v>-6.3865769480697665E-6</v>
      </c>
      <c r="AK39" s="24">
        <v>-1.2476014861206863E-6</v>
      </c>
      <c r="AL39" s="24">
        <v>4.3686054537639407E-5</v>
      </c>
      <c r="AM39" s="24">
        <v>-7.4051853869327999E-5</v>
      </c>
    </row>
    <row r="40" spans="1:39" x14ac:dyDescent="0.35">
      <c r="A40" s="61"/>
      <c r="B40" s="61"/>
      <c r="C40" s="14" t="s">
        <v>53</v>
      </c>
      <c r="D40" s="26">
        <v>0</v>
      </c>
      <c r="E40" s="26">
        <v>2.9941878207928596E-5</v>
      </c>
      <c r="F40" s="26">
        <v>3.9530682947486184E-5</v>
      </c>
      <c r="G40" s="26">
        <v>6.159372893721482E-5</v>
      </c>
      <c r="H40" s="26">
        <v>5.7298783336268144E-5</v>
      </c>
      <c r="I40" s="26">
        <v>6.7129519011333016E-5</v>
      </c>
      <c r="J40" s="26">
        <v>9.6637205324157094E-5</v>
      </c>
      <c r="K40" s="26">
        <v>1.2042411751900239E-4</v>
      </c>
      <c r="L40" s="26">
        <v>1.6445025553490922E-4</v>
      </c>
      <c r="M40" s="26">
        <v>1.702594031673943E-4</v>
      </c>
      <c r="N40" s="26">
        <v>2.1650347995860741E-4</v>
      </c>
      <c r="O40" s="26">
        <v>2.780867630700623E-4</v>
      </c>
      <c r="P40" s="26">
        <v>3.2962385448698228E-5</v>
      </c>
      <c r="Q40" s="26">
        <v>-2.2698255072173268E-6</v>
      </c>
      <c r="R40" s="26">
        <v>-2.1615877886183021E-5</v>
      </c>
      <c r="S40" s="26">
        <v>-6.8023916747983471E-5</v>
      </c>
      <c r="T40" s="26">
        <v>-1.4722033289460423E-4</v>
      </c>
      <c r="U40" s="26">
        <v>-1.1804940309079193E-4</v>
      </c>
      <c r="V40" s="26">
        <v>-4.1498020076913278E-5</v>
      </c>
      <c r="W40" s="26">
        <v>-3.9875234820851979E-5</v>
      </c>
      <c r="X40" s="26">
        <v>-1.3998176737484158E-4</v>
      </c>
      <c r="Y40" s="26">
        <v>-9.5386277954023768E-6</v>
      </c>
      <c r="Z40" s="26">
        <v>-8.3664957700846365E-5</v>
      </c>
      <c r="AA40" s="26">
        <v>8.2168570238572158E-5</v>
      </c>
      <c r="AB40" s="26">
        <v>1.6989689998414548E-5</v>
      </c>
      <c r="AC40" s="26">
        <v>3.6035788686161752E-5</v>
      </c>
      <c r="AD40" s="26">
        <v>5.0138500565788391E-5</v>
      </c>
      <c r="AE40" s="26">
        <v>3.2746820542328692E-5</v>
      </c>
      <c r="AF40" s="26">
        <v>3.6857408631574273E-5</v>
      </c>
      <c r="AG40" s="26">
        <v>3.2019281429152002E-5</v>
      </c>
      <c r="AH40" s="26">
        <v>3.9713015064668511E-5</v>
      </c>
      <c r="AI40" s="26">
        <v>2.8088327576281102E-5</v>
      </c>
      <c r="AJ40" s="26">
        <v>3.1611375497231364E-5</v>
      </c>
      <c r="AK40" s="26">
        <v>-2.8020042175724846E-5</v>
      </c>
      <c r="AL40" s="26">
        <v>6.0849283786801323E-5</v>
      </c>
      <c r="AM40" s="26">
        <v>-7.3045813772099066E-6</v>
      </c>
    </row>
    <row r="41" spans="1:39" x14ac:dyDescent="0.35">
      <c r="A41" s="17" t="s">
        <v>54</v>
      </c>
    </row>
    <row r="42" spans="1:39" x14ac:dyDescent="0.35">
      <c r="A42" s="30" t="str">
        <f xml:space="preserve"> "(1) Lecture : le dénombrement des patients de l'ensemble du régime agricole ayant eu des soins en "&amp;TEXT($AM$4,"mmmm aaaa")&amp;" a été révisé de "&amp;ROUND($AM$40*100,3)&amp;" % par rapport aux données publiées le mois précédent. "</f>
        <v xml:space="preserve">(1) Lecture : le dénombrement des patients de l'ensemble du régime agricole ayant eu des soins en décembre 2025 a été révisé de -0,001 %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M43"/>
  <sheetViews>
    <sheetView showGridLines="0" zoomScaleNormal="100" workbookViewId="0">
      <pane xSplit="2" ySplit="4" topLeftCell="C5" activePane="bottomRight" state="frozen"/>
      <selection activeCell="AK1" sqref="AK1:AL1048576"/>
      <selection pane="topRight" activeCell="AK1" sqref="AK1:AL1048576"/>
      <selection pane="bottomLeft" activeCell="AK1" sqref="AK1:AL1048576"/>
      <selection pane="bottomRight"/>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8" width="11.453125" style="6"/>
    <col min="9" max="9" width="11.7265625" style="6" customWidth="1"/>
    <col min="10" max="16384" width="11.453125" style="6"/>
  </cols>
  <sheetData>
    <row r="1" spans="1:39" ht="21" x14ac:dyDescent="0.45">
      <c r="A1" s="29" t="s">
        <v>60</v>
      </c>
      <c r="B1" s="27"/>
      <c r="C1" s="27"/>
      <c r="D1" s="27"/>
      <c r="E1" s="27"/>
      <c r="F1" s="27"/>
      <c r="G1" s="27"/>
      <c r="H1" s="27"/>
      <c r="I1" s="27"/>
      <c r="J1" s="27"/>
    </row>
    <row r="2" spans="1:39" s="12" customFormat="1" ht="18.5" x14ac:dyDescent="0.45">
      <c r="A2" s="11" t="s">
        <v>57</v>
      </c>
      <c r="B2" s="27"/>
      <c r="C2" s="27"/>
      <c r="D2" s="27"/>
      <c r="E2" s="27"/>
      <c r="F2" s="27"/>
      <c r="G2" s="27"/>
      <c r="H2" s="27"/>
      <c r="I2" s="27"/>
      <c r="J2" s="27"/>
    </row>
    <row r="3" spans="1:39" ht="19" thickBot="1" x14ac:dyDescent="0.5">
      <c r="A3" s="11" t="s">
        <v>58</v>
      </c>
      <c r="B3" s="28"/>
      <c r="C3" s="28"/>
      <c r="D3" s="28"/>
      <c r="E3" s="28"/>
      <c r="F3" s="28"/>
      <c r="G3" s="28"/>
      <c r="H3" s="28"/>
      <c r="I3" s="28"/>
      <c r="J3" s="28"/>
    </row>
    <row r="4" spans="1:39"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-7.6433121019103822E-4</v>
      </c>
      <c r="Q5" s="24">
        <v>0</v>
      </c>
      <c r="R5" s="24">
        <v>0</v>
      </c>
      <c r="S5" s="24">
        <v>0</v>
      </c>
      <c r="T5" s="24">
        <v>0</v>
      </c>
      <c r="U5" s="24">
        <v>0</v>
      </c>
      <c r="V5" s="24">
        <v>0</v>
      </c>
      <c r="W5" s="24">
        <v>0</v>
      </c>
      <c r="X5" s="24">
        <v>0</v>
      </c>
      <c r="Y5" s="24">
        <v>0</v>
      </c>
      <c r="Z5" s="24">
        <v>0</v>
      </c>
      <c r="AA5" s="24">
        <v>0</v>
      </c>
      <c r="AB5" s="24">
        <v>0</v>
      </c>
      <c r="AC5" s="24">
        <v>0</v>
      </c>
      <c r="AD5" s="24">
        <v>0</v>
      </c>
      <c r="AE5" s="24">
        <v>2.5893319523562219E-4</v>
      </c>
      <c r="AF5" s="24">
        <v>2.5759917568257684E-4</v>
      </c>
      <c r="AG5" s="24">
        <v>5.1692943913161926E-4</v>
      </c>
      <c r="AH5" s="24">
        <v>7.7539415869742889E-4</v>
      </c>
      <c r="AI5" s="24">
        <v>5.188067444876765E-4</v>
      </c>
      <c r="AJ5" s="24">
        <v>0</v>
      </c>
      <c r="AK5" s="24">
        <v>2.5906735751290988E-4</v>
      </c>
      <c r="AL5" s="24">
        <v>-2.5906735751290988E-4</v>
      </c>
      <c r="AM5" s="24">
        <v>5.1921079958461291E-4</v>
      </c>
    </row>
    <row r="6" spans="1:39" x14ac:dyDescent="0.35">
      <c r="A6" s="60"/>
      <c r="B6" s="60"/>
      <c r="C6" s="6" t="s">
        <v>43</v>
      </c>
      <c r="D6" s="24">
        <v>0</v>
      </c>
      <c r="E6" s="24">
        <v>0</v>
      </c>
      <c r="F6" s="24">
        <v>0</v>
      </c>
      <c r="G6" s="24">
        <v>0</v>
      </c>
      <c r="H6" s="24">
        <v>0</v>
      </c>
      <c r="I6" s="24">
        <v>0</v>
      </c>
      <c r="J6" s="24">
        <v>0</v>
      </c>
      <c r="K6" s="24">
        <v>0</v>
      </c>
      <c r="L6" s="24">
        <v>0</v>
      </c>
      <c r="M6" s="24">
        <v>0</v>
      </c>
      <c r="N6" s="24">
        <v>0</v>
      </c>
      <c r="O6" s="24">
        <v>0</v>
      </c>
      <c r="P6" s="24">
        <v>-2.197480222677628E-4</v>
      </c>
      <c r="Q6" s="24">
        <v>0</v>
      </c>
      <c r="R6" s="24">
        <v>0</v>
      </c>
      <c r="S6" s="24">
        <v>0</v>
      </c>
      <c r="T6" s="24">
        <v>0</v>
      </c>
      <c r="U6" s="24">
        <v>1.8288222384699182E-5</v>
      </c>
      <c r="V6" s="24">
        <v>1.829692245758352E-5</v>
      </c>
      <c r="W6" s="24">
        <v>0</v>
      </c>
      <c r="X6" s="24">
        <v>0</v>
      </c>
      <c r="Y6" s="24">
        <v>0</v>
      </c>
      <c r="Z6" s="24">
        <v>0</v>
      </c>
      <c r="AA6" s="24">
        <v>0</v>
      </c>
      <c r="AB6" s="24">
        <v>3.7376191366123024E-5</v>
      </c>
      <c r="AC6" s="24">
        <v>5.6146129660206157E-5</v>
      </c>
      <c r="AD6" s="24">
        <v>3.7447573397297873E-5</v>
      </c>
      <c r="AE6" s="24">
        <v>3.746721618580473E-5</v>
      </c>
      <c r="AF6" s="24">
        <v>1.8768064261820427E-5</v>
      </c>
      <c r="AG6" s="24">
        <v>5.6370844998987479E-5</v>
      </c>
      <c r="AH6" s="24">
        <v>1.8820695236509977E-5</v>
      </c>
      <c r="AI6" s="24">
        <v>1.8886454634658989E-5</v>
      </c>
      <c r="AJ6" s="24">
        <v>3.7830067337596418E-5</v>
      </c>
      <c r="AK6" s="24">
        <v>5.6716135740542128E-5</v>
      </c>
      <c r="AL6" s="24">
        <v>1.1338939809135695E-4</v>
      </c>
      <c r="AM6" s="24">
        <v>2.643853983721467E-4</v>
      </c>
    </row>
    <row r="7" spans="1:39" x14ac:dyDescent="0.35">
      <c r="A7" s="60"/>
      <c r="B7" s="60"/>
      <c r="C7" s="6" t="s">
        <v>44</v>
      </c>
      <c r="D7" s="24">
        <v>0</v>
      </c>
      <c r="E7" s="24">
        <v>0</v>
      </c>
      <c r="F7" s="24">
        <v>0</v>
      </c>
      <c r="G7" s="24">
        <v>0</v>
      </c>
      <c r="H7" s="24">
        <v>0</v>
      </c>
      <c r="I7" s="24">
        <v>0</v>
      </c>
      <c r="J7" s="24">
        <v>0</v>
      </c>
      <c r="K7" s="24">
        <v>0</v>
      </c>
      <c r="L7" s="24">
        <v>0</v>
      </c>
      <c r="M7" s="24">
        <v>0</v>
      </c>
      <c r="N7" s="24">
        <v>0</v>
      </c>
      <c r="O7" s="24">
        <v>0</v>
      </c>
      <c r="P7" s="24">
        <v>-5.4307282034815607E-5</v>
      </c>
      <c r="Q7" s="24">
        <v>2.8675726284621561E-6</v>
      </c>
      <c r="R7" s="24">
        <v>2.8757034689075311E-6</v>
      </c>
      <c r="S7" s="24">
        <v>8.6445117435385299E-6</v>
      </c>
      <c r="T7" s="24">
        <v>0</v>
      </c>
      <c r="U7" s="24">
        <v>0</v>
      </c>
      <c r="V7" s="24">
        <v>2.8947749313168458E-6</v>
      </c>
      <c r="W7" s="24">
        <v>5.8064253902756491E-6</v>
      </c>
      <c r="X7" s="24">
        <v>5.8156102611395255E-6</v>
      </c>
      <c r="Y7" s="24">
        <v>5.826249584783838E-6</v>
      </c>
      <c r="Z7" s="24">
        <v>2.9221652075861471E-6</v>
      </c>
      <c r="AA7" s="24">
        <v>-2.9336094837795201E-6</v>
      </c>
      <c r="AB7" s="24">
        <v>0</v>
      </c>
      <c r="AC7" s="24">
        <v>1.1784149729354709E-5</v>
      </c>
      <c r="AD7" s="24">
        <v>1.4755269106547786E-5</v>
      </c>
      <c r="AE7" s="24">
        <v>1.478769309026795E-5</v>
      </c>
      <c r="AF7" s="24">
        <v>1.1853362057889782E-5</v>
      </c>
      <c r="AG7" s="24">
        <v>8.9051424230213172E-6</v>
      </c>
      <c r="AH7" s="24">
        <v>8.923206881616963E-6</v>
      </c>
      <c r="AI7" s="24">
        <v>2.3855886589041475E-5</v>
      </c>
      <c r="AJ7" s="24">
        <v>2.3901144864835189E-5</v>
      </c>
      <c r="AK7" s="24">
        <v>2.3972407758643399E-5</v>
      </c>
      <c r="AL7" s="24">
        <v>5.7115201361090939E-5</v>
      </c>
      <c r="AM7" s="24">
        <v>9.356682784300574E-5</v>
      </c>
    </row>
    <row r="8" spans="1:39" x14ac:dyDescent="0.35">
      <c r="A8" s="60"/>
      <c r="B8" s="60"/>
      <c r="C8" s="9" t="s">
        <v>53</v>
      </c>
      <c r="D8" s="25">
        <v>0</v>
      </c>
      <c r="E8" s="25">
        <v>0</v>
      </c>
      <c r="F8" s="25">
        <v>0</v>
      </c>
      <c r="G8" s="25">
        <v>0</v>
      </c>
      <c r="H8" s="25">
        <v>0</v>
      </c>
      <c r="I8" s="25">
        <v>0</v>
      </c>
      <c r="J8" s="25">
        <v>0</v>
      </c>
      <c r="K8" s="25">
        <v>0</v>
      </c>
      <c r="L8" s="25">
        <v>0</v>
      </c>
      <c r="M8" s="25">
        <v>0</v>
      </c>
      <c r="N8" s="25">
        <v>0</v>
      </c>
      <c r="O8" s="25">
        <v>0</v>
      </c>
      <c r="P8" s="25">
        <v>-8.3252937114641767E-5</v>
      </c>
      <c r="Q8" s="25">
        <v>2.4529283058072338E-6</v>
      </c>
      <c r="R8" s="25">
        <v>2.4594982130921039E-6</v>
      </c>
      <c r="S8" s="25">
        <v>7.3908009163847765E-6</v>
      </c>
      <c r="T8" s="25">
        <v>0</v>
      </c>
      <c r="U8" s="25">
        <v>2.4724507179385569E-6</v>
      </c>
      <c r="V8" s="25">
        <v>4.9500539556213141E-6</v>
      </c>
      <c r="W8" s="25">
        <v>4.9648611948338583E-6</v>
      </c>
      <c r="X8" s="25">
        <v>4.9725267894373815E-6</v>
      </c>
      <c r="Y8" s="25">
        <v>4.9802036903301428E-6</v>
      </c>
      <c r="Z8" s="25">
        <v>2.4975399230964257E-6</v>
      </c>
      <c r="AA8" s="25">
        <v>-2.5058134872635307E-6</v>
      </c>
      <c r="AB8" s="25">
        <v>5.0293588824690261E-6</v>
      </c>
      <c r="AC8" s="25">
        <v>1.7644375099212795E-5</v>
      </c>
      <c r="AD8" s="25">
        <v>1.7671100429828002E-5</v>
      </c>
      <c r="AE8" s="25">
        <v>2.0234671603835963E-5</v>
      </c>
      <c r="AF8" s="25">
        <v>1.5204462002760266E-5</v>
      </c>
      <c r="AG8" s="25">
        <v>2.0306011594639628E-5</v>
      </c>
      <c r="AH8" s="25">
        <v>1.7802463861071871E-5</v>
      </c>
      <c r="AI8" s="25">
        <v>2.8050490883613222E-5</v>
      </c>
      <c r="AJ8" s="25">
        <v>2.5547352016985769E-5</v>
      </c>
      <c r="AK8" s="25">
        <v>3.0732037124225897E-5</v>
      </c>
      <c r="AL8" s="25">
        <v>6.1627584506895872E-5</v>
      </c>
      <c r="AM8" s="25">
        <v>1.2109688008066222E-4</v>
      </c>
    </row>
    <row r="9" spans="1:39" x14ac:dyDescent="0.35">
      <c r="A9" s="60"/>
      <c r="B9" s="60" t="s">
        <v>45</v>
      </c>
      <c r="C9" s="6" t="s">
        <v>42</v>
      </c>
      <c r="D9" s="24">
        <v>0</v>
      </c>
      <c r="E9" s="24">
        <v>0</v>
      </c>
      <c r="F9" s="24">
        <v>0</v>
      </c>
      <c r="G9" s="24">
        <v>0</v>
      </c>
      <c r="H9" s="24">
        <v>0</v>
      </c>
      <c r="I9" s="24">
        <v>0</v>
      </c>
      <c r="J9" s="24">
        <v>0</v>
      </c>
      <c r="K9" s="24">
        <v>0</v>
      </c>
      <c r="L9" s="24">
        <v>0</v>
      </c>
      <c r="M9" s="24">
        <v>0</v>
      </c>
      <c r="N9" s="24">
        <v>0</v>
      </c>
      <c r="O9" s="24">
        <v>0</v>
      </c>
      <c r="P9" s="24">
        <v>-2.9405920921909967E-4</v>
      </c>
      <c r="Q9" s="24">
        <v>2.3823326212868423E-5</v>
      </c>
      <c r="R9" s="24">
        <v>1.5929400895231538E-5</v>
      </c>
      <c r="S9" s="24">
        <v>2.3892578965067912E-5</v>
      </c>
      <c r="T9" s="24">
        <v>2.3912385021196414E-5</v>
      </c>
      <c r="U9" s="24">
        <v>2.393795282618072E-5</v>
      </c>
      <c r="V9" s="24">
        <v>7.9912415991145735E-6</v>
      </c>
      <c r="W9" s="24">
        <v>1.6008452462967782E-5</v>
      </c>
      <c r="X9" s="24">
        <v>3.2040755841400426E-5</v>
      </c>
      <c r="Y9" s="24">
        <v>3.2056162396543186E-5</v>
      </c>
      <c r="Z9" s="24">
        <v>4.0198419398063123E-5</v>
      </c>
      <c r="AA9" s="24">
        <v>8.0581475929708546E-6</v>
      </c>
      <c r="AB9" s="24">
        <v>2.4198427102328779E-5</v>
      </c>
      <c r="AC9" s="24">
        <v>4.0459948696724979E-5</v>
      </c>
      <c r="AD9" s="24">
        <v>4.0552815987471291E-5</v>
      </c>
      <c r="AE9" s="24">
        <v>6.5035362978527189E-5</v>
      </c>
      <c r="AF9" s="24">
        <v>6.510787561131437E-5</v>
      </c>
      <c r="AG9" s="24">
        <v>1.2231318699229554E-4</v>
      </c>
      <c r="AH9" s="24">
        <v>1.2256303825597392E-4</v>
      </c>
      <c r="AI9" s="24">
        <v>6.5615721526857129E-5</v>
      </c>
      <c r="AJ9" s="24">
        <v>1.3134671427983413E-4</v>
      </c>
      <c r="AK9" s="24">
        <v>1.0692108401522127E-4</v>
      </c>
      <c r="AL9" s="24">
        <v>1.3177183706414297E-4</v>
      </c>
      <c r="AM9" s="24">
        <v>2.965452478624897E-4</v>
      </c>
    </row>
    <row r="10" spans="1:39" x14ac:dyDescent="0.35">
      <c r="A10" s="60"/>
      <c r="B10" s="60"/>
      <c r="C10" s="6" t="s">
        <v>43</v>
      </c>
      <c r="D10" s="24">
        <v>0</v>
      </c>
      <c r="E10" s="24">
        <v>0</v>
      </c>
      <c r="F10" s="24">
        <v>0</v>
      </c>
      <c r="G10" s="24">
        <v>0</v>
      </c>
      <c r="H10" s="24">
        <v>0</v>
      </c>
      <c r="I10" s="24">
        <v>0</v>
      </c>
      <c r="J10" s="24">
        <v>0</v>
      </c>
      <c r="K10" s="24">
        <v>0</v>
      </c>
      <c r="L10" s="24">
        <v>0</v>
      </c>
      <c r="M10" s="24">
        <v>0</v>
      </c>
      <c r="N10" s="24">
        <v>0</v>
      </c>
      <c r="O10" s="24">
        <v>0</v>
      </c>
      <c r="P10" s="24">
        <v>-7.1341941927705044E-5</v>
      </c>
      <c r="Q10" s="24">
        <v>5.9406058230404568E-6</v>
      </c>
      <c r="R10" s="24">
        <v>8.9415846276086342E-6</v>
      </c>
      <c r="S10" s="24">
        <v>1.1940013372901959E-5</v>
      </c>
      <c r="T10" s="24">
        <v>1.4948889746069227E-5</v>
      </c>
      <c r="U10" s="24">
        <v>1.499952001537963E-5</v>
      </c>
      <c r="V10" s="24">
        <v>1.8016503116946581E-5</v>
      </c>
      <c r="W10" s="24">
        <v>1.5046463479162497E-5</v>
      </c>
      <c r="X10" s="24">
        <v>9.0404742030258944E-6</v>
      </c>
      <c r="Y10" s="24">
        <v>6.0365877583290484E-6</v>
      </c>
      <c r="Z10" s="24">
        <v>-6.0545331803663061E-6</v>
      </c>
      <c r="AA10" s="24">
        <v>0</v>
      </c>
      <c r="AB10" s="24">
        <v>-3.0438064626547856E-6</v>
      </c>
      <c r="AC10" s="24">
        <v>2.1362109111633387E-5</v>
      </c>
      <c r="AD10" s="24">
        <v>3.6714426015826973E-5</v>
      </c>
      <c r="AE10" s="24">
        <v>1.2271293762466939E-5</v>
      </c>
      <c r="AF10" s="24">
        <v>1.8465742969153709E-5</v>
      </c>
      <c r="AG10" s="24">
        <v>2.4679551449136028E-5</v>
      </c>
      <c r="AH10" s="24">
        <v>3.7116998966801873E-5</v>
      </c>
      <c r="AI10" s="24">
        <v>9.2980585653101855E-6</v>
      </c>
      <c r="AJ10" s="24">
        <v>-9.3099756388603794E-6</v>
      </c>
      <c r="AK10" s="24">
        <v>1.2445589438581095E-5</v>
      </c>
      <c r="AL10" s="24">
        <v>-6.2289384020752792E-6</v>
      </c>
      <c r="AM10" s="24">
        <v>-1.560554183999141E-5</v>
      </c>
    </row>
    <row r="11" spans="1:39" x14ac:dyDescent="0.35">
      <c r="A11" s="60"/>
      <c r="B11" s="60"/>
      <c r="C11" s="6" t="s">
        <v>44</v>
      </c>
      <c r="D11" s="24">
        <v>0</v>
      </c>
      <c r="E11" s="24">
        <v>0</v>
      </c>
      <c r="F11" s="24">
        <v>0</v>
      </c>
      <c r="G11" s="24">
        <v>0</v>
      </c>
      <c r="H11" s="24">
        <v>0</v>
      </c>
      <c r="I11" s="24">
        <v>0</v>
      </c>
      <c r="J11" s="24">
        <v>0</v>
      </c>
      <c r="K11" s="24">
        <v>0</v>
      </c>
      <c r="L11" s="24">
        <v>0</v>
      </c>
      <c r="M11" s="24">
        <v>0</v>
      </c>
      <c r="N11" s="24">
        <v>0</v>
      </c>
      <c r="O11" s="24">
        <v>0</v>
      </c>
      <c r="P11" s="24">
        <v>5.9812189724173237E-5</v>
      </c>
      <c r="Q11" s="24">
        <v>-8.6071482365834839E-6</v>
      </c>
      <c r="R11" s="24">
        <v>-4.3262138273991724E-6</v>
      </c>
      <c r="S11" s="24">
        <v>-1.3037243057678616E-5</v>
      </c>
      <c r="T11" s="24">
        <v>-4.3622023887524009E-6</v>
      </c>
      <c r="U11" s="24">
        <v>-4.3844265169568075E-6</v>
      </c>
      <c r="V11" s="24">
        <v>-8.8038631351761154E-6</v>
      </c>
      <c r="W11" s="24">
        <v>-8.828307083819098E-6</v>
      </c>
      <c r="X11" s="24">
        <v>-1.3277626314533997E-5</v>
      </c>
      <c r="Y11" s="24">
        <v>-1.3335467008102064E-5</v>
      </c>
      <c r="Z11" s="24">
        <v>-1.3367196898816935E-5</v>
      </c>
      <c r="AA11" s="24">
        <v>-8.9486659776705224E-6</v>
      </c>
      <c r="AB11" s="24">
        <v>-1.3401352643160891E-5</v>
      </c>
      <c r="AC11" s="24">
        <v>-3.5847754586315617E-5</v>
      </c>
      <c r="AD11" s="24">
        <v>-4.0481459491537031E-5</v>
      </c>
      <c r="AE11" s="24">
        <v>-1.8056815770828294E-5</v>
      </c>
      <c r="AF11" s="24">
        <v>-1.8105118316902313E-5</v>
      </c>
      <c r="AG11" s="24">
        <v>-2.7245729231961668E-5</v>
      </c>
      <c r="AH11" s="24">
        <v>-3.6428047775372008E-5</v>
      </c>
      <c r="AI11" s="24">
        <v>-5.476501245904597E-5</v>
      </c>
      <c r="AJ11" s="24">
        <v>-5.0325514578397623E-5</v>
      </c>
      <c r="AK11" s="24">
        <v>-7.8018871388141342E-5</v>
      </c>
      <c r="AL11" s="24">
        <v>-8.7356723479148357E-5</v>
      </c>
      <c r="AM11" s="24">
        <v>-1.0138809519422143E-4</v>
      </c>
    </row>
    <row r="12" spans="1:39" x14ac:dyDescent="0.35">
      <c r="A12" s="60"/>
      <c r="B12" s="60"/>
      <c r="C12" s="9" t="s">
        <v>53</v>
      </c>
      <c r="D12" s="25">
        <v>0</v>
      </c>
      <c r="E12" s="25">
        <v>0</v>
      </c>
      <c r="F12" s="25">
        <v>0</v>
      </c>
      <c r="G12" s="25">
        <v>0</v>
      </c>
      <c r="H12" s="25">
        <v>0</v>
      </c>
      <c r="I12" s="25">
        <v>0</v>
      </c>
      <c r="J12" s="25">
        <v>0</v>
      </c>
      <c r="K12" s="25">
        <v>0</v>
      </c>
      <c r="L12" s="25">
        <v>0</v>
      </c>
      <c r="M12" s="25">
        <v>0</v>
      </c>
      <c r="N12" s="25">
        <v>0</v>
      </c>
      <c r="O12" s="25">
        <v>0</v>
      </c>
      <c r="P12" s="25">
        <v>-6.7499737899989753E-5</v>
      </c>
      <c r="Q12" s="25">
        <v>4.3168076344635153E-6</v>
      </c>
      <c r="R12" s="25">
        <v>5.7785598095438928E-6</v>
      </c>
      <c r="S12" s="25">
        <v>5.791393988596738E-6</v>
      </c>
      <c r="T12" s="25">
        <v>1.0157101337338048E-5</v>
      </c>
      <c r="U12" s="25">
        <v>1.0192967434985434E-5</v>
      </c>
      <c r="V12" s="25">
        <v>7.2956701657744816E-6</v>
      </c>
      <c r="W12" s="25">
        <v>7.3122720398721697E-6</v>
      </c>
      <c r="X12" s="25">
        <v>5.8597240655267058E-6</v>
      </c>
      <c r="Y12" s="25">
        <v>4.4049111822541676E-6</v>
      </c>
      <c r="Z12" s="25">
        <v>0</v>
      </c>
      <c r="AA12" s="25">
        <v>-1.4770066982805474E-6</v>
      </c>
      <c r="AB12" s="25">
        <v>-1.4784828991087906E-6</v>
      </c>
      <c r="AC12" s="25">
        <v>5.9309518585237697E-6</v>
      </c>
      <c r="AD12" s="25">
        <v>1.1896494549246128E-5</v>
      </c>
      <c r="AE12" s="25">
        <v>1.1931447866375677E-5</v>
      </c>
      <c r="AF12" s="25">
        <v>1.4953695880670637E-5</v>
      </c>
      <c r="AG12" s="25">
        <v>2.548691247050705E-5</v>
      </c>
      <c r="AH12" s="25">
        <v>2.8558587943150471E-5</v>
      </c>
      <c r="AI12" s="25">
        <v>-1.5067320788819671E-6</v>
      </c>
      <c r="AJ12" s="25">
        <v>3.0182893242525211E-6</v>
      </c>
      <c r="AK12" s="25">
        <v>0</v>
      </c>
      <c r="AL12" s="25">
        <v>-7.575723140695878E-6</v>
      </c>
      <c r="AM12" s="25">
        <v>1.3661513240226242E-5</v>
      </c>
    </row>
    <row r="13" spans="1:39"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-3.0828516377645609E-4</v>
      </c>
      <c r="Q13" s="24">
        <v>2.3098778074714943E-5</v>
      </c>
      <c r="R13" s="24">
        <v>1.5442822947964174E-5</v>
      </c>
      <c r="S13" s="24">
        <v>2.3161194191212431E-5</v>
      </c>
      <c r="T13" s="24">
        <v>2.3178373032672894E-5</v>
      </c>
      <c r="U13" s="24">
        <v>2.3208317861067584E-5</v>
      </c>
      <c r="V13" s="24">
        <v>7.7477938156267356E-6</v>
      </c>
      <c r="W13" s="24">
        <v>1.552156333195498E-5</v>
      </c>
      <c r="X13" s="24">
        <v>3.1067719862276633E-5</v>
      </c>
      <c r="Y13" s="24">
        <v>3.1081480100114689E-5</v>
      </c>
      <c r="Z13" s="24">
        <v>3.8973287708632398E-5</v>
      </c>
      <c r="AA13" s="24">
        <v>7.8140261769998887E-6</v>
      </c>
      <c r="AB13" s="24">
        <v>2.3468852920593974E-5</v>
      </c>
      <c r="AC13" s="24">
        <v>3.9235688782612854E-5</v>
      </c>
      <c r="AD13" s="24">
        <v>3.9322705716715589E-5</v>
      </c>
      <c r="AE13" s="24">
        <v>7.0937637934198605E-5</v>
      </c>
      <c r="AF13" s="24">
        <v>7.10031162478586E-5</v>
      </c>
      <c r="AG13" s="24">
        <v>1.3438204023552558E-4</v>
      </c>
      <c r="AH13" s="24">
        <v>1.4256861114403385E-4</v>
      </c>
      <c r="AI13" s="24">
        <v>7.9505791996892228E-5</v>
      </c>
      <c r="AJ13" s="24">
        <v>1.2732264353632061E-4</v>
      </c>
      <c r="AK13" s="24">
        <v>1.1160269440790849E-4</v>
      </c>
      <c r="AL13" s="24">
        <v>1.1972988936959084E-4</v>
      </c>
      <c r="AM13" s="24">
        <v>3.0339321357275573E-4</v>
      </c>
    </row>
    <row r="14" spans="1:39" x14ac:dyDescent="0.35">
      <c r="A14" s="60"/>
      <c r="B14" s="60"/>
      <c r="C14" s="6" t="s">
        <v>43</v>
      </c>
      <c r="D14" s="24">
        <v>0</v>
      </c>
      <c r="E14" s="24">
        <v>0</v>
      </c>
      <c r="F14" s="24">
        <v>0</v>
      </c>
      <c r="G14" s="24">
        <v>0</v>
      </c>
      <c r="H14" s="24">
        <v>0</v>
      </c>
      <c r="I14" s="24">
        <v>0</v>
      </c>
      <c r="J14" s="24">
        <v>0</v>
      </c>
      <c r="K14" s="24">
        <v>0</v>
      </c>
      <c r="L14" s="24">
        <v>0</v>
      </c>
      <c r="M14" s="24">
        <v>0</v>
      </c>
      <c r="N14" s="24">
        <v>0</v>
      </c>
      <c r="O14" s="24">
        <v>0</v>
      </c>
      <c r="P14" s="24">
        <v>-9.2067843771137525E-5</v>
      </c>
      <c r="Q14" s="24">
        <v>5.1064047081883501E-6</v>
      </c>
      <c r="R14" s="24">
        <v>7.6844065461934008E-6</v>
      </c>
      <c r="S14" s="24">
        <v>1.0258725045675376E-5</v>
      </c>
      <c r="T14" s="24">
        <v>1.2844984162097006E-5</v>
      </c>
      <c r="U14" s="24">
        <v>1.5462961054035773E-5</v>
      </c>
      <c r="V14" s="24">
        <v>1.8056035616886845E-5</v>
      </c>
      <c r="W14" s="24">
        <v>1.292757969850733E-5</v>
      </c>
      <c r="X14" s="24">
        <v>7.7672114933147185E-6</v>
      </c>
      <c r="Y14" s="24">
        <v>5.1851621400977876E-6</v>
      </c>
      <c r="Z14" s="24">
        <v>-5.2001674454293934E-6</v>
      </c>
      <c r="AA14" s="24">
        <v>0</v>
      </c>
      <c r="AB14" s="24">
        <v>2.6174858525074285E-6</v>
      </c>
      <c r="AC14" s="24">
        <v>2.6238799312627847E-5</v>
      </c>
      <c r="AD14" s="24">
        <v>3.6817398850752525E-5</v>
      </c>
      <c r="AE14" s="24">
        <v>1.5816778438537682E-5</v>
      </c>
      <c r="AF14" s="24">
        <v>1.8508334038491725E-5</v>
      </c>
      <c r="AG14" s="24">
        <v>2.9148801984346662E-5</v>
      </c>
      <c r="AH14" s="24">
        <v>3.45345145909004E-5</v>
      </c>
      <c r="AI14" s="24">
        <v>1.0649740678880804E-5</v>
      </c>
      <c r="AJ14" s="24">
        <v>-2.665934423329297E-6</v>
      </c>
      <c r="AK14" s="24">
        <v>1.8701876065341239E-5</v>
      </c>
      <c r="AL14" s="24">
        <v>1.0695272956828816E-5</v>
      </c>
      <c r="AM14" s="24">
        <v>2.4105937560303659E-5</v>
      </c>
    </row>
    <row r="15" spans="1:39" x14ac:dyDescent="0.35">
      <c r="A15" s="60"/>
      <c r="B15" s="60"/>
      <c r="C15" s="6" t="s">
        <v>44</v>
      </c>
      <c r="D15" s="24">
        <v>0</v>
      </c>
      <c r="E15" s="24">
        <v>0</v>
      </c>
      <c r="F15" s="24">
        <v>0</v>
      </c>
      <c r="G15" s="24">
        <v>0</v>
      </c>
      <c r="H15" s="24">
        <v>0</v>
      </c>
      <c r="I15" s="24">
        <v>0</v>
      </c>
      <c r="J15" s="24">
        <v>0</v>
      </c>
      <c r="K15" s="24">
        <v>0</v>
      </c>
      <c r="L15" s="24">
        <v>0</v>
      </c>
      <c r="M15" s="24">
        <v>0</v>
      </c>
      <c r="N15" s="24">
        <v>0</v>
      </c>
      <c r="O15" s="24">
        <v>0</v>
      </c>
      <c r="P15" s="24">
        <v>-8.5627141749311519E-6</v>
      </c>
      <c r="Q15" s="24">
        <v>-1.7208978957405918E-6</v>
      </c>
      <c r="R15" s="24">
        <v>0</v>
      </c>
      <c r="S15" s="24">
        <v>0</v>
      </c>
      <c r="T15" s="24">
        <v>-1.7372753268185548E-6</v>
      </c>
      <c r="U15" s="24">
        <v>-1.7424122303877354E-6</v>
      </c>
      <c r="V15" s="24">
        <v>-1.7463496925218536E-6</v>
      </c>
      <c r="W15" s="24">
        <v>0</v>
      </c>
      <c r="X15" s="24">
        <v>-1.7548600850236795E-6</v>
      </c>
      <c r="Y15" s="24">
        <v>-1.7598259883788714E-6</v>
      </c>
      <c r="Z15" s="24">
        <v>-3.5295654046141323E-6</v>
      </c>
      <c r="AA15" s="24">
        <v>-5.3156240364948815E-6</v>
      </c>
      <c r="AB15" s="24">
        <v>-5.3176498114870796E-6</v>
      </c>
      <c r="AC15" s="24">
        <v>-7.1097839514644434E-6</v>
      </c>
      <c r="AD15" s="24">
        <v>-7.1277615620868318E-6</v>
      </c>
      <c r="AE15" s="24">
        <v>1.7868565975742712E-6</v>
      </c>
      <c r="AF15" s="24">
        <v>0</v>
      </c>
      <c r="AG15" s="24">
        <v>-5.3850102853525428E-6</v>
      </c>
      <c r="AH15" s="24">
        <v>-8.995831331737314E-6</v>
      </c>
      <c r="AI15" s="24">
        <v>-7.2141613988163655E-6</v>
      </c>
      <c r="AJ15" s="24">
        <v>-5.4221211699401195E-6</v>
      </c>
      <c r="AK15" s="24">
        <v>-1.6315786611320604E-5</v>
      </c>
      <c r="AL15" s="24">
        <v>0</v>
      </c>
      <c r="AM15" s="24">
        <v>1.6414311820867056E-5</v>
      </c>
    </row>
    <row r="16" spans="1:39" x14ac:dyDescent="0.35">
      <c r="A16" s="61"/>
      <c r="B16" s="61"/>
      <c r="C16" s="21" t="s">
        <v>53</v>
      </c>
      <c r="D16" s="26">
        <v>0</v>
      </c>
      <c r="E16" s="26">
        <v>0</v>
      </c>
      <c r="F16" s="26">
        <v>0</v>
      </c>
      <c r="G16" s="26">
        <v>0</v>
      </c>
      <c r="H16" s="26">
        <v>0</v>
      </c>
      <c r="I16" s="26">
        <v>0</v>
      </c>
      <c r="J16" s="26">
        <v>0</v>
      </c>
      <c r="K16" s="26">
        <v>0</v>
      </c>
      <c r="L16" s="26">
        <v>0</v>
      </c>
      <c r="M16" s="26">
        <v>0</v>
      </c>
      <c r="N16" s="26">
        <v>0</v>
      </c>
      <c r="O16" s="26">
        <v>0</v>
      </c>
      <c r="P16" s="26">
        <v>-7.3323538756886464E-5</v>
      </c>
      <c r="Q16" s="26">
        <v>3.627676998796403E-6</v>
      </c>
      <c r="R16" s="26">
        <v>4.5504144972063898E-6</v>
      </c>
      <c r="S16" s="26">
        <v>6.3834249810490462E-6</v>
      </c>
      <c r="T16" s="26">
        <v>6.3967716408264153E-6</v>
      </c>
      <c r="U16" s="26">
        <v>7.3313447059852876E-6</v>
      </c>
      <c r="V16" s="26">
        <v>6.4257087097896459E-6</v>
      </c>
      <c r="W16" s="26">
        <v>6.4420359411343497E-6</v>
      </c>
      <c r="X16" s="26">
        <v>5.5307899073930855E-6</v>
      </c>
      <c r="Y16" s="26">
        <v>4.6183062269999908E-6</v>
      </c>
      <c r="Z16" s="26">
        <v>9.2632218606780725E-7</v>
      </c>
      <c r="AA16" s="26">
        <v>-1.858533969834042E-6</v>
      </c>
      <c r="AB16" s="26">
        <v>9.3106922127716985E-7</v>
      </c>
      <c r="AC16" s="26">
        <v>1.0269288758468775E-5</v>
      </c>
      <c r="AD16" s="26">
        <v>1.4037136648825665E-5</v>
      </c>
      <c r="AE16" s="26">
        <v>1.5011380502860661E-5</v>
      </c>
      <c r="AF16" s="26">
        <v>1.5046757799952459E-5</v>
      </c>
      <c r="AG16" s="26">
        <v>2.3563098679346695E-5</v>
      </c>
      <c r="AH16" s="26">
        <v>2.456299131892159E-5</v>
      </c>
      <c r="AI16" s="26">
        <v>9.4711499301070035E-6</v>
      </c>
      <c r="AJ16" s="26">
        <v>1.1384583566087514E-5</v>
      </c>
      <c r="AK16" s="26">
        <v>1.141387470604549E-5</v>
      </c>
      <c r="AL16" s="26">
        <v>1.8104911290617309E-5</v>
      </c>
      <c r="AM16" s="26">
        <v>5.349105553142941E-5</v>
      </c>
    </row>
    <row r="17" spans="1:39"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-4.909868836361353E-4</v>
      </c>
      <c r="Q17" s="24">
        <v>0</v>
      </c>
      <c r="R17" s="24">
        <v>6.9886085680259669E-5</v>
      </c>
      <c r="S17" s="24">
        <v>0</v>
      </c>
      <c r="T17" s="24">
        <v>0</v>
      </c>
      <c r="U17" s="24">
        <v>6.9715560513161634E-5</v>
      </c>
      <c r="V17" s="24">
        <v>6.9705841349465558E-5</v>
      </c>
      <c r="W17" s="24">
        <v>6.9676700111376277E-5</v>
      </c>
      <c r="X17" s="24">
        <v>0</v>
      </c>
      <c r="Y17" s="24">
        <v>0</v>
      </c>
      <c r="Z17" s="24">
        <v>-6.956037840843976E-5</v>
      </c>
      <c r="AA17" s="24">
        <v>-6.9420340159664917E-5</v>
      </c>
      <c r="AB17" s="24">
        <v>6.9599109131512904E-5</v>
      </c>
      <c r="AC17" s="24">
        <v>2.0839121978322162E-4</v>
      </c>
      <c r="AD17" s="24">
        <v>0</v>
      </c>
      <c r="AE17" s="24">
        <v>0</v>
      </c>
      <c r="AF17" s="24">
        <v>2.7668257591484391E-4</v>
      </c>
      <c r="AG17" s="24">
        <v>1.3859053426656942E-4</v>
      </c>
      <c r="AH17" s="24">
        <v>0</v>
      </c>
      <c r="AI17" s="24">
        <v>6.9550702462173319E-5</v>
      </c>
      <c r="AJ17" s="24">
        <v>2.0887001322833498E-4</v>
      </c>
      <c r="AK17" s="24">
        <v>7.648981294763324E-4</v>
      </c>
      <c r="AL17" s="24">
        <v>6.2292358803994752E-4</v>
      </c>
      <c r="AM17" s="24">
        <v>1.0374878959744649E-3</v>
      </c>
    </row>
    <row r="18" spans="1:39" x14ac:dyDescent="0.35">
      <c r="A18" s="60"/>
      <c r="B18" s="60"/>
      <c r="C18" s="6" t="s">
        <v>43</v>
      </c>
      <c r="D18" s="24">
        <v>0</v>
      </c>
      <c r="E18" s="24">
        <v>0</v>
      </c>
      <c r="F18" s="24">
        <v>0</v>
      </c>
      <c r="G18" s="24">
        <v>0</v>
      </c>
      <c r="H18" s="24">
        <v>0</v>
      </c>
      <c r="I18" s="24">
        <v>0</v>
      </c>
      <c r="J18" s="24">
        <v>0</v>
      </c>
      <c r="K18" s="24">
        <v>0</v>
      </c>
      <c r="L18" s="24">
        <v>0</v>
      </c>
      <c r="M18" s="24">
        <v>0</v>
      </c>
      <c r="N18" s="24">
        <v>0</v>
      </c>
      <c r="O18" s="24">
        <v>0</v>
      </c>
      <c r="P18" s="24">
        <v>-1.1507401967092434E-4</v>
      </c>
      <c r="Q18" s="24">
        <v>0</v>
      </c>
      <c r="R18" s="24">
        <v>6.7373640737500295E-6</v>
      </c>
      <c r="S18" s="24">
        <v>6.7373186818375785E-6</v>
      </c>
      <c r="T18" s="24">
        <v>6.7423609051431299E-6</v>
      </c>
      <c r="U18" s="24">
        <v>2.0237452779348075E-5</v>
      </c>
      <c r="V18" s="24">
        <v>2.022053867523077E-5</v>
      </c>
      <c r="W18" s="24">
        <v>2.699802239480853E-5</v>
      </c>
      <c r="X18" s="24">
        <v>2.0229537822435972E-5</v>
      </c>
      <c r="Y18" s="24">
        <v>2.693348775206772E-5</v>
      </c>
      <c r="Z18" s="24">
        <v>3.3618869599072454E-5</v>
      </c>
      <c r="AA18" s="24">
        <v>1.3435984252962996E-5</v>
      </c>
      <c r="AB18" s="24">
        <v>2.7106698742951352E-5</v>
      </c>
      <c r="AC18" s="24">
        <v>4.7409414155152874E-5</v>
      </c>
      <c r="AD18" s="24">
        <v>4.0540814465028774E-5</v>
      </c>
      <c r="AE18" s="24">
        <v>6.0742680507042124E-5</v>
      </c>
      <c r="AF18" s="24">
        <v>4.0523838147787927E-5</v>
      </c>
      <c r="AG18" s="24">
        <v>3.3724765444276272E-5</v>
      </c>
      <c r="AH18" s="24">
        <v>6.7410882812923845E-5</v>
      </c>
      <c r="AI18" s="24">
        <v>5.3992400569580212E-5</v>
      </c>
      <c r="AJ18" s="24">
        <v>6.7361840864421652E-5</v>
      </c>
      <c r="AK18" s="24">
        <v>1.00847793786496E-4</v>
      </c>
      <c r="AL18" s="24">
        <v>1.5411727654668361E-4</v>
      </c>
      <c r="AM18" s="24">
        <v>3.6118226996362246E-4</v>
      </c>
    </row>
    <row r="19" spans="1:39" x14ac:dyDescent="0.35">
      <c r="A19" s="60"/>
      <c r="B19" s="60"/>
      <c r="C19" s="6" t="s">
        <v>44</v>
      </c>
      <c r="D19" s="24">
        <v>0</v>
      </c>
      <c r="E19" s="24">
        <v>0</v>
      </c>
      <c r="F19" s="24">
        <v>0</v>
      </c>
      <c r="G19" s="24">
        <v>0</v>
      </c>
      <c r="H19" s="24">
        <v>0</v>
      </c>
      <c r="I19" s="24">
        <v>0</v>
      </c>
      <c r="J19" s="24">
        <v>0</v>
      </c>
      <c r="K19" s="24">
        <v>0</v>
      </c>
      <c r="L19" s="24">
        <v>0</v>
      </c>
      <c r="M19" s="24">
        <v>0</v>
      </c>
      <c r="N19" s="24">
        <v>0</v>
      </c>
      <c r="O19" s="24">
        <v>0</v>
      </c>
      <c r="P19" s="24">
        <v>-7.3090866565261869E-5</v>
      </c>
      <c r="Q19" s="24">
        <v>4.8696871712827772E-6</v>
      </c>
      <c r="R19" s="24">
        <v>-4.8486494087507381E-6</v>
      </c>
      <c r="S19" s="24">
        <v>-4.8289816160229648E-6</v>
      </c>
      <c r="T19" s="24">
        <v>-4.8095652633861619E-6</v>
      </c>
      <c r="U19" s="24">
        <v>-4.7926002252340894E-6</v>
      </c>
      <c r="V19" s="24">
        <v>-9.5431229869546996E-6</v>
      </c>
      <c r="W19" s="24">
        <v>-1.9034657352423601E-5</v>
      </c>
      <c r="X19" s="24">
        <v>-1.8971642137932676E-5</v>
      </c>
      <c r="Y19" s="24">
        <v>-1.8904395744590019E-5</v>
      </c>
      <c r="Z19" s="24">
        <v>-1.8860807242560007E-5</v>
      </c>
      <c r="AA19" s="24">
        <v>-9.406851009585715E-6</v>
      </c>
      <c r="AB19" s="24">
        <v>-1.3956928917369105E-5</v>
      </c>
      <c r="AC19" s="24">
        <v>-4.6361975761799457E-6</v>
      </c>
      <c r="AD19" s="24">
        <v>-4.6188949756054143E-6</v>
      </c>
      <c r="AE19" s="24">
        <v>-9.2053906767253224E-6</v>
      </c>
      <c r="AF19" s="24">
        <v>0</v>
      </c>
      <c r="AG19" s="24">
        <v>1.3704637649381013E-5</v>
      </c>
      <c r="AH19" s="24">
        <v>1.3651566517225433E-5</v>
      </c>
      <c r="AI19" s="24">
        <v>2.7239668220824242E-5</v>
      </c>
      <c r="AJ19" s="24">
        <v>2.7148338521687521E-5</v>
      </c>
      <c r="AK19" s="24">
        <v>6.313700730586902E-5</v>
      </c>
      <c r="AL19" s="24">
        <v>8.5470469952664274E-5</v>
      </c>
      <c r="AM19" s="24">
        <v>1.346420540990767E-4</v>
      </c>
    </row>
    <row r="20" spans="1:39" x14ac:dyDescent="0.35">
      <c r="A20" s="60"/>
      <c r="B20" s="60"/>
      <c r="C20" s="9" t="s">
        <v>53</v>
      </c>
      <c r="D20" s="25">
        <v>0</v>
      </c>
      <c r="E20" s="25">
        <v>0</v>
      </c>
      <c r="F20" s="25">
        <v>0</v>
      </c>
      <c r="G20" s="25">
        <v>0</v>
      </c>
      <c r="H20" s="25">
        <v>0</v>
      </c>
      <c r="I20" s="25">
        <v>0</v>
      </c>
      <c r="J20" s="25">
        <v>0</v>
      </c>
      <c r="K20" s="25">
        <v>0</v>
      </c>
      <c r="L20" s="25">
        <v>0</v>
      </c>
      <c r="M20" s="25">
        <v>0</v>
      </c>
      <c r="N20" s="25">
        <v>0</v>
      </c>
      <c r="O20" s="25">
        <v>0</v>
      </c>
      <c r="P20" s="25">
        <v>-1.0620567955299531E-4</v>
      </c>
      <c r="Q20" s="25">
        <v>2.7151409836001505E-6</v>
      </c>
      <c r="R20" s="25">
        <v>2.7101886832525679E-6</v>
      </c>
      <c r="S20" s="25">
        <v>0</v>
      </c>
      <c r="T20" s="25">
        <v>0</v>
      </c>
      <c r="U20" s="25">
        <v>8.0810475191483988E-6</v>
      </c>
      <c r="V20" s="25">
        <v>5.3722282660206844E-6</v>
      </c>
      <c r="W20" s="25">
        <v>2.6834543571663261E-6</v>
      </c>
      <c r="X20" s="25">
        <v>-2.6772399797092561E-6</v>
      </c>
      <c r="Y20" s="25">
        <v>0</v>
      </c>
      <c r="Z20" s="25">
        <v>0</v>
      </c>
      <c r="AA20" s="25">
        <v>-2.6604943198504927E-6</v>
      </c>
      <c r="AB20" s="25">
        <v>5.30672893228612E-6</v>
      </c>
      <c r="AC20" s="25">
        <v>2.3825912002894967E-5</v>
      </c>
      <c r="AD20" s="25">
        <v>1.3194561729434895E-5</v>
      </c>
      <c r="AE20" s="25">
        <v>1.8425853051118324E-5</v>
      </c>
      <c r="AF20" s="25">
        <v>2.6277203474922572E-5</v>
      </c>
      <c r="AG20" s="25">
        <v>2.6205862775574573E-5</v>
      </c>
      <c r="AH20" s="25">
        <v>3.398523994890823E-5</v>
      </c>
      <c r="AI20" s="25">
        <v>3.9183519934038458E-5</v>
      </c>
      <c r="AJ20" s="25">
        <v>4.9501983987454423E-5</v>
      </c>
      <c r="AK20" s="25">
        <v>1.0393389804086439E-4</v>
      </c>
      <c r="AL20" s="25">
        <v>1.3212982921562144E-4</v>
      </c>
      <c r="AM20" s="25">
        <v>2.5595946015832816E-4</v>
      </c>
    </row>
    <row r="21" spans="1:39"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-2.3662927455558869E-4</v>
      </c>
      <c r="Q21" s="24">
        <v>7.0197770518642955E-6</v>
      </c>
      <c r="R21" s="24">
        <v>7.0464052763785645E-6</v>
      </c>
      <c r="S21" s="24">
        <v>0</v>
      </c>
      <c r="T21" s="24">
        <v>0</v>
      </c>
      <c r="U21" s="24">
        <v>0</v>
      </c>
      <c r="V21" s="24">
        <v>-4.7233866682372394E-6</v>
      </c>
      <c r="W21" s="24">
        <v>0</v>
      </c>
      <c r="X21" s="24">
        <v>-4.7261212722249368E-6</v>
      </c>
      <c r="Y21" s="24">
        <v>-4.7173816645207367E-6</v>
      </c>
      <c r="Z21" s="24">
        <v>-9.4190118044013005E-6</v>
      </c>
      <c r="AA21" s="24">
        <v>-7.0571132172458917E-6</v>
      </c>
      <c r="AB21" s="24">
        <v>0</v>
      </c>
      <c r="AC21" s="24">
        <v>-2.3518454931314992E-6</v>
      </c>
      <c r="AD21" s="24">
        <v>-7.0685864947961363E-6</v>
      </c>
      <c r="AE21" s="24">
        <v>4.7220484244991923E-6</v>
      </c>
      <c r="AF21" s="24">
        <v>-9.4625731574815575E-6</v>
      </c>
      <c r="AG21" s="24">
        <v>-4.7515418752919203E-6</v>
      </c>
      <c r="AH21" s="24">
        <v>4.2918659602486642E-5</v>
      </c>
      <c r="AI21" s="24">
        <v>-7.1734810751511446E-6</v>
      </c>
      <c r="AJ21" s="24">
        <v>-3.1125796102093872E-5</v>
      </c>
      <c r="AK21" s="24">
        <v>-7.90409695692329E-5</v>
      </c>
      <c r="AL21" s="24">
        <v>-7.1885730442922124E-5</v>
      </c>
      <c r="AM21" s="24">
        <v>-1.2217734400832292E-4</v>
      </c>
    </row>
    <row r="22" spans="1:39" x14ac:dyDescent="0.35">
      <c r="A22" s="60"/>
      <c r="B22" s="60"/>
      <c r="C22" s="6" t="s">
        <v>43</v>
      </c>
      <c r="D22" s="24">
        <v>0</v>
      </c>
      <c r="E22" s="24">
        <v>0</v>
      </c>
      <c r="F22" s="24">
        <v>0</v>
      </c>
      <c r="G22" s="24">
        <v>0</v>
      </c>
      <c r="H22" s="24">
        <v>0</v>
      </c>
      <c r="I22" s="24">
        <v>0</v>
      </c>
      <c r="J22" s="24">
        <v>0</v>
      </c>
      <c r="K22" s="24">
        <v>0</v>
      </c>
      <c r="L22" s="24">
        <v>0</v>
      </c>
      <c r="M22" s="24">
        <v>0</v>
      </c>
      <c r="N22" s="24">
        <v>0</v>
      </c>
      <c r="O22" s="24">
        <v>0</v>
      </c>
      <c r="P22" s="24">
        <v>-1.4414549231733798E-4</v>
      </c>
      <c r="Q22" s="24">
        <v>1.0999853701232354E-6</v>
      </c>
      <c r="R22" s="24">
        <v>3.3131342580539069E-6</v>
      </c>
      <c r="S22" s="24">
        <v>8.8423584339025751E-6</v>
      </c>
      <c r="T22" s="24">
        <v>7.75150019216575E-6</v>
      </c>
      <c r="U22" s="24">
        <v>0</v>
      </c>
      <c r="V22" s="24">
        <v>-7.7682745884821713E-6</v>
      </c>
      <c r="W22" s="24">
        <v>-4.4428548896524589E-6</v>
      </c>
      <c r="X22" s="24">
        <v>1.1121219063658927E-5</v>
      </c>
      <c r="Y22" s="24">
        <v>1.1120489390448185E-5</v>
      </c>
      <c r="Z22" s="24">
        <v>-2.2239198143036987E-6</v>
      </c>
      <c r="AA22" s="24">
        <v>8.9021035669656357E-6</v>
      </c>
      <c r="AB22" s="24">
        <v>1.3331215151346498E-5</v>
      </c>
      <c r="AC22" s="24">
        <v>2.5559900738603147E-5</v>
      </c>
      <c r="AD22" s="24">
        <v>3.1118060811463621E-5</v>
      </c>
      <c r="AE22" s="24">
        <v>3.6697370133120799E-5</v>
      </c>
      <c r="AF22" s="24">
        <v>1.8906997591106034E-5</v>
      </c>
      <c r="AG22" s="24">
        <v>1.5596313922561222E-5</v>
      </c>
      <c r="AH22" s="24">
        <v>-6.6957485345131573E-6</v>
      </c>
      <c r="AI22" s="24">
        <v>0</v>
      </c>
      <c r="AJ22" s="24">
        <v>-3.3559411904970915E-6</v>
      </c>
      <c r="AK22" s="24">
        <v>1.2322707052314641E-5</v>
      </c>
      <c r="AL22" s="24">
        <v>2.4665446848093353E-5</v>
      </c>
      <c r="AM22" s="24">
        <v>4.1510162136493278E-5</v>
      </c>
    </row>
    <row r="23" spans="1:39" x14ac:dyDescent="0.35">
      <c r="A23" s="60"/>
      <c r="B23" s="60"/>
      <c r="C23" s="6" t="s">
        <v>44</v>
      </c>
      <c r="D23" s="24">
        <v>0</v>
      </c>
      <c r="E23" s="24">
        <v>0</v>
      </c>
      <c r="F23" s="24">
        <v>0</v>
      </c>
      <c r="G23" s="24">
        <v>0</v>
      </c>
      <c r="H23" s="24">
        <v>0</v>
      </c>
      <c r="I23" s="24">
        <v>0</v>
      </c>
      <c r="J23" s="24">
        <v>0</v>
      </c>
      <c r="K23" s="24">
        <v>0</v>
      </c>
      <c r="L23" s="24">
        <v>0</v>
      </c>
      <c r="M23" s="24">
        <v>0</v>
      </c>
      <c r="N23" s="24">
        <v>0</v>
      </c>
      <c r="O23" s="24">
        <v>0</v>
      </c>
      <c r="P23" s="24">
        <v>-2.8883202107365946E-5</v>
      </c>
      <c r="Q23" s="24">
        <v>-5.7952536872685201E-6</v>
      </c>
      <c r="R23" s="24">
        <v>0</v>
      </c>
      <c r="S23" s="24">
        <v>0</v>
      </c>
      <c r="T23" s="24">
        <v>5.7746055943663777E-6</v>
      </c>
      <c r="U23" s="24">
        <v>5.7708732486005943E-6</v>
      </c>
      <c r="V23" s="24">
        <v>5.7608000598730058E-6</v>
      </c>
      <c r="W23" s="24">
        <v>5.7479853310393736E-6</v>
      </c>
      <c r="X23" s="24">
        <v>5.7303963141297487E-6</v>
      </c>
      <c r="Y23" s="24">
        <v>1.1429485787362026E-5</v>
      </c>
      <c r="Z23" s="24">
        <v>1.1334912664473507E-5</v>
      </c>
      <c r="AA23" s="24">
        <v>5.6440097302434822E-6</v>
      </c>
      <c r="AB23" s="24">
        <v>5.5602508786112281E-6</v>
      </c>
      <c r="AC23" s="24">
        <v>-1.6609916119958434E-5</v>
      </c>
      <c r="AD23" s="24">
        <v>-1.1033265294835282E-5</v>
      </c>
      <c r="AE23" s="24">
        <v>0</v>
      </c>
      <c r="AF23" s="24">
        <v>-5.4874200894339253E-6</v>
      </c>
      <c r="AG23" s="24">
        <v>-1.643133345752279E-5</v>
      </c>
      <c r="AH23" s="24">
        <v>-5.465287228223481E-6</v>
      </c>
      <c r="AI23" s="24">
        <v>-2.7258354685755215E-5</v>
      </c>
      <c r="AJ23" s="24">
        <v>-4.8885412592847288E-5</v>
      </c>
      <c r="AK23" s="24">
        <v>-7.5832669797493146E-5</v>
      </c>
      <c r="AL23" s="24">
        <v>-7.5604158228714802E-5</v>
      </c>
      <c r="AM23" s="24">
        <v>-1.1312887533732052E-4</v>
      </c>
    </row>
    <row r="24" spans="1:39" x14ac:dyDescent="0.35">
      <c r="A24" s="60"/>
      <c r="B24" s="60"/>
      <c r="C24" s="9" t="s">
        <v>53</v>
      </c>
      <c r="D24" s="25">
        <v>0</v>
      </c>
      <c r="E24" s="25">
        <v>0</v>
      </c>
      <c r="F24" s="25">
        <v>0</v>
      </c>
      <c r="G24" s="25">
        <v>0</v>
      </c>
      <c r="H24" s="25">
        <v>0</v>
      </c>
      <c r="I24" s="25">
        <v>0</v>
      </c>
      <c r="J24" s="25">
        <v>0</v>
      </c>
      <c r="K24" s="25">
        <v>0</v>
      </c>
      <c r="L24" s="25">
        <v>0</v>
      </c>
      <c r="M24" s="25">
        <v>0</v>
      </c>
      <c r="N24" s="25">
        <v>0</v>
      </c>
      <c r="O24" s="25">
        <v>0</v>
      </c>
      <c r="P24" s="25">
        <v>-1.5708440735107132E-4</v>
      </c>
      <c r="Q24" s="25">
        <v>1.9880425865537177E-6</v>
      </c>
      <c r="R24" s="25">
        <v>3.9894810681673221E-6</v>
      </c>
      <c r="S24" s="25">
        <v>5.3214310657967445E-6</v>
      </c>
      <c r="T24" s="25">
        <v>5.3285553953674736E-6</v>
      </c>
      <c r="U24" s="25">
        <v>6.6791566899482291E-7</v>
      </c>
      <c r="V24" s="25">
        <v>-5.3400511176304732E-6</v>
      </c>
      <c r="W24" s="25">
        <v>-2.0036734011963375E-6</v>
      </c>
      <c r="X24" s="25">
        <v>6.0125461796012303E-6</v>
      </c>
      <c r="Y24" s="25">
        <v>6.6747163747216121E-6</v>
      </c>
      <c r="Z24" s="25">
        <v>-2.665898887754814E-6</v>
      </c>
      <c r="AA24" s="25">
        <v>3.9974789232122276E-6</v>
      </c>
      <c r="AB24" s="25">
        <v>8.6319317731398115E-6</v>
      </c>
      <c r="AC24" s="25">
        <v>1.2619050781648156E-5</v>
      </c>
      <c r="AD24" s="25">
        <v>1.5277499166410635E-5</v>
      </c>
      <c r="AE24" s="25">
        <v>2.3263496317316168E-5</v>
      </c>
      <c r="AF24" s="25">
        <v>7.9782406783301951E-6</v>
      </c>
      <c r="AG24" s="25">
        <v>5.9954354751923233E-6</v>
      </c>
      <c r="AH24" s="25">
        <v>7.3408601619640024E-6</v>
      </c>
      <c r="AI24" s="25">
        <v>-5.347093186447438E-6</v>
      </c>
      <c r="AJ24" s="25">
        <v>-1.6714570626130687E-5</v>
      </c>
      <c r="AK24" s="25">
        <v>-2.4083763328852648E-5</v>
      </c>
      <c r="AL24" s="25">
        <v>-1.4721233371650655E-5</v>
      </c>
      <c r="AM24" s="25">
        <v>-2.3420723860967385E-5</v>
      </c>
    </row>
    <row r="25" spans="1:39"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-2.4485076572544617E-4</v>
      </c>
      <c r="Q25" s="24">
        <v>6.7926630182846282E-6</v>
      </c>
      <c r="R25" s="24">
        <v>9.0897109017440414E-6</v>
      </c>
      <c r="S25" s="24">
        <v>0</v>
      </c>
      <c r="T25" s="24">
        <v>0</v>
      </c>
      <c r="U25" s="24">
        <v>2.2840019369141373E-6</v>
      </c>
      <c r="V25" s="24">
        <v>-2.2842993254723609E-6</v>
      </c>
      <c r="W25" s="24">
        <v>2.2867282862826244E-6</v>
      </c>
      <c r="X25" s="24">
        <v>-4.5708017186729677E-6</v>
      </c>
      <c r="Y25" s="24">
        <v>-4.5623976312469949E-6</v>
      </c>
      <c r="Z25" s="24">
        <v>-1.1388250514166032E-5</v>
      </c>
      <c r="AA25" s="24">
        <v>-9.1010857595774652E-6</v>
      </c>
      <c r="AB25" s="24">
        <v>2.2705960087687771E-6</v>
      </c>
      <c r="AC25" s="24">
        <v>4.5496526339672272E-6</v>
      </c>
      <c r="AD25" s="24">
        <v>-6.8359553019314845E-6</v>
      </c>
      <c r="AE25" s="24">
        <v>4.5660432494987191E-6</v>
      </c>
      <c r="AF25" s="24">
        <v>0</v>
      </c>
      <c r="AG25" s="24">
        <v>0</v>
      </c>
      <c r="AH25" s="24">
        <v>4.1492054271508039E-5</v>
      </c>
      <c r="AI25" s="24">
        <v>-4.6233688176799959E-6</v>
      </c>
      <c r="AJ25" s="24">
        <v>-2.3146915789196143E-5</v>
      </c>
      <c r="AK25" s="24">
        <v>-5.0939368259173001E-5</v>
      </c>
      <c r="AL25" s="24">
        <v>-4.8636217306663454E-5</v>
      </c>
      <c r="AM25" s="24">
        <v>-8.335571588669044E-5</v>
      </c>
    </row>
    <row r="26" spans="1:39" x14ac:dyDescent="0.35">
      <c r="A26" s="60"/>
      <c r="B26" s="60"/>
      <c r="C26" s="6" t="s">
        <v>43</v>
      </c>
      <c r="D26" s="24">
        <v>0</v>
      </c>
      <c r="E26" s="24">
        <v>0</v>
      </c>
      <c r="F26" s="24">
        <v>0</v>
      </c>
      <c r="G26" s="24">
        <v>0</v>
      </c>
      <c r="H26" s="24">
        <v>0</v>
      </c>
      <c r="I26" s="24">
        <v>0</v>
      </c>
      <c r="J26" s="24">
        <v>0</v>
      </c>
      <c r="K26" s="24">
        <v>0</v>
      </c>
      <c r="L26" s="24">
        <v>0</v>
      </c>
      <c r="M26" s="24">
        <v>0</v>
      </c>
      <c r="N26" s="24">
        <v>0</v>
      </c>
      <c r="O26" s="24">
        <v>0</v>
      </c>
      <c r="P26" s="24">
        <v>-1.4008054631409195E-4</v>
      </c>
      <c r="Q26" s="24">
        <v>9.4538778383501665E-7</v>
      </c>
      <c r="R26" s="24">
        <v>3.7953796945267015E-6</v>
      </c>
      <c r="S26" s="24">
        <v>8.545685710625861E-6</v>
      </c>
      <c r="T26" s="24">
        <v>7.6091412417600424E-6</v>
      </c>
      <c r="U26" s="24">
        <v>2.8607746787034927E-6</v>
      </c>
      <c r="V26" s="24">
        <v>-3.8114658421628533E-6</v>
      </c>
      <c r="W26" s="24">
        <v>0</v>
      </c>
      <c r="X26" s="24">
        <v>1.2410738152501821E-5</v>
      </c>
      <c r="Y26" s="24">
        <v>1.3361902353237198E-5</v>
      </c>
      <c r="Z26" s="24">
        <v>2.8624888959161154E-6</v>
      </c>
      <c r="AA26" s="24">
        <v>9.5463753366775705E-6</v>
      </c>
      <c r="AB26" s="24">
        <v>1.5271430589436363E-5</v>
      </c>
      <c r="AC26" s="24">
        <v>2.8639700161425807E-5</v>
      </c>
      <c r="AD26" s="24">
        <v>3.2449002574930219E-5</v>
      </c>
      <c r="AE26" s="24">
        <v>4.0098795794918374E-5</v>
      </c>
      <c r="AF26" s="24">
        <v>2.1963351760190264E-5</v>
      </c>
      <c r="AG26" s="24">
        <v>1.8166051092505242E-5</v>
      </c>
      <c r="AH26" s="24">
        <v>3.8298218654198024E-6</v>
      </c>
      <c r="AI26" s="24">
        <v>7.6725950250988717E-6</v>
      </c>
      <c r="AJ26" s="24">
        <v>6.7153433123134931E-6</v>
      </c>
      <c r="AK26" s="24">
        <v>2.4966391396263887E-5</v>
      </c>
      <c r="AL26" s="24">
        <v>4.3220483051387149E-5</v>
      </c>
      <c r="AM26" s="24">
        <v>8.7427956001695506E-5</v>
      </c>
    </row>
    <row r="27" spans="1:39" x14ac:dyDescent="0.35">
      <c r="A27" s="60"/>
      <c r="B27" s="60"/>
      <c r="C27" s="6" t="s">
        <v>44</v>
      </c>
      <c r="D27" s="24">
        <v>0</v>
      </c>
      <c r="E27" s="24">
        <v>0</v>
      </c>
      <c r="F27" s="24">
        <v>0</v>
      </c>
      <c r="G27" s="24">
        <v>0</v>
      </c>
      <c r="H27" s="24">
        <v>0</v>
      </c>
      <c r="I27" s="24">
        <v>0</v>
      </c>
      <c r="J27" s="24">
        <v>0</v>
      </c>
      <c r="K27" s="24">
        <v>0</v>
      </c>
      <c r="L27" s="24">
        <v>0</v>
      </c>
      <c r="M27" s="24">
        <v>0</v>
      </c>
      <c r="N27" s="24">
        <v>0</v>
      </c>
      <c r="O27" s="24">
        <v>0</v>
      </c>
      <c r="P27" s="24">
        <v>-5.2863203245823165E-5</v>
      </c>
      <c r="Q27" s="24">
        <v>0</v>
      </c>
      <c r="R27" s="24">
        <v>-2.6387870023514282E-6</v>
      </c>
      <c r="S27" s="24">
        <v>-2.6313642834674411E-6</v>
      </c>
      <c r="T27" s="24">
        <v>0</v>
      </c>
      <c r="U27" s="24">
        <v>0</v>
      </c>
      <c r="V27" s="24">
        <v>-2.6098621470627137E-6</v>
      </c>
      <c r="W27" s="24">
        <v>-7.8101203540015263E-6</v>
      </c>
      <c r="X27" s="24">
        <v>-7.7851506037340812E-6</v>
      </c>
      <c r="Y27" s="24">
        <v>-5.1736135362467905E-6</v>
      </c>
      <c r="Z27" s="24">
        <v>-5.1476606456324348E-6</v>
      </c>
      <c r="AA27" s="24">
        <v>-2.5654839785893557E-6</v>
      </c>
      <c r="AB27" s="24">
        <v>-5.0659202877056941E-6</v>
      </c>
      <c r="AC27" s="24">
        <v>-1.0093134397703984E-5</v>
      </c>
      <c r="AD27" s="24">
        <v>-7.5420089901134801E-6</v>
      </c>
      <c r="AE27" s="24">
        <v>-5.0128454164299896E-6</v>
      </c>
      <c r="AF27" s="24">
        <v>-2.4982824308183993E-6</v>
      </c>
      <c r="AG27" s="24">
        <v>0</v>
      </c>
      <c r="AH27" s="24">
        <v>4.9661309866610992E-6</v>
      </c>
      <c r="AI27" s="24">
        <v>2.477105353726472E-6</v>
      </c>
      <c r="AJ27" s="24">
        <v>-7.4053595054968113E-6</v>
      </c>
      <c r="AK27" s="24">
        <v>0</v>
      </c>
      <c r="AL27" s="24">
        <v>1.2270721567508858E-5</v>
      </c>
      <c r="AM27" s="24">
        <v>2.2034952330995949E-5</v>
      </c>
    </row>
    <row r="28" spans="1:39" x14ac:dyDescent="0.35">
      <c r="A28" s="61"/>
      <c r="B28" s="61"/>
      <c r="C28" s="21" t="s">
        <v>53</v>
      </c>
      <c r="D28" s="26">
        <v>0</v>
      </c>
      <c r="E28" s="26">
        <v>0</v>
      </c>
      <c r="F28" s="26">
        <v>0</v>
      </c>
      <c r="G28" s="26">
        <v>0</v>
      </c>
      <c r="H28" s="26">
        <v>0</v>
      </c>
      <c r="I28" s="26">
        <v>0</v>
      </c>
      <c r="J28" s="26">
        <v>0</v>
      </c>
      <c r="K28" s="26">
        <v>0</v>
      </c>
      <c r="L28" s="26">
        <v>0</v>
      </c>
      <c r="M28" s="26">
        <v>0</v>
      </c>
      <c r="N28" s="26">
        <v>0</v>
      </c>
      <c r="O28" s="26">
        <v>0</v>
      </c>
      <c r="P28" s="26">
        <v>-1.4712506430059058E-4</v>
      </c>
      <c r="Q28" s="26">
        <v>2.1306890063410577E-6</v>
      </c>
      <c r="R28" s="26">
        <v>3.7374535020173738E-6</v>
      </c>
      <c r="S28" s="26">
        <v>4.2707164447097767E-6</v>
      </c>
      <c r="T28" s="26">
        <v>4.2735864578258287E-6</v>
      </c>
      <c r="U28" s="26">
        <v>2.1408302353087549E-6</v>
      </c>
      <c r="V28" s="26">
        <v>-3.2078734044649337E-6</v>
      </c>
      <c r="W28" s="26">
        <v>-1.0695736252230859E-6</v>
      </c>
      <c r="X28" s="26">
        <v>4.2771851203049494E-6</v>
      </c>
      <c r="Y28" s="26">
        <v>5.339889293409783E-6</v>
      </c>
      <c r="Z28" s="26">
        <v>-2.1326349665118371E-6</v>
      </c>
      <c r="AA28" s="26">
        <v>2.6640864101423745E-6</v>
      </c>
      <c r="AB28" s="26">
        <v>7.9663670604634973E-6</v>
      </c>
      <c r="AC28" s="26">
        <v>1.4866730381202231E-5</v>
      </c>
      <c r="AD28" s="26">
        <v>1.4858635998482583E-5</v>
      </c>
      <c r="AE28" s="26">
        <v>2.2288214204690959E-5</v>
      </c>
      <c r="AF28" s="26">
        <v>1.1673261174793836E-5</v>
      </c>
      <c r="AG28" s="26">
        <v>1.0091696339697975E-5</v>
      </c>
      <c r="AH28" s="26">
        <v>1.2759299535813895E-5</v>
      </c>
      <c r="AI28" s="26">
        <v>3.7254770473005294E-6</v>
      </c>
      <c r="AJ28" s="26">
        <v>-3.1922976242437784E-6</v>
      </c>
      <c r="AK28" s="26">
        <v>2.1280636801623842E-6</v>
      </c>
      <c r="AL28" s="26">
        <v>1.5422053749603037E-5</v>
      </c>
      <c r="AM28" s="26">
        <v>3.4021145205009873E-5</v>
      </c>
    </row>
    <row r="29" spans="1:39"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-4.491102004153813E-4</v>
      </c>
      <c r="Q29" s="24">
        <v>0</v>
      </c>
      <c r="R29" s="24">
        <v>5.5847202055092637E-5</v>
      </c>
      <c r="S29" s="24">
        <v>0</v>
      </c>
      <c r="T29" s="24">
        <v>0</v>
      </c>
      <c r="U29" s="24">
        <v>5.5707202941235323E-5</v>
      </c>
      <c r="V29" s="24">
        <v>5.5725828921771026E-5</v>
      </c>
      <c r="W29" s="24">
        <v>5.5738253163184481E-5</v>
      </c>
      <c r="X29" s="24">
        <v>0</v>
      </c>
      <c r="Y29" s="24">
        <v>0</v>
      </c>
      <c r="Z29" s="24">
        <v>-5.5747574980502534E-5</v>
      </c>
      <c r="AA29" s="24">
        <v>-5.5756899916326041E-5</v>
      </c>
      <c r="AB29" s="24">
        <v>5.5937797169614001E-5</v>
      </c>
      <c r="AC29" s="24">
        <v>1.6761649346297425E-4</v>
      </c>
      <c r="AD29" s="24">
        <v>0</v>
      </c>
      <c r="AE29" s="24">
        <v>0</v>
      </c>
      <c r="AF29" s="24">
        <v>2.2274195344684777E-4</v>
      </c>
      <c r="AG29" s="24">
        <v>1.1153867603597156E-4</v>
      </c>
      <c r="AH29" s="24">
        <v>5.58160303638644E-5</v>
      </c>
      <c r="AI29" s="24">
        <v>5.599731212901915E-5</v>
      </c>
      <c r="AJ29" s="24">
        <v>1.1208877430934905E-4</v>
      </c>
      <c r="AK29" s="24">
        <v>6.1559124741172866E-4</v>
      </c>
      <c r="AL29" s="24">
        <v>3.9021127153127111E-4</v>
      </c>
      <c r="AM29" s="24">
        <v>8.9201092713375729E-4</v>
      </c>
    </row>
    <row r="30" spans="1:39" x14ac:dyDescent="0.35">
      <c r="A30" s="60"/>
      <c r="B30" s="60"/>
      <c r="C30" s="6" t="s">
        <v>43</v>
      </c>
      <c r="D30" s="24">
        <v>0</v>
      </c>
      <c r="E30" s="24">
        <v>0</v>
      </c>
      <c r="F30" s="24">
        <v>0</v>
      </c>
      <c r="G30" s="24">
        <v>0</v>
      </c>
      <c r="H30" s="24">
        <v>0</v>
      </c>
      <c r="I30" s="24">
        <v>0</v>
      </c>
      <c r="J30" s="24">
        <v>0</v>
      </c>
      <c r="K30" s="24">
        <v>0</v>
      </c>
      <c r="L30" s="24">
        <v>0</v>
      </c>
      <c r="M30" s="24">
        <v>0</v>
      </c>
      <c r="N30" s="24">
        <v>0</v>
      </c>
      <c r="O30" s="24">
        <v>0</v>
      </c>
      <c r="P30" s="24">
        <v>-9.4614446132013086E-5</v>
      </c>
      <c r="Q30" s="24">
        <v>0</v>
      </c>
      <c r="R30" s="24">
        <v>4.9567031976671672E-6</v>
      </c>
      <c r="S30" s="24">
        <v>4.9561381771923152E-6</v>
      </c>
      <c r="T30" s="24">
        <v>4.9620650128812116E-6</v>
      </c>
      <c r="U30" s="24">
        <v>1.9864622597065562E-5</v>
      </c>
      <c r="V30" s="24">
        <v>1.9856635094628317E-5</v>
      </c>
      <c r="W30" s="24">
        <v>1.9895944211700822E-5</v>
      </c>
      <c r="X30" s="24">
        <v>1.4916986967428159E-5</v>
      </c>
      <c r="Y30" s="24">
        <v>1.9869260267535438E-5</v>
      </c>
      <c r="Z30" s="24">
        <v>2.4830161694078257E-5</v>
      </c>
      <c r="AA30" s="24">
        <v>9.9231452401760123E-6</v>
      </c>
      <c r="AB30" s="24">
        <v>3.0078354112506034E-5</v>
      </c>
      <c r="AC30" s="24">
        <v>4.5113008085184703E-5</v>
      </c>
      <c r="AD30" s="24">
        <v>3.5024692408125446E-5</v>
      </c>
      <c r="AE30" s="24">
        <v>4.5006525946300613E-5</v>
      </c>
      <c r="AF30" s="24">
        <v>2.5029534851173096E-5</v>
      </c>
      <c r="AG30" s="24">
        <v>3.0012605294116312E-5</v>
      </c>
      <c r="AH30" s="24">
        <v>4.5021159945202172E-5</v>
      </c>
      <c r="AI30" s="24">
        <v>3.5079454965503132E-5</v>
      </c>
      <c r="AJ30" s="24">
        <v>5.5076004886744911E-5</v>
      </c>
      <c r="AK30" s="24">
        <v>7.498762704161166E-5</v>
      </c>
      <c r="AL30" s="24">
        <v>1.2964089472156104E-4</v>
      </c>
      <c r="AM30" s="24">
        <v>3.0369260334262016E-4</v>
      </c>
    </row>
    <row r="31" spans="1:39" x14ac:dyDescent="0.35">
      <c r="A31" s="60"/>
      <c r="B31" s="60"/>
      <c r="C31" s="6" t="s">
        <v>44</v>
      </c>
      <c r="D31" s="24">
        <v>0</v>
      </c>
      <c r="E31" s="24">
        <v>0</v>
      </c>
      <c r="F31" s="24">
        <v>0</v>
      </c>
      <c r="G31" s="24">
        <v>0</v>
      </c>
      <c r="H31" s="24">
        <v>0</v>
      </c>
      <c r="I31" s="24">
        <v>0</v>
      </c>
      <c r="J31" s="24">
        <v>0</v>
      </c>
      <c r="K31" s="24">
        <v>0</v>
      </c>
      <c r="L31" s="24">
        <v>0</v>
      </c>
      <c r="M31" s="24">
        <v>0</v>
      </c>
      <c r="N31" s="24">
        <v>0</v>
      </c>
      <c r="O31" s="24">
        <v>0</v>
      </c>
      <c r="P31" s="24">
        <v>-5.4111773278853192E-5</v>
      </c>
      <c r="Q31" s="24">
        <v>3.613996284901333E-6</v>
      </c>
      <c r="R31" s="24">
        <v>0</v>
      </c>
      <c r="S31" s="24">
        <v>3.6137285548409892E-6</v>
      </c>
      <c r="T31" s="24">
        <v>-1.8062898625714752E-6</v>
      </c>
      <c r="U31" s="24">
        <v>-1.8056636446051044E-6</v>
      </c>
      <c r="V31" s="24">
        <v>-1.8039860876228886E-6</v>
      </c>
      <c r="W31" s="24">
        <v>-3.6107926592032769E-6</v>
      </c>
      <c r="X31" s="24">
        <v>-3.6098997892031193E-6</v>
      </c>
      <c r="Y31" s="24">
        <v>-3.6091962319906301E-6</v>
      </c>
      <c r="Z31" s="24">
        <v>-5.419486304947263E-6</v>
      </c>
      <c r="AA31" s="24">
        <v>-5.4274673266796469E-6</v>
      </c>
      <c r="AB31" s="24">
        <v>-5.4104063755833209E-6</v>
      </c>
      <c r="AC31" s="24">
        <v>5.4116068142207041E-6</v>
      </c>
      <c r="AD31" s="24">
        <v>7.2124443515342307E-6</v>
      </c>
      <c r="AE31" s="24">
        <v>7.212171260206901E-6</v>
      </c>
      <c r="AF31" s="24">
        <v>7.2106761270784858E-6</v>
      </c>
      <c r="AG31" s="24">
        <v>1.0810187520693404E-5</v>
      </c>
      <c r="AH31" s="24">
        <v>1.0806799638274356E-5</v>
      </c>
      <c r="AI31" s="24">
        <v>2.5232044696732459E-5</v>
      </c>
      <c r="AJ31" s="24">
        <v>2.5227316137854672E-5</v>
      </c>
      <c r="AK31" s="24">
        <v>3.7860281139723284E-5</v>
      </c>
      <c r="AL31" s="24">
        <v>6.1352128738478839E-5</v>
      </c>
      <c r="AM31" s="24">
        <v>9.939136343262156E-5</v>
      </c>
    </row>
    <row r="32" spans="1:39" x14ac:dyDescent="0.35">
      <c r="A32" s="60"/>
      <c r="B32" s="60"/>
      <c r="C32" s="6" t="s">
        <v>53</v>
      </c>
      <c r="D32" s="25">
        <v>0</v>
      </c>
      <c r="E32" s="25">
        <v>0</v>
      </c>
      <c r="F32" s="25">
        <v>0</v>
      </c>
      <c r="G32" s="25">
        <v>0</v>
      </c>
      <c r="H32" s="25">
        <v>0</v>
      </c>
      <c r="I32" s="25">
        <v>0</v>
      </c>
      <c r="J32" s="25">
        <v>0</v>
      </c>
      <c r="K32" s="25">
        <v>0</v>
      </c>
      <c r="L32" s="25">
        <v>0</v>
      </c>
      <c r="M32" s="25">
        <v>0</v>
      </c>
      <c r="N32" s="25">
        <v>0</v>
      </c>
      <c r="O32" s="25">
        <v>0</v>
      </c>
      <c r="P32" s="25">
        <v>-7.3735246482686811E-5</v>
      </c>
      <c r="Q32" s="25">
        <v>2.5860341226202621E-6</v>
      </c>
      <c r="R32" s="25">
        <v>2.5874627080924029E-6</v>
      </c>
      <c r="S32" s="25">
        <v>3.8800846893227714E-6</v>
      </c>
      <c r="T32" s="25">
        <v>0</v>
      </c>
      <c r="U32" s="25">
        <v>5.1737942148299965E-6</v>
      </c>
      <c r="V32" s="25">
        <v>5.1698489240692425E-6</v>
      </c>
      <c r="W32" s="25">
        <v>3.881575712627594E-6</v>
      </c>
      <c r="X32" s="25">
        <v>1.2934937265729474E-6</v>
      </c>
      <c r="Y32" s="25">
        <v>2.5858769743258847E-6</v>
      </c>
      <c r="Z32" s="25">
        <v>1.2938887048452585E-6</v>
      </c>
      <c r="AA32" s="25">
        <v>-2.5899086798508719E-6</v>
      </c>
      <c r="AB32" s="25">
        <v>5.1824010840473278E-6</v>
      </c>
      <c r="AC32" s="25">
        <v>1.9436068938505358E-5</v>
      </c>
      <c r="AD32" s="25">
        <v>1.4241491679722884E-5</v>
      </c>
      <c r="AE32" s="25">
        <v>1.6827280905573616E-5</v>
      </c>
      <c r="AF32" s="25">
        <v>1.6829459321243689E-5</v>
      </c>
      <c r="AG32" s="25">
        <v>1.8114090303944508E-5</v>
      </c>
      <c r="AH32" s="25">
        <v>2.0697827245674816E-5</v>
      </c>
      <c r="AI32" s="25">
        <v>2.8487999430337752E-5</v>
      </c>
      <c r="AJ32" s="25">
        <v>3.4950506199837861E-5</v>
      </c>
      <c r="AK32" s="25">
        <v>6.0835675075310292E-5</v>
      </c>
      <c r="AL32" s="25">
        <v>8.6712197041149963E-5</v>
      </c>
      <c r="AM32" s="25">
        <v>1.709476977749258E-4</v>
      </c>
    </row>
    <row r="33" spans="1:39"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-2.1920816117515507E-4</v>
      </c>
      <c r="Q33" s="24">
        <v>9.2006815863854285E-6</v>
      </c>
      <c r="R33" s="24">
        <v>7.3873794010914651E-6</v>
      </c>
      <c r="S33" s="24">
        <v>3.6942491623559448E-6</v>
      </c>
      <c r="T33" s="24">
        <v>5.5476758011874239E-6</v>
      </c>
      <c r="U33" s="24">
        <v>3.709838677590227E-6</v>
      </c>
      <c r="V33" s="24">
        <v>-3.7115116244823554E-6</v>
      </c>
      <c r="W33" s="24">
        <v>1.8580349794294904E-6</v>
      </c>
      <c r="X33" s="24">
        <v>0</v>
      </c>
      <c r="Y33" s="24">
        <v>0</v>
      </c>
      <c r="Z33" s="24">
        <v>-5.5653051457271729E-6</v>
      </c>
      <c r="AA33" s="24">
        <v>-9.2745966941976121E-6</v>
      </c>
      <c r="AB33" s="24">
        <v>-5.5572021340211109E-6</v>
      </c>
      <c r="AC33" s="24">
        <v>-3.7125106038260469E-6</v>
      </c>
      <c r="AD33" s="24">
        <v>-7.4395766881396597E-6</v>
      </c>
      <c r="AE33" s="24">
        <v>3.727379465967573E-6</v>
      </c>
      <c r="AF33" s="24">
        <v>-9.3349937175801756E-6</v>
      </c>
      <c r="AG33" s="24">
        <v>-3.7480135528511482E-6</v>
      </c>
      <c r="AH33" s="24">
        <v>2.8198244941268769E-5</v>
      </c>
      <c r="AI33" s="24">
        <v>-1.8854939522805481E-5</v>
      </c>
      <c r="AJ33" s="24">
        <v>-2.6433547948623293E-5</v>
      </c>
      <c r="AK33" s="24">
        <v>-6.9927690987681146E-5</v>
      </c>
      <c r="AL33" s="24">
        <v>-6.4304789571978382E-5</v>
      </c>
      <c r="AM33" s="24">
        <v>-1.0024417969056731E-4</v>
      </c>
    </row>
    <row r="34" spans="1:39" x14ac:dyDescent="0.35">
      <c r="A34" s="60"/>
      <c r="B34" s="60"/>
      <c r="C34" s="6" t="s">
        <v>43</v>
      </c>
      <c r="D34" s="24">
        <v>0</v>
      </c>
      <c r="E34" s="24">
        <v>0</v>
      </c>
      <c r="F34" s="24">
        <v>0</v>
      </c>
      <c r="G34" s="24">
        <v>0</v>
      </c>
      <c r="H34" s="24">
        <v>0</v>
      </c>
      <c r="I34" s="24">
        <v>0</v>
      </c>
      <c r="J34" s="24">
        <v>0</v>
      </c>
      <c r="K34" s="24">
        <v>0</v>
      </c>
      <c r="L34" s="24">
        <v>0</v>
      </c>
      <c r="M34" s="24">
        <v>0</v>
      </c>
      <c r="N34" s="24">
        <v>0</v>
      </c>
      <c r="O34" s="24">
        <v>0</v>
      </c>
      <c r="P34" s="24">
        <v>-7.1197871830852577E-5</v>
      </c>
      <c r="Q34" s="24">
        <v>2.4260931166253386E-6</v>
      </c>
      <c r="R34" s="24">
        <v>4.058909387261167E-6</v>
      </c>
      <c r="S34" s="24">
        <v>8.9394482409854703E-6</v>
      </c>
      <c r="T34" s="24">
        <v>8.1410816892280025E-6</v>
      </c>
      <c r="U34" s="24">
        <v>2.4498415360785231E-6</v>
      </c>
      <c r="V34" s="24">
        <v>-2.4493174977102683E-6</v>
      </c>
      <c r="W34" s="24">
        <v>-1.6348390745601904E-6</v>
      </c>
      <c r="X34" s="24">
        <v>9.0034122932625138E-6</v>
      </c>
      <c r="Y34" s="24">
        <v>8.1887607621400349E-6</v>
      </c>
      <c r="Z34" s="24">
        <v>-3.2778583128889593E-6</v>
      </c>
      <c r="AA34" s="24">
        <v>4.1021097150206742E-6</v>
      </c>
      <c r="AB34" s="24">
        <v>6.5603022987303916E-6</v>
      </c>
      <c r="AC34" s="24">
        <v>2.051713016237855E-5</v>
      </c>
      <c r="AD34" s="24">
        <v>2.7921949937503854E-5</v>
      </c>
      <c r="AE34" s="24">
        <v>2.3842899954384933E-5</v>
      </c>
      <c r="AF34" s="24">
        <v>9.8752671464641395E-6</v>
      </c>
      <c r="AG34" s="24">
        <v>2.4733884018690588E-6</v>
      </c>
      <c r="AH34" s="24">
        <v>-1.0739479234356253E-5</v>
      </c>
      <c r="AI34" s="24">
        <v>-1.5724428561902926E-5</v>
      </c>
      <c r="AJ34" s="24">
        <v>-2.4850956389044221E-5</v>
      </c>
      <c r="AK34" s="24">
        <v>-1.6597992472777712E-5</v>
      </c>
      <c r="AL34" s="24">
        <v>-2.1597662136163542E-5</v>
      </c>
      <c r="AM34" s="24">
        <v>-3.0766748960742163E-5</v>
      </c>
    </row>
    <row r="35" spans="1:39" x14ac:dyDescent="0.35">
      <c r="A35" s="60"/>
      <c r="B35" s="60"/>
      <c r="C35" s="6" t="s">
        <v>44</v>
      </c>
      <c r="D35" s="24">
        <v>0</v>
      </c>
      <c r="E35" s="24">
        <v>0</v>
      </c>
      <c r="F35" s="24">
        <v>0</v>
      </c>
      <c r="G35" s="24">
        <v>0</v>
      </c>
      <c r="H35" s="24">
        <v>0</v>
      </c>
      <c r="I35" s="24">
        <v>0</v>
      </c>
      <c r="J35" s="24">
        <v>0</v>
      </c>
      <c r="K35" s="24">
        <v>0</v>
      </c>
      <c r="L35" s="24">
        <v>0</v>
      </c>
      <c r="M35" s="24">
        <v>0</v>
      </c>
      <c r="N35" s="24">
        <v>0</v>
      </c>
      <c r="O35" s="24">
        <v>0</v>
      </c>
      <c r="P35" s="24">
        <v>2.4602666929052219E-5</v>
      </c>
      <c r="Q35" s="24">
        <v>-7.4219764722993631E-6</v>
      </c>
      <c r="R35" s="24">
        <v>-2.4803863449829322E-6</v>
      </c>
      <c r="S35" s="24">
        <v>-7.4563431110563627E-6</v>
      </c>
      <c r="T35" s="24">
        <v>0</v>
      </c>
      <c r="U35" s="24">
        <v>0</v>
      </c>
      <c r="V35" s="24">
        <v>-2.4998250122143517E-6</v>
      </c>
      <c r="W35" s="24">
        <v>-2.5014445842463928E-6</v>
      </c>
      <c r="X35" s="24">
        <v>-5.0038529667562059E-6</v>
      </c>
      <c r="Y35" s="24">
        <v>-2.5052108385548166E-6</v>
      </c>
      <c r="Z35" s="24">
        <v>-2.499643800724094E-6</v>
      </c>
      <c r="AA35" s="24">
        <v>-2.5007752403327643E-6</v>
      </c>
      <c r="AB35" s="24">
        <v>-4.964700976106684E-6</v>
      </c>
      <c r="AC35" s="24">
        <v>-2.4818391420766694E-5</v>
      </c>
      <c r="AD35" s="24">
        <v>-2.7311957174869228E-5</v>
      </c>
      <c r="AE35" s="24">
        <v>-1.491087027294391E-5</v>
      </c>
      <c r="AF35" s="24">
        <v>-1.4914094813911483E-5</v>
      </c>
      <c r="AG35" s="24">
        <v>-2.2392571637608327E-5</v>
      </c>
      <c r="AH35" s="24">
        <v>-1.9915458877028946E-5</v>
      </c>
      <c r="AI35" s="24">
        <v>-4.2324353931144643E-5</v>
      </c>
      <c r="AJ35" s="24">
        <v>-5.4757424609030991E-5</v>
      </c>
      <c r="AK35" s="24">
        <v>-8.2172133188618268E-5</v>
      </c>
      <c r="AL35" s="24">
        <v>-8.7118855009338247E-5</v>
      </c>
      <c r="AM35" s="24">
        <v>-1.1699836949086162E-4</v>
      </c>
    </row>
    <row r="36" spans="1:39" x14ac:dyDescent="0.35">
      <c r="A36" s="60"/>
      <c r="B36" s="60"/>
      <c r="C36" s="6" t="s">
        <v>53</v>
      </c>
      <c r="D36" s="25">
        <v>0</v>
      </c>
      <c r="E36" s="25">
        <v>0</v>
      </c>
      <c r="F36" s="25">
        <v>0</v>
      </c>
      <c r="G36" s="25">
        <v>0</v>
      </c>
      <c r="H36" s="25">
        <v>0</v>
      </c>
      <c r="I36" s="25">
        <v>0</v>
      </c>
      <c r="J36" s="25">
        <v>0</v>
      </c>
      <c r="K36" s="25">
        <v>0</v>
      </c>
      <c r="L36" s="25">
        <v>0</v>
      </c>
      <c r="M36" s="25">
        <v>0</v>
      </c>
      <c r="N36" s="25">
        <v>0</v>
      </c>
      <c r="O36" s="25">
        <v>0</v>
      </c>
      <c r="P36" s="25">
        <v>-9.0147187018829733E-5</v>
      </c>
      <c r="Q36" s="25">
        <v>2.2891687065929034E-6</v>
      </c>
      <c r="R36" s="25">
        <v>3.6756513368541022E-6</v>
      </c>
      <c r="S36" s="25">
        <v>4.5993399946375746E-6</v>
      </c>
      <c r="T36" s="25">
        <v>5.9885480534482838E-6</v>
      </c>
      <c r="U36" s="25">
        <v>2.3101848194428953E-6</v>
      </c>
      <c r="V36" s="25">
        <v>-2.7729982072788317E-6</v>
      </c>
      <c r="W36" s="25">
        <v>-9.2535443385610705E-7</v>
      </c>
      <c r="X36" s="25">
        <v>4.1672782533641595E-6</v>
      </c>
      <c r="Y36" s="25">
        <v>4.1683243474643916E-6</v>
      </c>
      <c r="Z36" s="25">
        <v>-3.7046984838751129E-6</v>
      </c>
      <c r="AA36" s="25">
        <v>-4.6342037607338682E-7</v>
      </c>
      <c r="AB36" s="25">
        <v>1.3875142219621495E-6</v>
      </c>
      <c r="AC36" s="25">
        <v>6.0181284546878544E-6</v>
      </c>
      <c r="AD36" s="25">
        <v>8.8040446708514963E-6</v>
      </c>
      <c r="AE36" s="25">
        <v>1.1599550123086999E-5</v>
      </c>
      <c r="AF36" s="25">
        <v>4.644509261630958E-7</v>
      </c>
      <c r="AG36" s="25">
        <v>-3.7236216315905679E-6</v>
      </c>
      <c r="AH36" s="25">
        <v>-2.7983338720671824E-6</v>
      </c>
      <c r="AI36" s="25">
        <v>-2.1491952665431135E-5</v>
      </c>
      <c r="AJ36" s="25">
        <v>-3.0861325568731779E-5</v>
      </c>
      <c r="AK36" s="25">
        <v>-4.2141164472764281E-5</v>
      </c>
      <c r="AL36" s="25">
        <v>-4.4510747237103132E-5</v>
      </c>
      <c r="AM36" s="25">
        <v>-6.4228153403123045E-5</v>
      </c>
    </row>
    <row r="37" spans="1:39"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-2.2651228160297521E-4</v>
      </c>
      <c r="Q37" s="24">
        <v>8.9075750018263733E-6</v>
      </c>
      <c r="R37" s="24">
        <v>8.9386273842695374E-6</v>
      </c>
      <c r="S37" s="24">
        <v>3.5756043665902126E-6</v>
      </c>
      <c r="T37" s="24">
        <v>5.3689353400887541E-6</v>
      </c>
      <c r="U37" s="24">
        <v>5.3854356278915105E-6</v>
      </c>
      <c r="V37" s="24">
        <v>-1.795947982108359E-6</v>
      </c>
      <c r="W37" s="24">
        <v>3.5961909146120519E-6</v>
      </c>
      <c r="X37" s="24">
        <v>0</v>
      </c>
      <c r="Y37" s="24">
        <v>0</v>
      </c>
      <c r="Z37" s="24">
        <v>-7.1814316902063524E-6</v>
      </c>
      <c r="AA37" s="24">
        <v>-1.0771180629087773E-5</v>
      </c>
      <c r="AB37" s="24">
        <v>-3.5860481212290907E-6</v>
      </c>
      <c r="AC37" s="24">
        <v>1.7965674781184049E-6</v>
      </c>
      <c r="AD37" s="24">
        <v>-7.1994240460337977E-6</v>
      </c>
      <c r="AE37" s="24">
        <v>3.6066188668915089E-6</v>
      </c>
      <c r="AF37" s="24">
        <v>-1.8064334320611053E-6</v>
      </c>
      <c r="AG37" s="24">
        <v>0</v>
      </c>
      <c r="AH37" s="24">
        <v>2.9098104258551416E-5</v>
      </c>
      <c r="AI37" s="24">
        <v>-1.6416677155128845E-5</v>
      </c>
      <c r="AJ37" s="24">
        <v>-2.1918889150707166E-5</v>
      </c>
      <c r="AK37" s="24">
        <v>-4.7533122359388891E-5</v>
      </c>
      <c r="AL37" s="24">
        <v>-4.9389852397552225E-5</v>
      </c>
      <c r="AM37" s="24">
        <v>-6.7685485670820889E-5</v>
      </c>
    </row>
    <row r="38" spans="1:39" x14ac:dyDescent="0.35">
      <c r="A38" s="60"/>
      <c r="B38" s="60"/>
      <c r="C38" s="6" t="s">
        <v>43</v>
      </c>
      <c r="D38" s="24">
        <v>0</v>
      </c>
      <c r="E38" s="24">
        <v>0</v>
      </c>
      <c r="F38" s="24">
        <v>0</v>
      </c>
      <c r="G38" s="24">
        <v>0</v>
      </c>
      <c r="H38" s="24">
        <v>0</v>
      </c>
      <c r="I38" s="24">
        <v>0</v>
      </c>
      <c r="J38" s="24">
        <v>0</v>
      </c>
      <c r="K38" s="24">
        <v>0</v>
      </c>
      <c r="L38" s="24">
        <v>0</v>
      </c>
      <c r="M38" s="24">
        <v>0</v>
      </c>
      <c r="N38" s="24">
        <v>0</v>
      </c>
      <c r="O38" s="24">
        <v>0</v>
      </c>
      <c r="P38" s="24">
        <v>-7.4470683954053207E-5</v>
      </c>
      <c r="Q38" s="24">
        <v>2.0852810438398706E-6</v>
      </c>
      <c r="R38" s="24">
        <v>4.1852532601804882E-6</v>
      </c>
      <c r="S38" s="24">
        <v>8.3783027093886631E-6</v>
      </c>
      <c r="T38" s="24">
        <v>7.6930231973637575E-6</v>
      </c>
      <c r="U38" s="24">
        <v>4.9090699978382446E-6</v>
      </c>
      <c r="V38" s="24">
        <v>7.0112706174185746E-7</v>
      </c>
      <c r="W38" s="24">
        <v>1.4040920859326178E-6</v>
      </c>
      <c r="X38" s="24">
        <v>9.8392546905579081E-6</v>
      </c>
      <c r="Y38" s="24">
        <v>9.8418139307110408E-6</v>
      </c>
      <c r="Z38" s="24">
        <v>7.0339465296775927E-7</v>
      </c>
      <c r="AA38" s="24">
        <v>4.9280712797195037E-6</v>
      </c>
      <c r="AB38" s="24">
        <v>9.8665548458054531E-6</v>
      </c>
      <c r="AC38" s="24">
        <v>2.3977551370180095E-5</v>
      </c>
      <c r="AD38" s="24">
        <v>2.8923366482302981E-5</v>
      </c>
      <c r="AE38" s="24">
        <v>2.6831117883263644E-5</v>
      </c>
      <c r="AF38" s="24">
        <v>1.2014805066851153E-5</v>
      </c>
      <c r="AG38" s="24">
        <v>6.3702066848136951E-6</v>
      </c>
      <c r="AH38" s="24">
        <v>-2.8360889482437202E-6</v>
      </c>
      <c r="AI38" s="24">
        <v>-8.5235868958477568E-6</v>
      </c>
      <c r="AJ38" s="24">
        <v>-1.3504667284114369E-5</v>
      </c>
      <c r="AK38" s="24">
        <v>-3.5587239269885274E-6</v>
      </c>
      <c r="AL38" s="24">
        <v>0</v>
      </c>
      <c r="AM38" s="24">
        <v>1.7100618614929175E-5</v>
      </c>
    </row>
    <row r="39" spans="1:39" x14ac:dyDescent="0.35">
      <c r="A39" s="60"/>
      <c r="B39" s="60"/>
      <c r="C39" s="6" t="s">
        <v>44</v>
      </c>
      <c r="D39" s="24">
        <v>0</v>
      </c>
      <c r="E39" s="24">
        <v>0</v>
      </c>
      <c r="F39" s="24">
        <v>0</v>
      </c>
      <c r="G39" s="24">
        <v>0</v>
      </c>
      <c r="H39" s="24">
        <v>0</v>
      </c>
      <c r="I39" s="24">
        <v>0</v>
      </c>
      <c r="J39" s="24">
        <v>0</v>
      </c>
      <c r="K39" s="24">
        <v>0</v>
      </c>
      <c r="L39" s="24">
        <v>0</v>
      </c>
      <c r="M39" s="24">
        <v>0</v>
      </c>
      <c r="N39" s="24">
        <v>0</v>
      </c>
      <c r="O39" s="24">
        <v>0</v>
      </c>
      <c r="P39" s="24">
        <v>-2.0814513543965241E-5</v>
      </c>
      <c r="Q39" s="24">
        <v>-1.0442675455468731E-6</v>
      </c>
      <c r="R39" s="24">
        <v>-1.0455132842812631E-6</v>
      </c>
      <c r="S39" s="24">
        <v>-1.0462582143988541E-6</v>
      </c>
      <c r="T39" s="24">
        <v>-1.0467630945365514E-6</v>
      </c>
      <c r="U39" s="24">
        <v>-1.0477062566405237E-6</v>
      </c>
      <c r="V39" s="24">
        <v>-2.0956540326411144E-6</v>
      </c>
      <c r="W39" s="24">
        <v>-3.1457620294217392E-6</v>
      </c>
      <c r="X39" s="24">
        <v>-4.1940855006750155E-6</v>
      </c>
      <c r="Y39" s="24">
        <v>-3.1469367717251728E-6</v>
      </c>
      <c r="Z39" s="24">
        <v>-4.194564892534558E-6</v>
      </c>
      <c r="AA39" s="24">
        <v>-4.1989460645153187E-6</v>
      </c>
      <c r="AB39" s="24">
        <v>-5.2228539554333153E-6</v>
      </c>
      <c r="AC39" s="24">
        <v>-7.3123010662090593E-6</v>
      </c>
      <c r="AD39" s="24">
        <v>-7.3118427827978394E-6</v>
      </c>
      <c r="AE39" s="24">
        <v>-2.0898445051154013E-6</v>
      </c>
      <c r="AF39" s="24">
        <v>-2.0897833625799223E-6</v>
      </c>
      <c r="AG39" s="24">
        <v>-3.1349567533034417E-6</v>
      </c>
      <c r="AH39" s="24">
        <v>-2.090073821459093E-6</v>
      </c>
      <c r="AI39" s="24">
        <v>-3.1364021285673616E-6</v>
      </c>
      <c r="AJ39" s="24">
        <v>-8.3618507283889087E-6</v>
      </c>
      <c r="AK39" s="24">
        <v>-1.2548796518130345E-5</v>
      </c>
      <c r="AL39" s="24">
        <v>-1.0461038906228737E-6</v>
      </c>
      <c r="AM39" s="24">
        <v>8.3762353637606424E-6</v>
      </c>
    </row>
    <row r="40" spans="1:39" x14ac:dyDescent="0.35">
      <c r="A40" s="61"/>
      <c r="B40" s="61"/>
      <c r="C40" s="14" t="s">
        <v>53</v>
      </c>
      <c r="D40" s="26">
        <v>0</v>
      </c>
      <c r="E40" s="26">
        <v>0</v>
      </c>
      <c r="F40" s="26">
        <v>0</v>
      </c>
      <c r="G40" s="26">
        <v>0</v>
      </c>
      <c r="H40" s="26">
        <v>0</v>
      </c>
      <c r="I40" s="26">
        <v>0</v>
      </c>
      <c r="J40" s="26">
        <v>0</v>
      </c>
      <c r="K40" s="26">
        <v>0</v>
      </c>
      <c r="L40" s="26">
        <v>0</v>
      </c>
      <c r="M40" s="26">
        <v>0</v>
      </c>
      <c r="N40" s="26">
        <v>0</v>
      </c>
      <c r="O40" s="26">
        <v>0</v>
      </c>
      <c r="P40" s="26">
        <v>-8.5858642196234847E-5</v>
      </c>
      <c r="Q40" s="26">
        <v>2.366796682640171E-6</v>
      </c>
      <c r="R40" s="26">
        <v>3.3904706753240532E-6</v>
      </c>
      <c r="S40" s="26">
        <v>4.4106610428418236E-6</v>
      </c>
      <c r="T40" s="26">
        <v>4.4158163672314288E-6</v>
      </c>
      <c r="U40" s="26">
        <v>3.0638756802758849E-6</v>
      </c>
      <c r="V40" s="26">
        <v>-6.808649708478498E-7</v>
      </c>
      <c r="W40" s="26">
        <v>3.4080653921186865E-7</v>
      </c>
      <c r="X40" s="26">
        <v>3.4097306209623923E-6</v>
      </c>
      <c r="Y40" s="26">
        <v>3.7509722690121095E-6</v>
      </c>
      <c r="Z40" s="26">
        <v>-2.3872176092565311E-6</v>
      </c>
      <c r="AA40" s="26">
        <v>-1.0238572387688549E-6</v>
      </c>
      <c r="AB40" s="26">
        <v>2.3858352280470285E-6</v>
      </c>
      <c r="AC40" s="26">
        <v>9.5501178245527285E-6</v>
      </c>
      <c r="AD40" s="26">
        <v>1.0237195827267342E-5</v>
      </c>
      <c r="AE40" s="26">
        <v>1.2978979859079587E-5</v>
      </c>
      <c r="AF40" s="26">
        <v>4.7854494988897045E-6</v>
      </c>
      <c r="AG40" s="26">
        <v>2.0538625451482773E-6</v>
      </c>
      <c r="AH40" s="26">
        <v>3.4279904330691835E-6</v>
      </c>
      <c r="AI40" s="26">
        <v>-8.240085889177351E-6</v>
      </c>
      <c r="AJ40" s="26">
        <v>-1.3396905658269453E-5</v>
      </c>
      <c r="AK40" s="26">
        <v>-1.478551377254167E-5</v>
      </c>
      <c r="AL40" s="26">
        <v>-9.631966018441851E-6</v>
      </c>
      <c r="AM40" s="26">
        <v>-1.7210596081618235E-6</v>
      </c>
    </row>
    <row r="41" spans="1:39" x14ac:dyDescent="0.35">
      <c r="A41" s="17" t="s">
        <v>54</v>
      </c>
    </row>
    <row r="42" spans="1:39" x14ac:dyDescent="0.35">
      <c r="A42" s="30" t="str">
        <f xml:space="preserve"> "(1) Lecture : le dénombrement des patients de l'ensemble du régime agricole ayant eu des soins sur les 12 derniers mois à fin "&amp;TEXT($AM$4,"mmmm aaaa")&amp;" a été révisé de "&amp;ROUND($AM$40*100,4)&amp;" % par rapport aux données publiées le mois précédent. "</f>
        <v xml:space="preserve">(1) Lecture : le dénombrement des patients de l'ensemble du régime agricole ayant eu des soins sur les 12 derniers mois à fin décembre 2025 a été révisé de -0,0002 % par rapport aux données publiées le mois précédent. </v>
      </c>
    </row>
    <row r="43" spans="1:39"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2026-04-23T08:40:56Z</dcterms:modified>
</cp:coreProperties>
</file>