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6\Patients\"/>
    </mc:Choice>
  </mc:AlternateContent>
  <xr:revisionPtr revIDLastSave="0" documentId="13_ncr:1_{4069ED48-6C96-4848-B9A8-23535A768475}" xr6:coauthVersionLast="47" xr6:coauthVersionMax="47" xr10:uidLastSave="{00000000-0000-0000-0000-000000000000}"/>
  <bookViews>
    <workbookView xWindow="-110" yWindow="-110" windowWidth="19420" windowHeight="1030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0" l="1"/>
  <c r="A42" i="11" l="1"/>
  <c r="A42" i="8"/>
  <c r="A42" i="9"/>
</calcChain>
</file>

<file path=xl/sharedStrings.xml><?xml version="1.0" encoding="utf-8"?>
<sst xmlns="http://schemas.openxmlformats.org/spreadsheetml/2006/main" count="495" uniqueCount="70">
  <si>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</si>
  <si>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</si>
  <si>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</si>
  <si>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</si>
  <si>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</si>
  <si>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</si>
  <si>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</si>
  <si>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</si>
  <si>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</si>
  <si>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</si>
  <si>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</si>
  <si>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</si>
  <si>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</si>
  <si>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</si>
  <si>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</si>
  <si>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</si>
  <si>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</si>
  <si>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</si>
  <si>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</si>
  <si>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</si>
  <si>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</si>
  <si>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</si>
  <si>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</si>
  <si>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</si>
  <si>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</si>
  <si>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</si>
  <si>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</si>
  <si>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</si>
  <si>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</si>
  <si>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</si>
  <si>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</si>
  <si>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</si>
  <si>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</si>
  <si>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</si>
  <si>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</si>
  <si>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</si>
  <si>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</si>
  <si>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</si>
  <si>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</si>
  <si>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</si>
  <si>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</si>
  <si>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</si>
  <si>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</si>
  <si>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</si>
  <si>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</si>
  <si>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</si>
  <si>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</si>
  <si>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</si>
  <si>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</si>
  <si>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</si>
  <si>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</si>
  <si>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</si>
  <si>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</si>
  <si>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</si>
  <si>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</si>
  <si>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</si>
  <si>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</si>
  <si>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</si>
  <si>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</si>
  <si>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</si>
  <si>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</si>
  <si>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</si>
  <si>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</si>
  <si>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</si>
  <si>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</si>
  <si>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</si>
  <si>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</si>
  <si>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</si>
  <si>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Version Février 2026</t>
  </si>
  <si>
    <t>Extraction datant du 9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</si>
</sst>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F35" sqref="F35"/>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7" t="s">
        <v>64</v>
      </c>
      <c r="C9" s="57"/>
      <c r="D9" s="57"/>
      <c r="E9" s="57"/>
      <c r="F9" s="57"/>
      <c r="G9" s="57"/>
      <c r="H9" s="57"/>
      <c r="I9" s="57"/>
      <c r="J9" s="57"/>
      <c r="K9" s="57"/>
      <c r="L9" s="57"/>
      <c r="M9" s="57"/>
      <c r="N9" s="57"/>
      <c r="O9" s="57"/>
      <c r="P9" s="57"/>
      <c r="Q9" s="57"/>
      <c r="R9" s="57"/>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1" t="s">
        <v>66</v>
      </c>
      <c r="C17" s="2"/>
      <c r="D17" s="2"/>
      <c r="E17" s="2"/>
      <c r="F17" s="2"/>
      <c r="G17" s="2"/>
      <c r="H17" s="2"/>
      <c r="I17" s="2"/>
      <c r="J17" s="2"/>
      <c r="K17" s="2"/>
      <c r="L17" s="2"/>
      <c r="M17" s="2"/>
      <c r="N17" s="2"/>
      <c r="O17" s="2"/>
      <c r="P17" s="2"/>
      <c r="Q17" s="2"/>
      <c r="R17" s="2"/>
    </row>
    <row r="18" spans="1:21" x14ac:dyDescent="0.35">
      <c r="A18" s="2"/>
      <c r="B18" s="31" t="s">
        <v>67</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7" t="s">
        <v>65</v>
      </c>
      <c r="C26" s="57"/>
      <c r="D26" s="57"/>
      <c r="E26" s="57"/>
      <c r="F26" s="57"/>
      <c r="G26" s="57"/>
      <c r="H26" s="57"/>
      <c r="I26" s="57"/>
      <c r="J26" s="57"/>
      <c r="K26" s="57"/>
      <c r="L26" s="57"/>
      <c r="M26" s="57"/>
      <c r="N26" s="57"/>
      <c r="O26" s="57"/>
      <c r="P26" s="57"/>
      <c r="Q26" s="57"/>
      <c r="R26" s="57"/>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58" t="s">
        <v>62</v>
      </c>
      <c r="C28" s="58"/>
      <c r="D28" s="58"/>
      <c r="E28" s="58"/>
      <c r="F28" s="58"/>
      <c r="G28" s="58"/>
      <c r="H28" s="58"/>
      <c r="I28" s="58"/>
      <c r="J28" s="58"/>
      <c r="K28" s="58"/>
      <c r="L28" s="58"/>
      <c r="M28" s="58"/>
      <c r="N28" s="58"/>
      <c r="O28" s="58"/>
      <c r="P28" s="58"/>
      <c r="Q28" s="58"/>
      <c r="R28" s="58"/>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68</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69</v>
      </c>
      <c r="C34" s="2"/>
      <c r="D34" s="2"/>
      <c r="E34" s="2"/>
      <c r="F34" s="2"/>
      <c r="G34" s="2"/>
      <c r="H34" s="2"/>
      <c r="I34" s="2"/>
      <c r="J34" s="2"/>
      <c r="K34" s="2"/>
      <c r="L34" s="2"/>
      <c r="M34" s="2"/>
      <c r="N34" s="2"/>
      <c r="O34" s="2"/>
      <c r="P34" s="2"/>
      <c r="Q34" s="2"/>
      <c r="R34" s="2"/>
    </row>
    <row r="35" spans="1:18" x14ac:dyDescent="0.35">
      <c r="B35" s="1"/>
      <c r="C35" s="5"/>
      <c r="D35" s="5"/>
      <c r="E35" s="5"/>
      <c r="F35" s="5"/>
      <c r="G35" s="5"/>
      <c r="H35" s="5"/>
      <c r="I35" s="5"/>
      <c r="J35" s="5"/>
      <c r="K35" s="5"/>
      <c r="L35" s="5"/>
      <c r="M35" s="5"/>
      <c r="N35" s="5"/>
      <c r="O35" s="5"/>
      <c r="P35" s="5"/>
      <c r="Q35" s="5"/>
      <c r="R35" s="5"/>
    </row>
    <row r="36" spans="1:18" x14ac:dyDescent="0.35">
      <c r="B36" s="56"/>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O41"/>
  <sheetViews>
    <sheetView showGridLines="0" zoomScaleNormal="100" workbookViewId="0">
      <pane xSplit="3" ySplit="4" topLeftCell="AC5" activePane="bottomRight" state="frozen"/>
      <selection activeCell="B29" sqref="B29:B32"/>
      <selection pane="topRight" activeCell="B29" sqref="B29:B32"/>
      <selection pane="bottomLeft" activeCell="B29" sqref="B29:B32"/>
      <selection pane="bottomRight" sqref="A1:XFD1048576"/>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39" width="11.453125" style="6"/>
    <col min="40" max="40" width="11.453125" style="6" customWidth="1"/>
    <col min="41" max="16384" width="11.453125" style="6"/>
  </cols>
  <sheetData>
    <row r="1" spans="1:41" ht="18.5" x14ac:dyDescent="0.45">
      <c r="A1" s="10" t="s">
        <v>52</v>
      </c>
    </row>
    <row r="2" spans="1:41" s="12" customFormat="1" ht="18.5" x14ac:dyDescent="0.45">
      <c r="A2" s="11" t="s">
        <v>57</v>
      </c>
    </row>
    <row r="3" spans="1:41" ht="19" thickBot="1" x14ac:dyDescent="0.5">
      <c r="A3" s="11" t="s">
        <v>56</v>
      </c>
    </row>
    <row r="4" spans="1:41"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row>
    <row r="5" spans="1:41" x14ac:dyDescent="0.3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c r="AM5" s="18">
        <v>2573</v>
      </c>
      <c r="AN5" s="18">
        <v>2386</v>
      </c>
      <c r="AO5" s="18">
        <v>2418</v>
      </c>
    </row>
    <row r="6" spans="1:41" x14ac:dyDescent="0.3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c r="AM6" s="19">
        <v>45299</v>
      </c>
      <c r="AN6" s="19">
        <v>45794</v>
      </c>
      <c r="AO6" s="19">
        <v>43852</v>
      </c>
    </row>
    <row r="7" spans="1:41" x14ac:dyDescent="0.3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c r="AM7" s="19">
        <v>291879</v>
      </c>
      <c r="AN7" s="19">
        <v>290602</v>
      </c>
      <c r="AO7" s="19">
        <v>284033</v>
      </c>
    </row>
    <row r="8" spans="1:41" x14ac:dyDescent="0.3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c r="AM8" s="20">
        <v>339751</v>
      </c>
      <c r="AN8" s="20">
        <v>338782</v>
      </c>
      <c r="AO8" s="20">
        <v>330303</v>
      </c>
    </row>
    <row r="9" spans="1:41" x14ac:dyDescent="0.3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c r="AM9" s="19">
        <v>49511</v>
      </c>
      <c r="AN9" s="19">
        <v>45296</v>
      </c>
      <c r="AO9" s="19">
        <v>46454</v>
      </c>
    </row>
    <row r="10" spans="1:41" x14ac:dyDescent="0.3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c r="AM10" s="19">
        <v>166065</v>
      </c>
      <c r="AN10" s="19">
        <v>178207</v>
      </c>
      <c r="AO10" s="19">
        <v>158016</v>
      </c>
    </row>
    <row r="11" spans="1:41" x14ac:dyDescent="0.3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c r="AM11" s="19">
        <v>178960</v>
      </c>
      <c r="AN11" s="19">
        <v>178165</v>
      </c>
      <c r="AO11" s="19">
        <v>165002</v>
      </c>
    </row>
    <row r="12" spans="1:41" x14ac:dyDescent="0.3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c r="AM12" s="20">
        <v>394536</v>
      </c>
      <c r="AN12" s="20">
        <v>401668</v>
      </c>
      <c r="AO12" s="20">
        <v>369472</v>
      </c>
    </row>
    <row r="13" spans="1:41" x14ac:dyDescent="0.3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c r="AM13" s="19">
        <v>52084</v>
      </c>
      <c r="AN13" s="19">
        <v>47682</v>
      </c>
      <c r="AO13" s="19">
        <v>48872</v>
      </c>
    </row>
    <row r="14" spans="1:41" x14ac:dyDescent="0.3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c r="AM14" s="19">
        <v>211364</v>
      </c>
      <c r="AN14" s="19">
        <v>224001</v>
      </c>
      <c r="AO14" s="19">
        <v>201868</v>
      </c>
    </row>
    <row r="15" spans="1:41" x14ac:dyDescent="0.3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c r="AM15" s="19">
        <v>470839</v>
      </c>
      <c r="AN15" s="19">
        <v>468767</v>
      </c>
      <c r="AO15" s="19">
        <v>449035</v>
      </c>
    </row>
    <row r="16" spans="1:41" x14ac:dyDescent="0.3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c r="AM16" s="22">
        <v>734287</v>
      </c>
      <c r="AN16" s="22">
        <v>740450</v>
      </c>
      <c r="AO16" s="22">
        <v>699775</v>
      </c>
    </row>
    <row r="17" spans="1:41" x14ac:dyDescent="0.3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c r="AM17" s="19">
        <v>9544</v>
      </c>
      <c r="AN17" s="19">
        <v>9174</v>
      </c>
      <c r="AO17" s="19">
        <v>9217</v>
      </c>
    </row>
    <row r="18" spans="1:41" x14ac:dyDescent="0.3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c r="AM18" s="19">
        <v>122637</v>
      </c>
      <c r="AN18" s="19">
        <v>124791</v>
      </c>
      <c r="AO18" s="19">
        <v>120438</v>
      </c>
    </row>
    <row r="19" spans="1:41" x14ac:dyDescent="0.3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c r="AM19" s="19">
        <v>198705</v>
      </c>
      <c r="AN19" s="19">
        <v>199894</v>
      </c>
      <c r="AO19" s="19">
        <v>196498</v>
      </c>
    </row>
    <row r="20" spans="1:41" x14ac:dyDescent="0.3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c r="AM20" s="20">
        <v>330886</v>
      </c>
      <c r="AN20" s="20">
        <v>333859</v>
      </c>
      <c r="AO20" s="20">
        <v>326153</v>
      </c>
    </row>
    <row r="21" spans="1:41" x14ac:dyDescent="0.3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c r="AM21" s="19">
        <v>177779</v>
      </c>
      <c r="AN21" s="19">
        <v>163148</v>
      </c>
      <c r="AO21" s="19">
        <v>162260</v>
      </c>
    </row>
    <row r="22" spans="1:41" x14ac:dyDescent="0.3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c r="AM22" s="19">
        <v>447221</v>
      </c>
      <c r="AN22" s="19">
        <v>481498</v>
      </c>
      <c r="AO22" s="19">
        <v>430916</v>
      </c>
    </row>
    <row r="23" spans="1:41" x14ac:dyDescent="0.3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c r="AM23" s="19">
        <v>147792</v>
      </c>
      <c r="AN23" s="19">
        <v>150929</v>
      </c>
      <c r="AO23" s="19">
        <v>140067</v>
      </c>
    </row>
    <row r="24" spans="1:41" x14ac:dyDescent="0.3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c r="AM24" s="20">
        <v>772792</v>
      </c>
      <c r="AN24" s="20">
        <v>795575</v>
      </c>
      <c r="AO24" s="20">
        <v>733243</v>
      </c>
    </row>
    <row r="25" spans="1:41" x14ac:dyDescent="0.3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c r="AM25" s="19">
        <v>187323</v>
      </c>
      <c r="AN25" s="19">
        <v>172322</v>
      </c>
      <c r="AO25" s="19">
        <v>171477</v>
      </c>
    </row>
    <row r="26" spans="1:41" x14ac:dyDescent="0.3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c r="AM26" s="19">
        <v>569858</v>
      </c>
      <c r="AN26" s="19">
        <v>606289</v>
      </c>
      <c r="AO26" s="19">
        <v>551354</v>
      </c>
    </row>
    <row r="27" spans="1:41" x14ac:dyDescent="0.3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c r="AM27" s="19">
        <v>346497</v>
      </c>
      <c r="AN27" s="19">
        <v>350823</v>
      </c>
      <c r="AO27" s="19">
        <v>336565</v>
      </c>
    </row>
    <row r="28" spans="1:41" x14ac:dyDescent="0.3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c r="AM28" s="22">
        <v>1103678</v>
      </c>
      <c r="AN28" s="22">
        <v>1129434</v>
      </c>
      <c r="AO28" s="22">
        <v>1059396</v>
      </c>
    </row>
    <row r="29" spans="1:41" x14ac:dyDescent="0.3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c r="AM29" s="19">
        <v>12045</v>
      </c>
      <c r="AN29" s="19">
        <v>11505</v>
      </c>
      <c r="AO29" s="19">
        <v>11577</v>
      </c>
    </row>
    <row r="30" spans="1:41" x14ac:dyDescent="0.3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c r="AM30" s="19">
        <v>167674</v>
      </c>
      <c r="AN30" s="19">
        <v>170292</v>
      </c>
      <c r="AO30" s="19">
        <v>164020</v>
      </c>
    </row>
    <row r="31" spans="1:41" x14ac:dyDescent="0.3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c r="AM31" s="19">
        <v>490492</v>
      </c>
      <c r="AN31" s="19">
        <v>490379</v>
      </c>
      <c r="AO31" s="19">
        <v>480437</v>
      </c>
    </row>
    <row r="32" spans="1:41" s="9" customFormat="1" x14ac:dyDescent="0.3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c r="AM32" s="20">
        <v>670211</v>
      </c>
      <c r="AN32" s="20">
        <v>672176</v>
      </c>
      <c r="AO32" s="20">
        <v>656034</v>
      </c>
    </row>
    <row r="33" spans="1:41" x14ac:dyDescent="0.3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c r="AM33" s="19">
        <v>226178</v>
      </c>
      <c r="AN33" s="19">
        <v>207530</v>
      </c>
      <c r="AO33" s="19">
        <v>207770</v>
      </c>
    </row>
    <row r="34" spans="1:41" x14ac:dyDescent="0.3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c r="AM34" s="19">
        <v>612491</v>
      </c>
      <c r="AN34" s="19">
        <v>658744</v>
      </c>
      <c r="AO34" s="19">
        <v>588122</v>
      </c>
    </row>
    <row r="35" spans="1:41" x14ac:dyDescent="0.3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c r="AM35" s="19">
        <v>326664</v>
      </c>
      <c r="AN35" s="19">
        <v>328976</v>
      </c>
      <c r="AO35" s="19">
        <v>304984</v>
      </c>
    </row>
    <row r="36" spans="1:41" x14ac:dyDescent="0.3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c r="AM36" s="20">
        <v>1165333</v>
      </c>
      <c r="AN36" s="20">
        <v>1195250</v>
      </c>
      <c r="AO36" s="20">
        <v>1100876</v>
      </c>
    </row>
    <row r="37" spans="1:41" x14ac:dyDescent="0.3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c r="AM37" s="19">
        <v>238223</v>
      </c>
      <c r="AN37" s="19">
        <v>219035</v>
      </c>
      <c r="AO37" s="19">
        <v>219347</v>
      </c>
    </row>
    <row r="38" spans="1:41" x14ac:dyDescent="0.3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c r="AM38" s="19">
        <v>780165</v>
      </c>
      <c r="AN38" s="19">
        <v>829036</v>
      </c>
      <c r="AO38" s="19">
        <v>752142</v>
      </c>
    </row>
    <row r="39" spans="1:41" x14ac:dyDescent="0.3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c r="AM39" s="19">
        <v>817156</v>
      </c>
      <c r="AN39" s="19">
        <v>819355</v>
      </c>
      <c r="AO39" s="19">
        <v>785421</v>
      </c>
    </row>
    <row r="40" spans="1:41" x14ac:dyDescent="0.3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c r="AM40" s="22">
        <v>1835544</v>
      </c>
      <c r="AN40" s="22">
        <v>1867426</v>
      </c>
      <c r="AO40" s="22">
        <v>1756910</v>
      </c>
    </row>
    <row r="41" spans="1:41"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O41"/>
  <sheetViews>
    <sheetView showGridLines="0" zoomScaleNormal="100" workbookViewId="0">
      <pane xSplit="3" ySplit="4" topLeftCell="AB5" activePane="bottomRight" state="frozen"/>
      <selection activeCell="AO9" sqref="AO9"/>
      <selection pane="topRight" activeCell="AO9" sqref="AO9"/>
      <selection pane="bottomLeft" activeCell="AO9" sqref="AO9"/>
      <selection pane="bottomRight" sqref="A1:XFD1048576"/>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25" width="11.453125" style="6" customWidth="1"/>
    <col min="26" max="16384" width="11.453125" style="6"/>
  </cols>
  <sheetData>
    <row r="1" spans="1:41" ht="18.5" x14ac:dyDescent="0.45">
      <c r="A1" s="10" t="s">
        <v>52</v>
      </c>
    </row>
    <row r="2" spans="1:41" s="12" customFormat="1" ht="18.5" x14ac:dyDescent="0.45">
      <c r="A2" s="11" t="s">
        <v>55</v>
      </c>
    </row>
    <row r="3" spans="1:41" ht="19" thickBot="1" x14ac:dyDescent="0.5">
      <c r="A3" s="11" t="s">
        <v>56</v>
      </c>
    </row>
    <row r="4" spans="1:41"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c r="AO4" s="8">
        <v>46054</v>
      </c>
    </row>
    <row r="5" spans="1:41" x14ac:dyDescent="0.3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c r="AM5" s="18">
        <v>3822</v>
      </c>
      <c r="AN5" s="18">
        <v>3807</v>
      </c>
      <c r="AO5" s="18">
        <v>3811</v>
      </c>
    </row>
    <row r="6" spans="1:41" x14ac:dyDescent="0.3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c r="AM6" s="19">
        <v>53099</v>
      </c>
      <c r="AN6" s="19">
        <v>52936</v>
      </c>
      <c r="AO6" s="19">
        <v>52980</v>
      </c>
    </row>
    <row r="7" spans="1:41" x14ac:dyDescent="0.3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c r="AM7" s="19">
        <v>339028</v>
      </c>
      <c r="AN7" s="19">
        <v>336964</v>
      </c>
      <c r="AO7" s="19">
        <v>336051</v>
      </c>
    </row>
    <row r="8" spans="1:41" x14ac:dyDescent="0.3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c r="AM8" s="20">
        <v>395949</v>
      </c>
      <c r="AN8" s="20">
        <v>393707</v>
      </c>
      <c r="AO8" s="20">
        <v>392842</v>
      </c>
    </row>
    <row r="9" spans="1:41" x14ac:dyDescent="0.3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c r="AM9" s="19">
        <v>120269</v>
      </c>
      <c r="AN9" s="19">
        <v>119792</v>
      </c>
      <c r="AO9" s="19">
        <v>119642</v>
      </c>
    </row>
    <row r="10" spans="1:41" x14ac:dyDescent="0.3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c r="AM10" s="19">
        <v>322845</v>
      </c>
      <c r="AN10" s="19">
        <v>320727</v>
      </c>
      <c r="AO10" s="19">
        <v>319920</v>
      </c>
    </row>
    <row r="11" spans="1:41" x14ac:dyDescent="0.3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c r="AM11" s="19">
        <v>219248</v>
      </c>
      <c r="AN11" s="19">
        <v>218351</v>
      </c>
      <c r="AO11" s="19">
        <v>217568</v>
      </c>
    </row>
    <row r="12" spans="1:41" x14ac:dyDescent="0.3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c r="AM12" s="20">
        <v>662362</v>
      </c>
      <c r="AN12" s="20">
        <v>658870</v>
      </c>
      <c r="AO12" s="20">
        <v>657130</v>
      </c>
    </row>
    <row r="13" spans="1:41" x14ac:dyDescent="0.3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c r="AM13" s="19">
        <v>124091</v>
      </c>
      <c r="AN13" s="19">
        <v>123599</v>
      </c>
      <c r="AO13" s="19">
        <v>123453</v>
      </c>
    </row>
    <row r="14" spans="1:41" x14ac:dyDescent="0.3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c r="AM14" s="19">
        <v>375944</v>
      </c>
      <c r="AN14" s="19">
        <v>373663</v>
      </c>
      <c r="AO14" s="19">
        <v>372900</v>
      </c>
    </row>
    <row r="15" spans="1:41" x14ac:dyDescent="0.3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c r="AM15" s="19">
        <v>558276</v>
      </c>
      <c r="AN15" s="19">
        <v>555315</v>
      </c>
      <c r="AO15" s="19">
        <v>553619</v>
      </c>
    </row>
    <row r="16" spans="1:41" x14ac:dyDescent="0.3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c r="AM16" s="22">
        <v>1058311</v>
      </c>
      <c r="AN16" s="22">
        <v>1052577</v>
      </c>
      <c r="AO16" s="22">
        <v>1049972</v>
      </c>
    </row>
    <row r="17" spans="1:41" x14ac:dyDescent="0.3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c r="AM17" s="19">
        <v>14308</v>
      </c>
      <c r="AN17" s="19">
        <v>14292</v>
      </c>
      <c r="AO17" s="19">
        <v>14370</v>
      </c>
    </row>
    <row r="18" spans="1:41" x14ac:dyDescent="0.3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c r="AM18" s="19">
        <v>150219</v>
      </c>
      <c r="AN18" s="19">
        <v>149953</v>
      </c>
      <c r="AO18" s="19">
        <v>150380</v>
      </c>
    </row>
    <row r="19" spans="1:41" x14ac:dyDescent="0.3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c r="AM19" s="19">
        <v>226385</v>
      </c>
      <c r="AN19" s="19">
        <v>226909</v>
      </c>
      <c r="AO19" s="19">
        <v>227628</v>
      </c>
    </row>
    <row r="20" spans="1:41" x14ac:dyDescent="0.3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c r="AM20" s="20">
        <v>390912</v>
      </c>
      <c r="AN20" s="20">
        <v>391154</v>
      </c>
      <c r="AO20" s="20">
        <v>392378</v>
      </c>
    </row>
    <row r="21" spans="1:41" x14ac:dyDescent="0.3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c r="AM21" s="19">
        <v>410157</v>
      </c>
      <c r="AN21" s="19">
        <v>408915</v>
      </c>
      <c r="AO21" s="19">
        <v>407945</v>
      </c>
    </row>
    <row r="22" spans="1:41" x14ac:dyDescent="0.3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c r="AM22" s="19">
        <v>905681</v>
      </c>
      <c r="AN22" s="19">
        <v>898823</v>
      </c>
      <c r="AO22" s="19">
        <v>897348</v>
      </c>
    </row>
    <row r="23" spans="1:41" x14ac:dyDescent="0.3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c r="AM23" s="19">
        <v>187599</v>
      </c>
      <c r="AN23" s="19">
        <v>188277</v>
      </c>
      <c r="AO23" s="19">
        <v>188609</v>
      </c>
    </row>
    <row r="24" spans="1:41" x14ac:dyDescent="0.3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c r="AM24" s="20">
        <v>1503437</v>
      </c>
      <c r="AN24" s="20">
        <v>1496015</v>
      </c>
      <c r="AO24" s="20">
        <v>1493902</v>
      </c>
    </row>
    <row r="25" spans="1:41" x14ac:dyDescent="0.3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c r="AM25" s="19">
        <v>424465</v>
      </c>
      <c r="AN25" s="19">
        <v>423207</v>
      </c>
      <c r="AO25" s="19">
        <v>422315</v>
      </c>
    </row>
    <row r="26" spans="1:41" x14ac:dyDescent="0.3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c r="AM26" s="19">
        <v>1055900</v>
      </c>
      <c r="AN26" s="19">
        <v>1048776</v>
      </c>
      <c r="AO26" s="19">
        <v>1047728</v>
      </c>
    </row>
    <row r="27" spans="1:41" x14ac:dyDescent="0.3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c r="AM27" s="19">
        <v>413984</v>
      </c>
      <c r="AN27" s="19">
        <v>415186</v>
      </c>
      <c r="AO27" s="19">
        <v>416237</v>
      </c>
    </row>
    <row r="28" spans="1:41" x14ac:dyDescent="0.3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c r="AM28" s="22">
        <v>1894349</v>
      </c>
      <c r="AN28" s="22">
        <v>1887169</v>
      </c>
      <c r="AO28" s="22">
        <v>1886280</v>
      </c>
    </row>
    <row r="29" spans="1:41" x14ac:dyDescent="0.3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c r="AM29" s="19">
        <v>17756</v>
      </c>
      <c r="AN29" s="19">
        <v>17734</v>
      </c>
      <c r="AO29" s="19">
        <v>17809</v>
      </c>
    </row>
    <row r="30" spans="1:41" x14ac:dyDescent="0.3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c r="AM30" s="19">
        <v>201639</v>
      </c>
      <c r="AN30" s="19">
        <v>201213</v>
      </c>
      <c r="AO30" s="19">
        <v>201665</v>
      </c>
    </row>
    <row r="31" spans="1:41" x14ac:dyDescent="0.3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c r="AM31" s="19">
        <v>564612</v>
      </c>
      <c r="AN31" s="19">
        <v>563072</v>
      </c>
      <c r="AO31" s="19">
        <v>562873</v>
      </c>
    </row>
    <row r="32" spans="1:41" x14ac:dyDescent="0.3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c r="AM32" s="20">
        <v>784007</v>
      </c>
      <c r="AN32" s="20">
        <v>782019</v>
      </c>
      <c r="AO32" s="20">
        <v>782347</v>
      </c>
    </row>
    <row r="33" spans="1:41" x14ac:dyDescent="0.3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c r="AM33" s="19">
        <v>520218</v>
      </c>
      <c r="AN33" s="19">
        <v>518571</v>
      </c>
      <c r="AO33" s="19">
        <v>517483</v>
      </c>
    </row>
    <row r="34" spans="1:41" x14ac:dyDescent="0.3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c r="AM34" s="19">
        <v>1218781</v>
      </c>
      <c r="AN34" s="19">
        <v>1210057</v>
      </c>
      <c r="AO34" s="19">
        <v>1207775</v>
      </c>
    </row>
    <row r="35" spans="1:41" x14ac:dyDescent="0.3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c r="AM35" s="19">
        <v>405882</v>
      </c>
      <c r="AN35" s="19">
        <v>405690</v>
      </c>
      <c r="AO35" s="19">
        <v>405232</v>
      </c>
    </row>
    <row r="36" spans="1:41" x14ac:dyDescent="0.3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c r="AM36" s="20">
        <v>2144881</v>
      </c>
      <c r="AN36" s="20">
        <v>2134318</v>
      </c>
      <c r="AO36" s="20">
        <v>2130490</v>
      </c>
    </row>
    <row r="37" spans="1:41" x14ac:dyDescent="0.3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c r="AM37" s="19">
        <v>537974</v>
      </c>
      <c r="AN37" s="19">
        <v>536305</v>
      </c>
      <c r="AO37" s="19">
        <v>535292</v>
      </c>
    </row>
    <row r="38" spans="1:41" x14ac:dyDescent="0.3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c r="AM38" s="19">
        <v>1420420</v>
      </c>
      <c r="AN38" s="19">
        <v>1411270</v>
      </c>
      <c r="AO38" s="19">
        <v>1409440</v>
      </c>
    </row>
    <row r="39" spans="1:41" x14ac:dyDescent="0.3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c r="AM39" s="19">
        <v>970494</v>
      </c>
      <c r="AN39" s="19">
        <v>968762</v>
      </c>
      <c r="AO39" s="19">
        <v>968105</v>
      </c>
    </row>
    <row r="40" spans="1:41" x14ac:dyDescent="0.3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c r="AM40" s="22">
        <v>2928888</v>
      </c>
      <c r="AN40" s="22">
        <v>2916337</v>
      </c>
      <c r="AO40" s="22">
        <v>2912837</v>
      </c>
    </row>
    <row r="41" spans="1:41"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M41"/>
  <sheetViews>
    <sheetView showGridLines="0" zoomScaleNormal="100" workbookViewId="0">
      <pane xSplit="3" ySplit="4" topLeftCell="V5" activePane="bottomRight" state="frozen"/>
      <selection activeCell="G6" sqref="G6"/>
      <selection pane="topRight" activeCell="G6" sqref="G6"/>
      <selection pane="bottomLeft" activeCell="G6" sqref="G6"/>
      <selection pane="bottomRight" activeCell="AA9" sqref="AA9"/>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8.7265625" style="6" bestFit="1" customWidth="1"/>
    <col min="22" max="39" width="8.54296875" style="6" customWidth="1"/>
    <col min="40" max="16384" width="11.453125" style="6"/>
  </cols>
  <sheetData>
    <row r="1" spans="1:39" ht="18.5" x14ac:dyDescent="0.45">
      <c r="A1" s="10" t="s">
        <v>52</v>
      </c>
    </row>
    <row r="2" spans="1:39" s="12" customFormat="1" ht="18.5" x14ac:dyDescent="0.45">
      <c r="A2" s="11" t="s">
        <v>57</v>
      </c>
    </row>
    <row r="3" spans="1:39" ht="19" thickBot="1" x14ac:dyDescent="0.5">
      <c r="A3" s="11" t="s">
        <v>58</v>
      </c>
    </row>
    <row r="4" spans="1:39"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50">
        <v>2498</v>
      </c>
      <c r="E5" s="50">
        <v>2424</v>
      </c>
      <c r="F5" s="50">
        <v>2570</v>
      </c>
      <c r="G5" s="50">
        <v>2427</v>
      </c>
      <c r="H5" s="50">
        <v>2409</v>
      </c>
      <c r="I5" s="50">
        <v>2504</v>
      </c>
      <c r="J5" s="50">
        <v>2352</v>
      </c>
      <c r="K5" s="50">
        <v>2193</v>
      </c>
      <c r="L5" s="50">
        <v>2462</v>
      </c>
      <c r="M5" s="50">
        <v>2526</v>
      </c>
      <c r="N5" s="50">
        <v>2576</v>
      </c>
      <c r="O5" s="50">
        <v>2558</v>
      </c>
      <c r="P5" s="50">
        <v>2590</v>
      </c>
      <c r="Q5" s="50">
        <v>2557</v>
      </c>
      <c r="R5" s="50">
        <v>2574</v>
      </c>
      <c r="S5" s="50">
        <v>2544</v>
      </c>
      <c r="T5" s="50">
        <v>2473</v>
      </c>
      <c r="U5" s="50">
        <v>2477</v>
      </c>
      <c r="V5" s="50">
        <v>2483</v>
      </c>
      <c r="W5" s="50">
        <v>2224</v>
      </c>
      <c r="X5" s="50">
        <v>2490</v>
      </c>
      <c r="Y5" s="50">
        <v>2566</v>
      </c>
      <c r="Z5" s="50">
        <v>2507</v>
      </c>
      <c r="AA5" s="50">
        <v>2480</v>
      </c>
      <c r="AB5" s="50">
        <v>2565</v>
      </c>
      <c r="AC5" s="50">
        <v>2463</v>
      </c>
      <c r="AD5" s="50">
        <v>2520</v>
      </c>
      <c r="AE5" s="50">
        <v>2480</v>
      </c>
      <c r="AF5" s="50">
        <v>2465</v>
      </c>
      <c r="AG5" s="50">
        <v>2463</v>
      </c>
      <c r="AH5" s="50">
        <v>2457</v>
      </c>
      <c r="AI5" s="50">
        <v>2149</v>
      </c>
      <c r="AJ5" s="50">
        <v>2475</v>
      </c>
      <c r="AK5" s="50">
        <v>2553</v>
      </c>
      <c r="AL5" s="50">
        <v>2496</v>
      </c>
      <c r="AM5" s="50">
        <v>2592</v>
      </c>
    </row>
    <row r="6" spans="1:39" x14ac:dyDescent="0.35">
      <c r="A6" s="60"/>
      <c r="B6" s="60"/>
      <c r="C6" s="6" t="s">
        <v>43</v>
      </c>
      <c r="D6" s="51">
        <v>46054</v>
      </c>
      <c r="E6" s="51">
        <v>44523</v>
      </c>
      <c r="F6" s="51">
        <v>46184</v>
      </c>
      <c r="G6" s="51">
        <v>44474</v>
      </c>
      <c r="H6" s="51">
        <v>44939</v>
      </c>
      <c r="I6" s="51">
        <v>45308</v>
      </c>
      <c r="J6" s="51">
        <v>44166</v>
      </c>
      <c r="K6" s="51">
        <v>43857</v>
      </c>
      <c r="L6" s="51">
        <v>44783</v>
      </c>
      <c r="M6" s="51">
        <v>45261</v>
      </c>
      <c r="N6" s="51">
        <v>45564</v>
      </c>
      <c r="O6" s="51">
        <v>45214</v>
      </c>
      <c r="P6" s="51">
        <v>46214</v>
      </c>
      <c r="Q6" s="51">
        <v>45684</v>
      </c>
      <c r="R6" s="51">
        <v>45894</v>
      </c>
      <c r="S6" s="51">
        <v>45604</v>
      </c>
      <c r="T6" s="51">
        <v>45362</v>
      </c>
      <c r="U6" s="51">
        <v>44890</v>
      </c>
      <c r="V6" s="51">
        <v>45160</v>
      </c>
      <c r="W6" s="51">
        <v>43674</v>
      </c>
      <c r="X6" s="51">
        <v>44786</v>
      </c>
      <c r="Y6" s="51">
        <v>45654</v>
      </c>
      <c r="Z6" s="51">
        <v>45176</v>
      </c>
      <c r="AA6" s="51">
        <v>45551</v>
      </c>
      <c r="AB6" s="51">
        <v>45147</v>
      </c>
      <c r="AC6" s="51">
        <v>43722</v>
      </c>
      <c r="AD6" s="51">
        <v>44645</v>
      </c>
      <c r="AE6" s="51">
        <v>44427</v>
      </c>
      <c r="AF6" s="51">
        <v>43962</v>
      </c>
      <c r="AG6" s="51">
        <v>43935</v>
      </c>
      <c r="AH6" s="51">
        <v>43990</v>
      </c>
      <c r="AI6" s="51">
        <v>42184</v>
      </c>
      <c r="AJ6" s="51">
        <v>43825</v>
      </c>
      <c r="AK6" s="51">
        <v>44356</v>
      </c>
      <c r="AL6" s="51">
        <v>43924</v>
      </c>
      <c r="AM6" s="51">
        <v>44669</v>
      </c>
    </row>
    <row r="7" spans="1:39" x14ac:dyDescent="0.35">
      <c r="A7" s="60"/>
      <c r="B7" s="60"/>
      <c r="C7" s="6" t="s">
        <v>44</v>
      </c>
      <c r="D7" s="51">
        <v>308312</v>
      </c>
      <c r="E7" s="51">
        <v>302061</v>
      </c>
      <c r="F7" s="51">
        <v>307634</v>
      </c>
      <c r="G7" s="51">
        <v>301866</v>
      </c>
      <c r="H7" s="51">
        <v>303895</v>
      </c>
      <c r="I7" s="51">
        <v>304657</v>
      </c>
      <c r="J7" s="51">
        <v>300517</v>
      </c>
      <c r="K7" s="51">
        <v>299972</v>
      </c>
      <c r="L7" s="51">
        <v>301180</v>
      </c>
      <c r="M7" s="51">
        <v>304022</v>
      </c>
      <c r="N7" s="51">
        <v>304570</v>
      </c>
      <c r="O7" s="51">
        <v>301317</v>
      </c>
      <c r="P7" s="51">
        <v>300016</v>
      </c>
      <c r="Q7" s="51">
        <v>296220</v>
      </c>
      <c r="R7" s="51">
        <v>297185</v>
      </c>
      <c r="S7" s="51">
        <v>296046</v>
      </c>
      <c r="T7" s="51">
        <v>295212</v>
      </c>
      <c r="U7" s="51">
        <v>293322</v>
      </c>
      <c r="V7" s="51">
        <v>294904</v>
      </c>
      <c r="W7" s="51">
        <v>290535</v>
      </c>
      <c r="X7" s="51">
        <v>292157</v>
      </c>
      <c r="Y7" s="51">
        <v>295902</v>
      </c>
      <c r="Z7" s="51">
        <v>294999</v>
      </c>
      <c r="AA7" s="51">
        <v>293375</v>
      </c>
      <c r="AB7" s="51">
        <v>293619</v>
      </c>
      <c r="AC7" s="51">
        <v>287405</v>
      </c>
      <c r="AD7" s="51">
        <v>289932</v>
      </c>
      <c r="AE7" s="51">
        <v>289066</v>
      </c>
      <c r="AF7" s="51">
        <v>287448</v>
      </c>
      <c r="AG7" s="51">
        <v>287262</v>
      </c>
      <c r="AH7" s="51">
        <v>287703</v>
      </c>
      <c r="AI7" s="51">
        <v>282185</v>
      </c>
      <c r="AJ7" s="51">
        <v>286742</v>
      </c>
      <c r="AK7" s="51">
        <v>288493</v>
      </c>
      <c r="AL7" s="51">
        <v>286324</v>
      </c>
      <c r="AM7" s="51">
        <v>286123</v>
      </c>
    </row>
    <row r="8" spans="1:39" x14ac:dyDescent="0.35">
      <c r="A8" s="60"/>
      <c r="B8" s="60"/>
      <c r="C8" s="9" t="s">
        <v>53</v>
      </c>
      <c r="D8" s="52">
        <v>356864</v>
      </c>
      <c r="E8" s="52">
        <v>349008</v>
      </c>
      <c r="F8" s="52">
        <v>356388</v>
      </c>
      <c r="G8" s="52">
        <v>348767</v>
      </c>
      <c r="H8" s="52">
        <v>351243</v>
      </c>
      <c r="I8" s="52">
        <v>352469</v>
      </c>
      <c r="J8" s="52">
        <v>347035</v>
      </c>
      <c r="K8" s="52">
        <v>346022</v>
      </c>
      <c r="L8" s="52">
        <v>348425</v>
      </c>
      <c r="M8" s="52">
        <v>351809</v>
      </c>
      <c r="N8" s="52">
        <v>352710</v>
      </c>
      <c r="O8" s="52">
        <v>349089</v>
      </c>
      <c r="P8" s="20">
        <v>348820</v>
      </c>
      <c r="Q8" s="20">
        <v>344461</v>
      </c>
      <c r="R8" s="20">
        <v>345653</v>
      </c>
      <c r="S8" s="20">
        <v>344194</v>
      </c>
      <c r="T8" s="20">
        <v>343047</v>
      </c>
      <c r="U8" s="20">
        <v>340689</v>
      </c>
      <c r="V8" s="20">
        <v>342547</v>
      </c>
      <c r="W8" s="20">
        <v>336433</v>
      </c>
      <c r="X8" s="20">
        <v>339433</v>
      </c>
      <c r="Y8" s="20">
        <v>344122</v>
      </c>
      <c r="Z8" s="20">
        <v>342682</v>
      </c>
      <c r="AA8" s="20">
        <v>341406</v>
      </c>
      <c r="AB8" s="20">
        <v>341331</v>
      </c>
      <c r="AC8" s="20">
        <v>333590</v>
      </c>
      <c r="AD8" s="20">
        <v>337097</v>
      </c>
      <c r="AE8" s="20">
        <v>335973</v>
      </c>
      <c r="AF8" s="20">
        <v>333875</v>
      </c>
      <c r="AG8" s="20">
        <v>333660</v>
      </c>
      <c r="AH8" s="20">
        <v>334150</v>
      </c>
      <c r="AI8" s="20">
        <v>326518</v>
      </c>
      <c r="AJ8" s="20">
        <v>333042</v>
      </c>
      <c r="AK8" s="20">
        <v>335402</v>
      </c>
      <c r="AL8" s="20">
        <v>332744</v>
      </c>
      <c r="AM8" s="20">
        <v>333384</v>
      </c>
    </row>
    <row r="9" spans="1:39" x14ac:dyDescent="0.35">
      <c r="A9" s="60"/>
      <c r="B9" s="60" t="s">
        <v>45</v>
      </c>
      <c r="C9" s="6" t="s">
        <v>42</v>
      </c>
      <c r="D9" s="51">
        <v>49674</v>
      </c>
      <c r="E9" s="51">
        <v>48144</v>
      </c>
      <c r="F9" s="51">
        <v>51075</v>
      </c>
      <c r="G9" s="51">
        <v>44860</v>
      </c>
      <c r="H9" s="51">
        <v>43207</v>
      </c>
      <c r="I9" s="51">
        <v>45863</v>
      </c>
      <c r="J9" s="51">
        <v>42234</v>
      </c>
      <c r="K9" s="51">
        <v>38591</v>
      </c>
      <c r="L9" s="51">
        <v>46062</v>
      </c>
      <c r="M9" s="51">
        <v>48787</v>
      </c>
      <c r="N9" s="51">
        <v>48894</v>
      </c>
      <c r="O9" s="51">
        <v>48512</v>
      </c>
      <c r="P9" s="19">
        <v>50036</v>
      </c>
      <c r="Q9" s="19">
        <v>49426</v>
      </c>
      <c r="R9" s="19">
        <v>47641</v>
      </c>
      <c r="S9" s="19">
        <v>47398</v>
      </c>
      <c r="T9" s="19">
        <v>43014</v>
      </c>
      <c r="U9" s="19">
        <v>44951</v>
      </c>
      <c r="V9" s="19">
        <v>44926</v>
      </c>
      <c r="W9" s="19">
        <v>38068</v>
      </c>
      <c r="X9" s="19">
        <v>45148</v>
      </c>
      <c r="Y9" s="19">
        <v>49574</v>
      </c>
      <c r="Z9" s="19">
        <v>44864</v>
      </c>
      <c r="AA9" s="19">
        <v>47731</v>
      </c>
      <c r="AB9" s="19">
        <v>51109</v>
      </c>
      <c r="AC9" s="19">
        <v>47344</v>
      </c>
      <c r="AD9" s="19">
        <v>46792</v>
      </c>
      <c r="AE9" s="19">
        <v>46012</v>
      </c>
      <c r="AF9" s="19">
        <v>42562</v>
      </c>
      <c r="AG9" s="19">
        <v>43032</v>
      </c>
      <c r="AH9" s="19">
        <v>44220</v>
      </c>
      <c r="AI9" s="19">
        <v>35946</v>
      </c>
      <c r="AJ9" s="19">
        <v>45057</v>
      </c>
      <c r="AK9" s="19">
        <v>49073</v>
      </c>
      <c r="AL9" s="19">
        <v>44009</v>
      </c>
      <c r="AM9" s="19">
        <v>48546</v>
      </c>
    </row>
    <row r="10" spans="1:39" x14ac:dyDescent="0.35">
      <c r="A10" s="60"/>
      <c r="B10" s="60"/>
      <c r="C10" s="6" t="s">
        <v>43</v>
      </c>
      <c r="D10" s="51">
        <v>175221</v>
      </c>
      <c r="E10" s="51">
        <v>162498</v>
      </c>
      <c r="F10" s="51">
        <v>174214</v>
      </c>
      <c r="G10" s="51">
        <v>155510</v>
      </c>
      <c r="H10" s="51">
        <v>154869</v>
      </c>
      <c r="I10" s="51">
        <v>160912</v>
      </c>
      <c r="J10" s="51">
        <v>148044</v>
      </c>
      <c r="K10" s="51">
        <v>141204</v>
      </c>
      <c r="L10" s="51">
        <v>155227</v>
      </c>
      <c r="M10" s="51">
        <v>158422</v>
      </c>
      <c r="N10" s="51">
        <v>163477</v>
      </c>
      <c r="O10" s="51">
        <v>162134</v>
      </c>
      <c r="P10" s="19">
        <v>169657</v>
      </c>
      <c r="Q10" s="19">
        <v>166337</v>
      </c>
      <c r="R10" s="19">
        <v>165258</v>
      </c>
      <c r="S10" s="19">
        <v>159166</v>
      </c>
      <c r="T10" s="19">
        <v>154228</v>
      </c>
      <c r="U10" s="19">
        <v>153621</v>
      </c>
      <c r="V10" s="19">
        <v>153012</v>
      </c>
      <c r="W10" s="19">
        <v>136186</v>
      </c>
      <c r="X10" s="19">
        <v>154652</v>
      </c>
      <c r="Y10" s="19">
        <v>159237</v>
      </c>
      <c r="Z10" s="19">
        <v>156427</v>
      </c>
      <c r="AA10" s="19">
        <v>160129</v>
      </c>
      <c r="AB10" s="19">
        <v>169631</v>
      </c>
      <c r="AC10" s="19">
        <v>159963</v>
      </c>
      <c r="AD10" s="19">
        <v>162152</v>
      </c>
      <c r="AE10" s="19">
        <v>154925</v>
      </c>
      <c r="AF10" s="19">
        <v>149415</v>
      </c>
      <c r="AG10" s="19">
        <v>150665</v>
      </c>
      <c r="AH10" s="19">
        <v>149395</v>
      </c>
      <c r="AI10" s="19">
        <v>131482</v>
      </c>
      <c r="AJ10" s="19">
        <v>153299</v>
      </c>
      <c r="AK10" s="19">
        <v>154779</v>
      </c>
      <c r="AL10" s="19">
        <v>153149</v>
      </c>
      <c r="AM10" s="19">
        <v>159356</v>
      </c>
    </row>
    <row r="11" spans="1:39" x14ac:dyDescent="0.35">
      <c r="A11" s="60"/>
      <c r="B11" s="60"/>
      <c r="C11" s="6" t="s">
        <v>44</v>
      </c>
      <c r="D11" s="51">
        <v>193195</v>
      </c>
      <c r="E11" s="51">
        <v>183839</v>
      </c>
      <c r="F11" s="51">
        <v>192517</v>
      </c>
      <c r="G11" s="51">
        <v>182267</v>
      </c>
      <c r="H11" s="51">
        <v>184785</v>
      </c>
      <c r="I11" s="51">
        <v>186136</v>
      </c>
      <c r="J11" s="51">
        <v>177406</v>
      </c>
      <c r="K11" s="51">
        <v>174601</v>
      </c>
      <c r="L11" s="51">
        <v>179856</v>
      </c>
      <c r="M11" s="51">
        <v>186457</v>
      </c>
      <c r="N11" s="51">
        <v>193455</v>
      </c>
      <c r="O11" s="51">
        <v>184025</v>
      </c>
      <c r="P11" s="19">
        <v>179456</v>
      </c>
      <c r="Q11" s="19">
        <v>175702</v>
      </c>
      <c r="R11" s="19">
        <v>176956</v>
      </c>
      <c r="S11" s="19">
        <v>174388</v>
      </c>
      <c r="T11" s="19">
        <v>172907</v>
      </c>
      <c r="U11" s="19">
        <v>170847</v>
      </c>
      <c r="V11" s="19">
        <v>170891</v>
      </c>
      <c r="W11" s="19">
        <v>162291</v>
      </c>
      <c r="X11" s="19">
        <v>169126</v>
      </c>
      <c r="Y11" s="19">
        <v>177405</v>
      </c>
      <c r="Z11" s="19">
        <v>181099</v>
      </c>
      <c r="AA11" s="19">
        <v>175260</v>
      </c>
      <c r="AB11" s="19">
        <v>175327</v>
      </c>
      <c r="AC11" s="19">
        <v>167590</v>
      </c>
      <c r="AD11" s="19">
        <v>172169</v>
      </c>
      <c r="AE11" s="19">
        <v>169329</v>
      </c>
      <c r="AF11" s="19">
        <v>166921</v>
      </c>
      <c r="AG11" s="19">
        <v>167396</v>
      </c>
      <c r="AH11" s="19">
        <v>166299</v>
      </c>
      <c r="AI11" s="19">
        <v>155539</v>
      </c>
      <c r="AJ11" s="19">
        <v>167163</v>
      </c>
      <c r="AK11" s="19">
        <v>172856</v>
      </c>
      <c r="AL11" s="19">
        <v>175248</v>
      </c>
      <c r="AM11" s="19">
        <v>171554</v>
      </c>
    </row>
    <row r="12" spans="1:39" x14ac:dyDescent="0.35">
      <c r="A12" s="60"/>
      <c r="B12" s="60"/>
      <c r="C12" s="9" t="s">
        <v>53</v>
      </c>
      <c r="D12" s="52">
        <v>418090</v>
      </c>
      <c r="E12" s="52">
        <v>394481</v>
      </c>
      <c r="F12" s="52">
        <v>417806</v>
      </c>
      <c r="G12" s="52">
        <v>382637</v>
      </c>
      <c r="H12" s="52">
        <v>382861</v>
      </c>
      <c r="I12" s="52">
        <v>392911</v>
      </c>
      <c r="J12" s="52">
        <v>367684</v>
      </c>
      <c r="K12" s="52">
        <v>354396</v>
      </c>
      <c r="L12" s="52">
        <v>381145</v>
      </c>
      <c r="M12" s="52">
        <v>393666</v>
      </c>
      <c r="N12" s="52">
        <v>405826</v>
      </c>
      <c r="O12" s="52">
        <v>394671</v>
      </c>
      <c r="P12" s="52">
        <v>399149</v>
      </c>
      <c r="Q12" s="52">
        <v>391465</v>
      </c>
      <c r="R12" s="52">
        <v>389855</v>
      </c>
      <c r="S12" s="52">
        <v>380952</v>
      </c>
      <c r="T12" s="52">
        <v>370149</v>
      </c>
      <c r="U12" s="52">
        <v>369419</v>
      </c>
      <c r="V12" s="52">
        <v>368829</v>
      </c>
      <c r="W12" s="52">
        <v>336545</v>
      </c>
      <c r="X12" s="52">
        <v>368926</v>
      </c>
      <c r="Y12" s="52">
        <v>386216</v>
      </c>
      <c r="Z12" s="52">
        <v>382390</v>
      </c>
      <c r="AA12" s="52">
        <v>383120</v>
      </c>
      <c r="AB12" s="52">
        <v>396067</v>
      </c>
      <c r="AC12" s="52">
        <v>374897</v>
      </c>
      <c r="AD12" s="52">
        <v>381113</v>
      </c>
      <c r="AE12" s="52">
        <v>370266</v>
      </c>
      <c r="AF12" s="52">
        <v>358898</v>
      </c>
      <c r="AG12" s="52">
        <v>361093</v>
      </c>
      <c r="AH12" s="52">
        <v>359914</v>
      </c>
      <c r="AI12" s="52">
        <v>322967</v>
      </c>
      <c r="AJ12" s="52">
        <v>365519</v>
      </c>
      <c r="AK12" s="52">
        <v>376708</v>
      </c>
      <c r="AL12" s="52">
        <v>372406</v>
      </c>
      <c r="AM12" s="52">
        <v>379456</v>
      </c>
    </row>
    <row r="13" spans="1:39" x14ac:dyDescent="0.35">
      <c r="A13" s="60"/>
      <c r="B13" s="60" t="s">
        <v>53</v>
      </c>
      <c r="C13" s="6" t="s">
        <v>42</v>
      </c>
      <c r="D13" s="51">
        <v>52172</v>
      </c>
      <c r="E13" s="51">
        <v>50568</v>
      </c>
      <c r="F13" s="51">
        <v>53645</v>
      </c>
      <c r="G13" s="51">
        <v>47287</v>
      </c>
      <c r="H13" s="51">
        <v>45616</v>
      </c>
      <c r="I13" s="51">
        <v>48367</v>
      </c>
      <c r="J13" s="51">
        <v>44586</v>
      </c>
      <c r="K13" s="51">
        <v>40784</v>
      </c>
      <c r="L13" s="51">
        <v>48524</v>
      </c>
      <c r="M13" s="51">
        <v>51313</v>
      </c>
      <c r="N13" s="51">
        <v>51470</v>
      </c>
      <c r="O13" s="51">
        <v>51070</v>
      </c>
      <c r="P13" s="51">
        <v>52626</v>
      </c>
      <c r="Q13" s="51">
        <v>51983</v>
      </c>
      <c r="R13" s="51">
        <v>50215</v>
      </c>
      <c r="S13" s="51">
        <v>49942</v>
      </c>
      <c r="T13" s="51">
        <v>45487</v>
      </c>
      <c r="U13" s="51">
        <v>47428</v>
      </c>
      <c r="V13" s="51">
        <v>47409</v>
      </c>
      <c r="W13" s="51">
        <v>40292</v>
      </c>
      <c r="X13" s="51">
        <v>47638</v>
      </c>
      <c r="Y13" s="51">
        <v>52140</v>
      </c>
      <c r="Z13" s="51">
        <v>47371</v>
      </c>
      <c r="AA13" s="51">
        <v>50211</v>
      </c>
      <c r="AB13" s="51">
        <v>53674</v>
      </c>
      <c r="AC13" s="51">
        <v>49807</v>
      </c>
      <c r="AD13" s="51">
        <v>49312</v>
      </c>
      <c r="AE13" s="51">
        <v>48492</v>
      </c>
      <c r="AF13" s="51">
        <v>45027</v>
      </c>
      <c r="AG13" s="51">
        <v>45495</v>
      </c>
      <c r="AH13" s="51">
        <v>46677</v>
      </c>
      <c r="AI13" s="51">
        <v>38095</v>
      </c>
      <c r="AJ13" s="51">
        <v>47532</v>
      </c>
      <c r="AK13" s="51">
        <v>51626</v>
      </c>
      <c r="AL13" s="51">
        <v>46505</v>
      </c>
      <c r="AM13" s="51">
        <v>51138</v>
      </c>
    </row>
    <row r="14" spans="1:39" x14ac:dyDescent="0.35">
      <c r="A14" s="60"/>
      <c r="B14" s="60"/>
      <c r="C14" s="6" t="s">
        <v>43</v>
      </c>
      <c r="D14" s="51">
        <v>221275</v>
      </c>
      <c r="E14" s="51">
        <v>207021</v>
      </c>
      <c r="F14" s="51">
        <v>220398</v>
      </c>
      <c r="G14" s="51">
        <v>199984</v>
      </c>
      <c r="H14" s="51">
        <v>199808</v>
      </c>
      <c r="I14" s="51">
        <v>206220</v>
      </c>
      <c r="J14" s="51">
        <v>192210</v>
      </c>
      <c r="K14" s="51">
        <v>185061</v>
      </c>
      <c r="L14" s="51">
        <v>200010</v>
      </c>
      <c r="M14" s="51">
        <v>203683</v>
      </c>
      <c r="N14" s="51">
        <v>209041</v>
      </c>
      <c r="O14" s="51">
        <v>207348</v>
      </c>
      <c r="P14" s="51">
        <v>215871</v>
      </c>
      <c r="Q14" s="51">
        <v>212021</v>
      </c>
      <c r="R14" s="51">
        <v>211152</v>
      </c>
      <c r="S14" s="51">
        <v>204770</v>
      </c>
      <c r="T14" s="51">
        <v>199590</v>
      </c>
      <c r="U14" s="51">
        <v>198511</v>
      </c>
      <c r="V14" s="51">
        <v>198172</v>
      </c>
      <c r="W14" s="51">
        <v>179860</v>
      </c>
      <c r="X14" s="51">
        <v>199438</v>
      </c>
      <c r="Y14" s="51">
        <v>204891</v>
      </c>
      <c r="Z14" s="51">
        <v>201603</v>
      </c>
      <c r="AA14" s="51">
        <v>205680</v>
      </c>
      <c r="AB14" s="51">
        <v>214778</v>
      </c>
      <c r="AC14" s="51">
        <v>203685</v>
      </c>
      <c r="AD14" s="51">
        <v>206797</v>
      </c>
      <c r="AE14" s="51">
        <v>199352</v>
      </c>
      <c r="AF14" s="51">
        <v>193377</v>
      </c>
      <c r="AG14" s="51">
        <v>194600</v>
      </c>
      <c r="AH14" s="51">
        <v>193385</v>
      </c>
      <c r="AI14" s="51">
        <v>173666</v>
      </c>
      <c r="AJ14" s="51">
        <v>197124</v>
      </c>
      <c r="AK14" s="51">
        <v>199135</v>
      </c>
      <c r="AL14" s="51">
        <v>197073</v>
      </c>
      <c r="AM14" s="51">
        <v>204025</v>
      </c>
    </row>
    <row r="15" spans="1:39" x14ac:dyDescent="0.35">
      <c r="A15" s="60"/>
      <c r="B15" s="60"/>
      <c r="C15" s="6" t="s">
        <v>44</v>
      </c>
      <c r="D15" s="51">
        <v>501507</v>
      </c>
      <c r="E15" s="51">
        <v>485900</v>
      </c>
      <c r="F15" s="51">
        <v>500151</v>
      </c>
      <c r="G15" s="51">
        <v>484133</v>
      </c>
      <c r="H15" s="51">
        <v>488680</v>
      </c>
      <c r="I15" s="51">
        <v>490793</v>
      </c>
      <c r="J15" s="51">
        <v>477923</v>
      </c>
      <c r="K15" s="51">
        <v>474573</v>
      </c>
      <c r="L15" s="51">
        <v>481036</v>
      </c>
      <c r="M15" s="51">
        <v>490479</v>
      </c>
      <c r="N15" s="51">
        <v>498025</v>
      </c>
      <c r="O15" s="51">
        <v>485342</v>
      </c>
      <c r="P15" s="51">
        <v>479472</v>
      </c>
      <c r="Q15" s="51">
        <v>471922</v>
      </c>
      <c r="R15" s="51">
        <v>474141</v>
      </c>
      <c r="S15" s="51">
        <v>470434</v>
      </c>
      <c r="T15" s="51">
        <v>468119</v>
      </c>
      <c r="U15" s="51">
        <v>464169</v>
      </c>
      <c r="V15" s="51">
        <v>465795</v>
      </c>
      <c r="W15" s="51">
        <v>452826</v>
      </c>
      <c r="X15" s="51">
        <v>461283</v>
      </c>
      <c r="Y15" s="51">
        <v>473307</v>
      </c>
      <c r="Z15" s="51">
        <v>476098</v>
      </c>
      <c r="AA15" s="51">
        <v>468635</v>
      </c>
      <c r="AB15" s="51">
        <v>468946</v>
      </c>
      <c r="AC15" s="51">
        <v>454995</v>
      </c>
      <c r="AD15" s="51">
        <v>462101</v>
      </c>
      <c r="AE15" s="51">
        <v>458395</v>
      </c>
      <c r="AF15" s="51">
        <v>454369</v>
      </c>
      <c r="AG15" s="51">
        <v>454658</v>
      </c>
      <c r="AH15" s="51">
        <v>454002</v>
      </c>
      <c r="AI15" s="51">
        <v>437724</v>
      </c>
      <c r="AJ15" s="51">
        <v>453905</v>
      </c>
      <c r="AK15" s="51">
        <v>461349</v>
      </c>
      <c r="AL15" s="51">
        <v>461572</v>
      </c>
      <c r="AM15" s="51">
        <v>457677</v>
      </c>
    </row>
    <row r="16" spans="1:39" x14ac:dyDescent="0.35">
      <c r="A16" s="61"/>
      <c r="B16" s="61"/>
      <c r="C16" s="21" t="s">
        <v>53</v>
      </c>
      <c r="D16" s="53">
        <v>774954</v>
      </c>
      <c r="E16" s="53">
        <v>743489</v>
      </c>
      <c r="F16" s="53">
        <v>774194</v>
      </c>
      <c r="G16" s="53">
        <v>731404</v>
      </c>
      <c r="H16" s="53">
        <v>734104</v>
      </c>
      <c r="I16" s="53">
        <v>745380</v>
      </c>
      <c r="J16" s="53">
        <v>714719</v>
      </c>
      <c r="K16" s="53">
        <v>700418</v>
      </c>
      <c r="L16" s="53">
        <v>729570</v>
      </c>
      <c r="M16" s="53">
        <v>745475</v>
      </c>
      <c r="N16" s="53">
        <v>758536</v>
      </c>
      <c r="O16" s="53">
        <v>743760</v>
      </c>
      <c r="P16" s="53">
        <v>747969</v>
      </c>
      <c r="Q16" s="53">
        <v>735926</v>
      </c>
      <c r="R16" s="53">
        <v>735508</v>
      </c>
      <c r="S16" s="53">
        <v>725146</v>
      </c>
      <c r="T16" s="53">
        <v>713196</v>
      </c>
      <c r="U16" s="53">
        <v>710108</v>
      </c>
      <c r="V16" s="53">
        <v>711376</v>
      </c>
      <c r="W16" s="53">
        <v>672978</v>
      </c>
      <c r="X16" s="53">
        <v>708359</v>
      </c>
      <c r="Y16" s="53">
        <v>730338</v>
      </c>
      <c r="Z16" s="53">
        <v>725072</v>
      </c>
      <c r="AA16" s="53">
        <v>724526</v>
      </c>
      <c r="AB16" s="53">
        <v>737398</v>
      </c>
      <c r="AC16" s="53">
        <v>708487</v>
      </c>
      <c r="AD16" s="53">
        <v>718210</v>
      </c>
      <c r="AE16" s="53">
        <v>706239</v>
      </c>
      <c r="AF16" s="53">
        <v>692773</v>
      </c>
      <c r="AG16" s="53">
        <v>694753</v>
      </c>
      <c r="AH16" s="53">
        <v>694064</v>
      </c>
      <c r="AI16" s="53">
        <v>649485</v>
      </c>
      <c r="AJ16" s="53">
        <v>698561</v>
      </c>
      <c r="AK16" s="53">
        <v>712110</v>
      </c>
      <c r="AL16" s="53">
        <v>705150</v>
      </c>
      <c r="AM16" s="53">
        <v>712840</v>
      </c>
    </row>
    <row r="17" spans="1:39" x14ac:dyDescent="0.35">
      <c r="A17" s="59" t="s">
        <v>50</v>
      </c>
      <c r="B17" s="59" t="s">
        <v>41</v>
      </c>
      <c r="C17" s="6" t="s">
        <v>42</v>
      </c>
      <c r="D17" s="51">
        <v>9104</v>
      </c>
      <c r="E17" s="51">
        <v>8924</v>
      </c>
      <c r="F17" s="51">
        <v>9208</v>
      </c>
      <c r="G17" s="51">
        <v>8833</v>
      </c>
      <c r="H17" s="51">
        <v>8826</v>
      </c>
      <c r="I17" s="51">
        <v>9070</v>
      </c>
      <c r="J17" s="51">
        <v>8399</v>
      </c>
      <c r="K17" s="51">
        <v>7667</v>
      </c>
      <c r="L17" s="51">
        <v>9137</v>
      </c>
      <c r="M17" s="51">
        <v>9310</v>
      </c>
      <c r="N17" s="51">
        <v>9300</v>
      </c>
      <c r="O17" s="51">
        <v>9221</v>
      </c>
      <c r="P17" s="19">
        <v>9413</v>
      </c>
      <c r="Q17" s="19">
        <v>9297</v>
      </c>
      <c r="R17" s="19">
        <v>9257</v>
      </c>
      <c r="S17" s="19">
        <v>9315</v>
      </c>
      <c r="T17" s="19">
        <v>9031</v>
      </c>
      <c r="U17" s="19">
        <v>9205</v>
      </c>
      <c r="V17" s="19">
        <v>9038</v>
      </c>
      <c r="W17" s="19">
        <v>7984</v>
      </c>
      <c r="X17" s="19">
        <v>9287</v>
      </c>
      <c r="Y17" s="19">
        <v>9532</v>
      </c>
      <c r="Z17" s="19">
        <v>9274</v>
      </c>
      <c r="AA17" s="19">
        <v>9384</v>
      </c>
      <c r="AB17" s="19">
        <v>9623</v>
      </c>
      <c r="AC17" s="19">
        <v>9331</v>
      </c>
      <c r="AD17" s="19">
        <v>9490</v>
      </c>
      <c r="AE17" s="19">
        <v>9417</v>
      </c>
      <c r="AF17" s="19">
        <v>9193</v>
      </c>
      <c r="AG17" s="19">
        <v>9142</v>
      </c>
      <c r="AH17" s="19">
        <v>8971</v>
      </c>
      <c r="AI17" s="19">
        <v>7887</v>
      </c>
      <c r="AJ17" s="19">
        <v>9310</v>
      </c>
      <c r="AK17" s="19">
        <v>9604</v>
      </c>
      <c r="AL17" s="19">
        <v>9264</v>
      </c>
      <c r="AM17" s="19">
        <v>9535</v>
      </c>
    </row>
    <row r="18" spans="1:39" x14ac:dyDescent="0.35">
      <c r="A18" s="60"/>
      <c r="B18" s="60"/>
      <c r="C18" s="6" t="s">
        <v>43</v>
      </c>
      <c r="D18" s="51">
        <v>116160</v>
      </c>
      <c r="E18" s="51">
        <v>113558</v>
      </c>
      <c r="F18" s="51">
        <v>117707</v>
      </c>
      <c r="G18" s="51">
        <v>114259</v>
      </c>
      <c r="H18" s="51">
        <v>115438</v>
      </c>
      <c r="I18" s="51">
        <v>116959</v>
      </c>
      <c r="J18" s="51">
        <v>114265</v>
      </c>
      <c r="K18" s="51">
        <v>110916</v>
      </c>
      <c r="L18" s="51">
        <v>115342</v>
      </c>
      <c r="M18" s="51">
        <v>117434</v>
      </c>
      <c r="N18" s="51">
        <v>117391</v>
      </c>
      <c r="O18" s="51">
        <v>116701</v>
      </c>
      <c r="P18" s="19">
        <v>119181</v>
      </c>
      <c r="Q18" s="19">
        <v>118009</v>
      </c>
      <c r="R18" s="19">
        <v>118937</v>
      </c>
      <c r="S18" s="19">
        <v>118350</v>
      </c>
      <c r="T18" s="19">
        <v>117584</v>
      </c>
      <c r="U18" s="19">
        <v>117627</v>
      </c>
      <c r="V18" s="19">
        <v>118290</v>
      </c>
      <c r="W18" s="19">
        <v>113021</v>
      </c>
      <c r="X18" s="19">
        <v>117641</v>
      </c>
      <c r="Y18" s="19">
        <v>120517</v>
      </c>
      <c r="Z18" s="19">
        <v>119310</v>
      </c>
      <c r="AA18" s="19">
        <v>119633</v>
      </c>
      <c r="AB18" s="19">
        <v>119829</v>
      </c>
      <c r="AC18" s="19">
        <v>117261</v>
      </c>
      <c r="AD18" s="19">
        <v>119605</v>
      </c>
      <c r="AE18" s="19">
        <v>119063</v>
      </c>
      <c r="AF18" s="19">
        <v>118190</v>
      </c>
      <c r="AG18" s="19">
        <v>118570</v>
      </c>
      <c r="AH18" s="19">
        <v>118701</v>
      </c>
      <c r="AI18" s="19">
        <v>112654</v>
      </c>
      <c r="AJ18" s="19">
        <v>119304</v>
      </c>
      <c r="AK18" s="19">
        <v>121018</v>
      </c>
      <c r="AL18" s="19">
        <v>119298</v>
      </c>
      <c r="AM18" s="19">
        <v>121118</v>
      </c>
    </row>
    <row r="19" spans="1:39" x14ac:dyDescent="0.35">
      <c r="A19" s="60"/>
      <c r="B19" s="60"/>
      <c r="C19" s="6" t="s">
        <v>44</v>
      </c>
      <c r="D19" s="51">
        <v>172366</v>
      </c>
      <c r="E19" s="51">
        <v>169476</v>
      </c>
      <c r="F19" s="51">
        <v>174303</v>
      </c>
      <c r="G19" s="51">
        <v>171210</v>
      </c>
      <c r="H19" s="51">
        <v>173738</v>
      </c>
      <c r="I19" s="51">
        <v>174905</v>
      </c>
      <c r="J19" s="51">
        <v>171994</v>
      </c>
      <c r="K19" s="51">
        <v>170339</v>
      </c>
      <c r="L19" s="51">
        <v>173964</v>
      </c>
      <c r="M19" s="51">
        <v>177758</v>
      </c>
      <c r="N19" s="51">
        <v>178875</v>
      </c>
      <c r="O19" s="51">
        <v>178128</v>
      </c>
      <c r="P19" s="19">
        <v>177707</v>
      </c>
      <c r="Q19" s="19">
        <v>176393</v>
      </c>
      <c r="R19" s="19">
        <v>178316</v>
      </c>
      <c r="S19" s="19">
        <v>178994</v>
      </c>
      <c r="T19" s="19">
        <v>179465</v>
      </c>
      <c r="U19" s="19">
        <v>178557</v>
      </c>
      <c r="V19" s="19">
        <v>180061</v>
      </c>
      <c r="W19" s="19">
        <v>176245</v>
      </c>
      <c r="X19" s="19">
        <v>180280</v>
      </c>
      <c r="Y19" s="19">
        <v>185096</v>
      </c>
      <c r="Z19" s="19">
        <v>185425</v>
      </c>
      <c r="AA19" s="19">
        <v>186113</v>
      </c>
      <c r="AB19" s="19">
        <v>188832</v>
      </c>
      <c r="AC19" s="19">
        <v>186100</v>
      </c>
      <c r="AD19" s="19">
        <v>188653</v>
      </c>
      <c r="AE19" s="19">
        <v>189236</v>
      </c>
      <c r="AF19" s="19">
        <v>189297</v>
      </c>
      <c r="AG19" s="19">
        <v>189870</v>
      </c>
      <c r="AH19" s="19">
        <v>190277</v>
      </c>
      <c r="AI19" s="19">
        <v>185085</v>
      </c>
      <c r="AJ19" s="19">
        <v>191646</v>
      </c>
      <c r="AK19" s="19">
        <v>195150</v>
      </c>
      <c r="AL19" s="19">
        <v>194072</v>
      </c>
      <c r="AM19" s="19">
        <v>195908</v>
      </c>
    </row>
    <row r="20" spans="1:39" x14ac:dyDescent="0.35">
      <c r="A20" s="60"/>
      <c r="B20" s="60"/>
      <c r="C20" s="9" t="s">
        <v>53</v>
      </c>
      <c r="D20" s="52">
        <v>297630</v>
      </c>
      <c r="E20" s="52">
        <v>291958</v>
      </c>
      <c r="F20" s="52">
        <v>301218</v>
      </c>
      <c r="G20" s="52">
        <v>294302</v>
      </c>
      <c r="H20" s="52">
        <v>298002</v>
      </c>
      <c r="I20" s="52">
        <v>300934</v>
      </c>
      <c r="J20" s="52">
        <v>294658</v>
      </c>
      <c r="K20" s="52">
        <v>288922</v>
      </c>
      <c r="L20" s="52">
        <v>298443</v>
      </c>
      <c r="M20" s="52">
        <v>304502</v>
      </c>
      <c r="N20" s="52">
        <v>305566</v>
      </c>
      <c r="O20" s="52">
        <v>304050</v>
      </c>
      <c r="P20" s="52">
        <v>306301</v>
      </c>
      <c r="Q20" s="52">
        <v>303699</v>
      </c>
      <c r="R20" s="52">
        <v>306510</v>
      </c>
      <c r="S20" s="52">
        <v>306659</v>
      </c>
      <c r="T20" s="52">
        <v>306080</v>
      </c>
      <c r="U20" s="52">
        <v>305389</v>
      </c>
      <c r="V20" s="52">
        <v>307389</v>
      </c>
      <c r="W20" s="52">
        <v>297250</v>
      </c>
      <c r="X20" s="52">
        <v>307208</v>
      </c>
      <c r="Y20" s="52">
        <v>315145</v>
      </c>
      <c r="Z20" s="52">
        <v>314009</v>
      </c>
      <c r="AA20" s="52">
        <v>315130</v>
      </c>
      <c r="AB20" s="52">
        <v>318284</v>
      </c>
      <c r="AC20" s="52">
        <v>312692</v>
      </c>
      <c r="AD20" s="52">
        <v>317748</v>
      </c>
      <c r="AE20" s="52">
        <v>317716</v>
      </c>
      <c r="AF20" s="52">
        <v>316680</v>
      </c>
      <c r="AG20" s="52">
        <v>317582</v>
      </c>
      <c r="AH20" s="52">
        <v>317949</v>
      </c>
      <c r="AI20" s="52">
        <v>305626</v>
      </c>
      <c r="AJ20" s="52">
        <v>320260</v>
      </c>
      <c r="AK20" s="52">
        <v>325772</v>
      </c>
      <c r="AL20" s="52">
        <v>322634</v>
      </c>
      <c r="AM20" s="52">
        <v>326561</v>
      </c>
    </row>
    <row r="21" spans="1:39" x14ac:dyDescent="0.35">
      <c r="A21" s="60"/>
      <c r="B21" s="60" t="s">
        <v>45</v>
      </c>
      <c r="C21" s="6" t="s">
        <v>42</v>
      </c>
      <c r="D21" s="51">
        <v>170780</v>
      </c>
      <c r="E21" s="51">
        <v>163086</v>
      </c>
      <c r="F21" s="51">
        <v>174385</v>
      </c>
      <c r="G21" s="51">
        <v>152366</v>
      </c>
      <c r="H21" s="51">
        <v>148961</v>
      </c>
      <c r="I21" s="51">
        <v>159995</v>
      </c>
      <c r="J21" s="51">
        <v>141055</v>
      </c>
      <c r="K21" s="51">
        <v>125813</v>
      </c>
      <c r="L21" s="51">
        <v>160296</v>
      </c>
      <c r="M21" s="51">
        <v>167808</v>
      </c>
      <c r="N21" s="51">
        <v>169098</v>
      </c>
      <c r="O21" s="51">
        <v>167834</v>
      </c>
      <c r="P21" s="19">
        <v>173331</v>
      </c>
      <c r="Q21" s="19">
        <v>170003</v>
      </c>
      <c r="R21" s="19">
        <v>164585</v>
      </c>
      <c r="S21" s="19">
        <v>160644</v>
      </c>
      <c r="T21" s="19">
        <v>149838</v>
      </c>
      <c r="U21" s="19">
        <v>157516</v>
      </c>
      <c r="V21" s="19">
        <v>151980</v>
      </c>
      <c r="W21" s="19">
        <v>126396</v>
      </c>
      <c r="X21" s="19">
        <v>159780</v>
      </c>
      <c r="Y21" s="19">
        <v>171407</v>
      </c>
      <c r="Z21" s="19">
        <v>161064</v>
      </c>
      <c r="AA21" s="19">
        <v>169560</v>
      </c>
      <c r="AB21" s="19">
        <v>181430</v>
      </c>
      <c r="AC21" s="19">
        <v>166756</v>
      </c>
      <c r="AD21" s="19">
        <v>166137</v>
      </c>
      <c r="AE21" s="19">
        <v>159947</v>
      </c>
      <c r="AF21" s="19">
        <v>152500</v>
      </c>
      <c r="AG21" s="19">
        <v>153960</v>
      </c>
      <c r="AH21" s="19">
        <v>150563</v>
      </c>
      <c r="AI21" s="19">
        <v>122183</v>
      </c>
      <c r="AJ21" s="19">
        <v>160180</v>
      </c>
      <c r="AK21" s="19">
        <v>171151</v>
      </c>
      <c r="AL21" s="19">
        <v>156981</v>
      </c>
      <c r="AM21" s="19">
        <v>173649</v>
      </c>
    </row>
    <row r="22" spans="1:39" x14ac:dyDescent="0.35">
      <c r="A22" s="60"/>
      <c r="B22" s="60"/>
      <c r="C22" s="6" t="s">
        <v>43</v>
      </c>
      <c r="D22" s="51">
        <v>441125</v>
      </c>
      <c r="E22" s="51">
        <v>417264</v>
      </c>
      <c r="F22" s="51">
        <v>443990</v>
      </c>
      <c r="G22" s="51">
        <v>405899</v>
      </c>
      <c r="H22" s="51">
        <v>405346</v>
      </c>
      <c r="I22" s="51">
        <v>425858</v>
      </c>
      <c r="J22" s="51">
        <v>396503</v>
      </c>
      <c r="K22" s="51">
        <v>372473</v>
      </c>
      <c r="L22" s="51">
        <v>416614</v>
      </c>
      <c r="M22" s="51">
        <v>425677</v>
      </c>
      <c r="N22" s="51">
        <v>425076</v>
      </c>
      <c r="O22" s="51">
        <v>418375</v>
      </c>
      <c r="P22" s="19">
        <v>437141</v>
      </c>
      <c r="Q22" s="19">
        <v>429738</v>
      </c>
      <c r="R22" s="19">
        <v>426360</v>
      </c>
      <c r="S22" s="19">
        <v>418488</v>
      </c>
      <c r="T22" s="19">
        <v>405579</v>
      </c>
      <c r="U22" s="19">
        <v>415370</v>
      </c>
      <c r="V22" s="19">
        <v>417465</v>
      </c>
      <c r="W22" s="19">
        <v>368494</v>
      </c>
      <c r="X22" s="19">
        <v>415964</v>
      </c>
      <c r="Y22" s="19">
        <v>432514</v>
      </c>
      <c r="Z22" s="19">
        <v>419824</v>
      </c>
      <c r="AA22" s="19">
        <v>422446</v>
      </c>
      <c r="AB22" s="19">
        <v>451446</v>
      </c>
      <c r="AC22" s="19">
        <v>429265</v>
      </c>
      <c r="AD22" s="19">
        <v>437718</v>
      </c>
      <c r="AE22" s="19">
        <v>422735</v>
      </c>
      <c r="AF22" s="19">
        <v>414279</v>
      </c>
      <c r="AG22" s="19">
        <v>417575</v>
      </c>
      <c r="AH22" s="19">
        <v>417429</v>
      </c>
      <c r="AI22" s="19">
        <v>366761</v>
      </c>
      <c r="AJ22" s="19">
        <v>425598</v>
      </c>
      <c r="AK22" s="19">
        <v>432533</v>
      </c>
      <c r="AL22" s="19">
        <v>413762</v>
      </c>
      <c r="AM22" s="19">
        <v>425687</v>
      </c>
    </row>
    <row r="23" spans="1:39" x14ac:dyDescent="0.35">
      <c r="A23" s="60"/>
      <c r="B23" s="60"/>
      <c r="C23" s="6" t="s">
        <v>44</v>
      </c>
      <c r="D23" s="51">
        <v>129455</v>
      </c>
      <c r="E23" s="51">
        <v>123169</v>
      </c>
      <c r="F23" s="51">
        <v>130070</v>
      </c>
      <c r="G23" s="51">
        <v>122734</v>
      </c>
      <c r="H23" s="51">
        <v>125909</v>
      </c>
      <c r="I23" s="51">
        <v>127754</v>
      </c>
      <c r="J23" s="51">
        <v>120915</v>
      </c>
      <c r="K23" s="51">
        <v>116686</v>
      </c>
      <c r="L23" s="51">
        <v>124080</v>
      </c>
      <c r="M23" s="51">
        <v>132592</v>
      </c>
      <c r="N23" s="51">
        <v>136355</v>
      </c>
      <c r="O23" s="51">
        <v>130516</v>
      </c>
      <c r="P23" s="19">
        <v>127931</v>
      </c>
      <c r="Q23" s="19">
        <v>125566</v>
      </c>
      <c r="R23" s="19">
        <v>127513</v>
      </c>
      <c r="S23" s="19">
        <v>126079</v>
      </c>
      <c r="T23" s="19">
        <v>125542</v>
      </c>
      <c r="U23" s="19">
        <v>124956</v>
      </c>
      <c r="V23" s="19">
        <v>124831</v>
      </c>
      <c r="W23" s="19">
        <v>116550</v>
      </c>
      <c r="X23" s="19">
        <v>125358</v>
      </c>
      <c r="Y23" s="19">
        <v>135206</v>
      </c>
      <c r="Z23" s="19">
        <v>139363</v>
      </c>
      <c r="AA23" s="19">
        <v>135508</v>
      </c>
      <c r="AB23" s="19">
        <v>139070</v>
      </c>
      <c r="AC23" s="19">
        <v>133584</v>
      </c>
      <c r="AD23" s="19">
        <v>137884</v>
      </c>
      <c r="AE23" s="19">
        <v>136366</v>
      </c>
      <c r="AF23" s="19">
        <v>135258</v>
      </c>
      <c r="AG23" s="19">
        <v>136066</v>
      </c>
      <c r="AH23" s="19">
        <v>134475</v>
      </c>
      <c r="AI23" s="19">
        <v>124227</v>
      </c>
      <c r="AJ23" s="19">
        <v>137528</v>
      </c>
      <c r="AK23" s="19">
        <v>145251</v>
      </c>
      <c r="AL23" s="19">
        <v>145723</v>
      </c>
      <c r="AM23" s="19">
        <v>143322</v>
      </c>
    </row>
    <row r="24" spans="1:39" x14ac:dyDescent="0.35">
      <c r="A24" s="60"/>
      <c r="B24" s="60"/>
      <c r="C24" s="9" t="s">
        <v>53</v>
      </c>
      <c r="D24" s="52">
        <v>741360</v>
      </c>
      <c r="E24" s="52">
        <v>703519</v>
      </c>
      <c r="F24" s="52">
        <v>748445</v>
      </c>
      <c r="G24" s="52">
        <v>680999</v>
      </c>
      <c r="H24" s="52">
        <v>680216</v>
      </c>
      <c r="I24" s="52">
        <v>713607</v>
      </c>
      <c r="J24" s="52">
        <v>658473</v>
      </c>
      <c r="K24" s="52">
        <v>614972</v>
      </c>
      <c r="L24" s="52">
        <v>700990</v>
      </c>
      <c r="M24" s="52">
        <v>726077</v>
      </c>
      <c r="N24" s="52">
        <v>730529</v>
      </c>
      <c r="O24" s="52">
        <v>716725</v>
      </c>
      <c r="P24" s="52">
        <v>738403</v>
      </c>
      <c r="Q24" s="52">
        <v>725307</v>
      </c>
      <c r="R24" s="52">
        <v>718458</v>
      </c>
      <c r="S24" s="52">
        <v>705211</v>
      </c>
      <c r="T24" s="52">
        <v>680959</v>
      </c>
      <c r="U24" s="52">
        <v>697842</v>
      </c>
      <c r="V24" s="52">
        <v>694276</v>
      </c>
      <c r="W24" s="52">
        <v>611440</v>
      </c>
      <c r="X24" s="52">
        <v>701102</v>
      </c>
      <c r="Y24" s="52">
        <v>739127</v>
      </c>
      <c r="Z24" s="52">
        <v>720251</v>
      </c>
      <c r="AA24" s="52">
        <v>727514</v>
      </c>
      <c r="AB24" s="52">
        <v>771946</v>
      </c>
      <c r="AC24" s="52">
        <v>729605</v>
      </c>
      <c r="AD24" s="52">
        <v>741739</v>
      </c>
      <c r="AE24" s="52">
        <v>719048</v>
      </c>
      <c r="AF24" s="52">
        <v>702037</v>
      </c>
      <c r="AG24" s="52">
        <v>707601</v>
      </c>
      <c r="AH24" s="52">
        <v>702467</v>
      </c>
      <c r="AI24" s="52">
        <v>613171</v>
      </c>
      <c r="AJ24" s="52">
        <v>723306</v>
      </c>
      <c r="AK24" s="52">
        <v>748935</v>
      </c>
      <c r="AL24" s="52">
        <v>716466</v>
      </c>
      <c r="AM24" s="52">
        <v>742658</v>
      </c>
    </row>
    <row r="25" spans="1:39" x14ac:dyDescent="0.35">
      <c r="A25" s="60"/>
      <c r="B25" s="60" t="s">
        <v>53</v>
      </c>
      <c r="C25" s="6" t="s">
        <v>42</v>
      </c>
      <c r="D25" s="51">
        <v>179884</v>
      </c>
      <c r="E25" s="51">
        <v>172010</v>
      </c>
      <c r="F25" s="51">
        <v>183593</v>
      </c>
      <c r="G25" s="51">
        <v>161199</v>
      </c>
      <c r="H25" s="51">
        <v>157787</v>
      </c>
      <c r="I25" s="51">
        <v>169065</v>
      </c>
      <c r="J25" s="51">
        <v>149454</v>
      </c>
      <c r="K25" s="51">
        <v>133480</v>
      </c>
      <c r="L25" s="51">
        <v>169433</v>
      </c>
      <c r="M25" s="51">
        <v>177118</v>
      </c>
      <c r="N25" s="51">
        <v>178398</v>
      </c>
      <c r="O25" s="51">
        <v>177055</v>
      </c>
      <c r="P25" s="19">
        <v>182744</v>
      </c>
      <c r="Q25" s="19">
        <v>179300</v>
      </c>
      <c r="R25" s="19">
        <v>173842</v>
      </c>
      <c r="S25" s="19">
        <v>169959</v>
      </c>
      <c r="T25" s="19">
        <v>158869</v>
      </c>
      <c r="U25" s="19">
        <v>166721</v>
      </c>
      <c r="V25" s="19">
        <v>161018</v>
      </c>
      <c r="W25" s="19">
        <v>134380</v>
      </c>
      <c r="X25" s="19">
        <v>169067</v>
      </c>
      <c r="Y25" s="19">
        <v>180939</v>
      </c>
      <c r="Z25" s="19">
        <v>170338</v>
      </c>
      <c r="AA25" s="19">
        <v>178944</v>
      </c>
      <c r="AB25" s="19">
        <v>191053</v>
      </c>
      <c r="AC25" s="19">
        <v>176087</v>
      </c>
      <c r="AD25" s="19">
        <v>175627</v>
      </c>
      <c r="AE25" s="19">
        <v>169364</v>
      </c>
      <c r="AF25" s="19">
        <v>161693</v>
      </c>
      <c r="AG25" s="19">
        <v>163102</v>
      </c>
      <c r="AH25" s="19">
        <v>159534</v>
      </c>
      <c r="AI25" s="19">
        <v>130070</v>
      </c>
      <c r="AJ25" s="19">
        <v>169490</v>
      </c>
      <c r="AK25" s="19">
        <v>180755</v>
      </c>
      <c r="AL25" s="19">
        <v>166245</v>
      </c>
      <c r="AM25" s="19">
        <v>183184</v>
      </c>
    </row>
    <row r="26" spans="1:39" x14ac:dyDescent="0.35">
      <c r="A26" s="60"/>
      <c r="B26" s="60"/>
      <c r="C26" s="6" t="s">
        <v>43</v>
      </c>
      <c r="D26" s="51">
        <v>557285</v>
      </c>
      <c r="E26" s="51">
        <v>530822</v>
      </c>
      <c r="F26" s="51">
        <v>561697</v>
      </c>
      <c r="G26" s="51">
        <v>520158</v>
      </c>
      <c r="H26" s="51">
        <v>520784</v>
      </c>
      <c r="I26" s="51">
        <v>542817</v>
      </c>
      <c r="J26" s="51">
        <v>510768</v>
      </c>
      <c r="K26" s="51">
        <v>483389</v>
      </c>
      <c r="L26" s="51">
        <v>531956</v>
      </c>
      <c r="M26" s="51">
        <v>543111</v>
      </c>
      <c r="N26" s="51">
        <v>542467</v>
      </c>
      <c r="O26" s="51">
        <v>535076</v>
      </c>
      <c r="P26" s="19">
        <v>556322</v>
      </c>
      <c r="Q26" s="19">
        <v>547747</v>
      </c>
      <c r="R26" s="19">
        <v>545297</v>
      </c>
      <c r="S26" s="19">
        <v>536838</v>
      </c>
      <c r="T26" s="19">
        <v>523163</v>
      </c>
      <c r="U26" s="19">
        <v>532997</v>
      </c>
      <c r="V26" s="19">
        <v>535755</v>
      </c>
      <c r="W26" s="19">
        <v>481515</v>
      </c>
      <c r="X26" s="19">
        <v>533605</v>
      </c>
      <c r="Y26" s="19">
        <v>553031</v>
      </c>
      <c r="Z26" s="19">
        <v>539134</v>
      </c>
      <c r="AA26" s="19">
        <v>542079</v>
      </c>
      <c r="AB26" s="19">
        <v>571275</v>
      </c>
      <c r="AC26" s="19">
        <v>546526</v>
      </c>
      <c r="AD26" s="19">
        <v>557323</v>
      </c>
      <c r="AE26" s="19">
        <v>541798</v>
      </c>
      <c r="AF26" s="19">
        <v>532469</v>
      </c>
      <c r="AG26" s="19">
        <v>536145</v>
      </c>
      <c r="AH26" s="19">
        <v>536130</v>
      </c>
      <c r="AI26" s="19">
        <v>479415</v>
      </c>
      <c r="AJ26" s="19">
        <v>544902</v>
      </c>
      <c r="AK26" s="19">
        <v>553551</v>
      </c>
      <c r="AL26" s="19">
        <v>533060</v>
      </c>
      <c r="AM26" s="19">
        <v>546805</v>
      </c>
    </row>
    <row r="27" spans="1:39" x14ac:dyDescent="0.35">
      <c r="A27" s="60"/>
      <c r="B27" s="60"/>
      <c r="C27" s="6" t="s">
        <v>44</v>
      </c>
      <c r="D27" s="51">
        <v>301821</v>
      </c>
      <c r="E27" s="51">
        <v>292645</v>
      </c>
      <c r="F27" s="51">
        <v>304373</v>
      </c>
      <c r="G27" s="51">
        <v>293944</v>
      </c>
      <c r="H27" s="51">
        <v>299647</v>
      </c>
      <c r="I27" s="51">
        <v>302659</v>
      </c>
      <c r="J27" s="51">
        <v>292909</v>
      </c>
      <c r="K27" s="51">
        <v>287025</v>
      </c>
      <c r="L27" s="51">
        <v>298044</v>
      </c>
      <c r="M27" s="51">
        <v>310350</v>
      </c>
      <c r="N27" s="51">
        <v>315230</v>
      </c>
      <c r="O27" s="51">
        <v>308644</v>
      </c>
      <c r="P27" s="19">
        <v>305638</v>
      </c>
      <c r="Q27" s="19">
        <v>301959</v>
      </c>
      <c r="R27" s="19">
        <v>305829</v>
      </c>
      <c r="S27" s="19">
        <v>305073</v>
      </c>
      <c r="T27" s="19">
        <v>305007</v>
      </c>
      <c r="U27" s="19">
        <v>303513</v>
      </c>
      <c r="V27" s="19">
        <v>304892</v>
      </c>
      <c r="W27" s="19">
        <v>292795</v>
      </c>
      <c r="X27" s="19">
        <v>305638</v>
      </c>
      <c r="Y27" s="19">
        <v>320302</v>
      </c>
      <c r="Z27" s="19">
        <v>324788</v>
      </c>
      <c r="AA27" s="19">
        <v>321621</v>
      </c>
      <c r="AB27" s="19">
        <v>327902</v>
      </c>
      <c r="AC27" s="19">
        <v>319684</v>
      </c>
      <c r="AD27" s="19">
        <v>326537</v>
      </c>
      <c r="AE27" s="19">
        <v>325602</v>
      </c>
      <c r="AF27" s="19">
        <v>324555</v>
      </c>
      <c r="AG27" s="19">
        <v>325936</v>
      </c>
      <c r="AH27" s="19">
        <v>324752</v>
      </c>
      <c r="AI27" s="19">
        <v>309312</v>
      </c>
      <c r="AJ27" s="19">
        <v>329174</v>
      </c>
      <c r="AK27" s="19">
        <v>340401</v>
      </c>
      <c r="AL27" s="19">
        <v>339795</v>
      </c>
      <c r="AM27" s="19">
        <v>339230</v>
      </c>
    </row>
    <row r="28" spans="1:39" x14ac:dyDescent="0.35">
      <c r="A28" s="61"/>
      <c r="B28" s="61"/>
      <c r="C28" s="21" t="s">
        <v>53</v>
      </c>
      <c r="D28" s="53">
        <v>1038990</v>
      </c>
      <c r="E28" s="53">
        <v>995477</v>
      </c>
      <c r="F28" s="53">
        <v>1049663</v>
      </c>
      <c r="G28" s="53">
        <v>975301</v>
      </c>
      <c r="H28" s="53">
        <v>978218</v>
      </c>
      <c r="I28" s="53">
        <v>1014541</v>
      </c>
      <c r="J28" s="53">
        <v>953131</v>
      </c>
      <c r="K28" s="53">
        <v>903894</v>
      </c>
      <c r="L28" s="53">
        <v>999433</v>
      </c>
      <c r="M28" s="53">
        <v>1030579</v>
      </c>
      <c r="N28" s="53">
        <v>1036095</v>
      </c>
      <c r="O28" s="53">
        <v>1020775</v>
      </c>
      <c r="P28" s="53">
        <v>1044704</v>
      </c>
      <c r="Q28" s="53">
        <v>1029006</v>
      </c>
      <c r="R28" s="53">
        <v>1024968</v>
      </c>
      <c r="S28" s="53">
        <v>1011870</v>
      </c>
      <c r="T28" s="53">
        <v>987039</v>
      </c>
      <c r="U28" s="53">
        <v>1003231</v>
      </c>
      <c r="V28" s="53">
        <v>1001665</v>
      </c>
      <c r="W28" s="53">
        <v>908690</v>
      </c>
      <c r="X28" s="53">
        <v>1008310</v>
      </c>
      <c r="Y28" s="53">
        <v>1054272</v>
      </c>
      <c r="Z28" s="53">
        <v>1034260</v>
      </c>
      <c r="AA28" s="53">
        <v>1042644</v>
      </c>
      <c r="AB28" s="53">
        <v>1090230</v>
      </c>
      <c r="AC28" s="53">
        <v>1042297</v>
      </c>
      <c r="AD28" s="53">
        <v>1059487</v>
      </c>
      <c r="AE28" s="53">
        <v>1036764</v>
      </c>
      <c r="AF28" s="53">
        <v>1018717</v>
      </c>
      <c r="AG28" s="53">
        <v>1025183</v>
      </c>
      <c r="AH28" s="53">
        <v>1020416</v>
      </c>
      <c r="AI28" s="53">
        <v>918797</v>
      </c>
      <c r="AJ28" s="53">
        <v>1043566</v>
      </c>
      <c r="AK28" s="53">
        <v>1074707</v>
      </c>
      <c r="AL28" s="53">
        <v>1039100</v>
      </c>
      <c r="AM28" s="53">
        <v>1069219</v>
      </c>
    </row>
    <row r="29" spans="1:39" x14ac:dyDescent="0.35">
      <c r="A29" s="59" t="s">
        <v>51</v>
      </c>
      <c r="B29" s="59" t="s">
        <v>41</v>
      </c>
      <c r="C29" s="15" t="s">
        <v>42</v>
      </c>
      <c r="D29" s="54">
        <v>11544</v>
      </c>
      <c r="E29" s="54">
        <v>11295</v>
      </c>
      <c r="F29" s="54">
        <v>11722</v>
      </c>
      <c r="G29" s="54">
        <v>11204</v>
      </c>
      <c r="H29" s="54">
        <v>11177</v>
      </c>
      <c r="I29" s="54">
        <v>11508</v>
      </c>
      <c r="J29" s="54">
        <v>10700</v>
      </c>
      <c r="K29" s="54">
        <v>9809</v>
      </c>
      <c r="L29" s="54">
        <v>11542</v>
      </c>
      <c r="M29" s="54">
        <v>11780</v>
      </c>
      <c r="N29" s="54">
        <v>11817</v>
      </c>
      <c r="O29" s="54">
        <v>11720</v>
      </c>
      <c r="P29" s="44">
        <v>11924</v>
      </c>
      <c r="Q29" s="44">
        <v>11797</v>
      </c>
      <c r="R29" s="44">
        <v>11772</v>
      </c>
      <c r="S29" s="44">
        <v>11804</v>
      </c>
      <c r="T29" s="44">
        <v>11455</v>
      </c>
      <c r="U29" s="44">
        <v>11622</v>
      </c>
      <c r="V29" s="44">
        <v>11464</v>
      </c>
      <c r="W29" s="44">
        <v>10156</v>
      </c>
      <c r="X29" s="44">
        <v>11729</v>
      </c>
      <c r="Y29" s="44">
        <v>12043</v>
      </c>
      <c r="Z29" s="44">
        <v>11719</v>
      </c>
      <c r="AA29" s="44">
        <v>11803</v>
      </c>
      <c r="AB29" s="44">
        <v>12109</v>
      </c>
      <c r="AC29" s="44">
        <v>11728</v>
      </c>
      <c r="AD29" s="44">
        <v>11949</v>
      </c>
      <c r="AE29" s="44">
        <v>11831</v>
      </c>
      <c r="AF29" s="44">
        <v>11594</v>
      </c>
      <c r="AG29" s="44">
        <v>11525</v>
      </c>
      <c r="AH29" s="44">
        <v>11368</v>
      </c>
      <c r="AI29" s="44">
        <v>9977</v>
      </c>
      <c r="AJ29" s="44">
        <v>11724</v>
      </c>
      <c r="AK29" s="44">
        <v>12092</v>
      </c>
      <c r="AL29" s="44">
        <v>11692</v>
      </c>
      <c r="AM29" s="44">
        <v>12064</v>
      </c>
    </row>
    <row r="30" spans="1:39" x14ac:dyDescent="0.35">
      <c r="A30" s="60"/>
      <c r="B30" s="60"/>
      <c r="C30" s="6" t="s">
        <v>43</v>
      </c>
      <c r="D30" s="54">
        <v>161882</v>
      </c>
      <c r="E30" s="54">
        <v>157786</v>
      </c>
      <c r="F30" s="54">
        <v>163569</v>
      </c>
      <c r="G30" s="54">
        <v>158438</v>
      </c>
      <c r="H30" s="54">
        <v>160112</v>
      </c>
      <c r="I30" s="54">
        <v>161983</v>
      </c>
      <c r="J30" s="54">
        <v>158154</v>
      </c>
      <c r="K30" s="54">
        <v>154517</v>
      </c>
      <c r="L30" s="54">
        <v>159837</v>
      </c>
      <c r="M30" s="54">
        <v>162404</v>
      </c>
      <c r="N30" s="54">
        <v>162653</v>
      </c>
      <c r="O30" s="54">
        <v>161610</v>
      </c>
      <c r="P30" s="44">
        <v>165056</v>
      </c>
      <c r="Q30" s="44">
        <v>163371</v>
      </c>
      <c r="R30" s="44">
        <v>164494</v>
      </c>
      <c r="S30" s="44">
        <v>163643</v>
      </c>
      <c r="T30" s="44">
        <v>162662</v>
      </c>
      <c r="U30" s="44">
        <v>162203</v>
      </c>
      <c r="V30" s="44">
        <v>163174</v>
      </c>
      <c r="W30" s="44">
        <v>156427</v>
      </c>
      <c r="X30" s="44">
        <v>162123</v>
      </c>
      <c r="Y30" s="44">
        <v>165854</v>
      </c>
      <c r="Z30" s="44">
        <v>164140</v>
      </c>
      <c r="AA30" s="44">
        <v>164864</v>
      </c>
      <c r="AB30" s="44">
        <v>164618</v>
      </c>
      <c r="AC30" s="44">
        <v>160675</v>
      </c>
      <c r="AD30" s="44">
        <v>163928</v>
      </c>
      <c r="AE30" s="44">
        <v>163165</v>
      </c>
      <c r="AF30" s="44">
        <v>161855</v>
      </c>
      <c r="AG30" s="44">
        <v>162191</v>
      </c>
      <c r="AH30" s="44">
        <v>162395</v>
      </c>
      <c r="AI30" s="44">
        <v>154582</v>
      </c>
      <c r="AJ30" s="44">
        <v>162832</v>
      </c>
      <c r="AK30" s="44">
        <v>165086</v>
      </c>
      <c r="AL30" s="44">
        <v>162949</v>
      </c>
      <c r="AM30" s="44">
        <v>165530</v>
      </c>
    </row>
    <row r="31" spans="1:39" x14ac:dyDescent="0.35">
      <c r="A31" s="60"/>
      <c r="B31" s="60"/>
      <c r="C31" s="6" t="s">
        <v>44</v>
      </c>
      <c r="D31" s="54">
        <v>480557</v>
      </c>
      <c r="E31" s="54">
        <v>471435</v>
      </c>
      <c r="F31" s="54">
        <v>481844</v>
      </c>
      <c r="G31" s="54">
        <v>472996</v>
      </c>
      <c r="H31" s="54">
        <v>477525</v>
      </c>
      <c r="I31" s="54">
        <v>479458</v>
      </c>
      <c r="J31" s="54">
        <v>472417</v>
      </c>
      <c r="K31" s="54">
        <v>470217</v>
      </c>
      <c r="L31" s="54">
        <v>475050</v>
      </c>
      <c r="M31" s="54">
        <v>481678</v>
      </c>
      <c r="N31" s="54">
        <v>483319</v>
      </c>
      <c r="O31" s="54">
        <v>479325</v>
      </c>
      <c r="P31" s="44">
        <v>477593</v>
      </c>
      <c r="Q31" s="44">
        <v>472502</v>
      </c>
      <c r="R31" s="44">
        <v>475370</v>
      </c>
      <c r="S31" s="44">
        <v>474942</v>
      </c>
      <c r="T31" s="44">
        <v>474575</v>
      </c>
      <c r="U31" s="44">
        <v>471766</v>
      </c>
      <c r="V31" s="44">
        <v>474859</v>
      </c>
      <c r="W31" s="44">
        <v>466699</v>
      </c>
      <c r="X31" s="44">
        <v>472342</v>
      </c>
      <c r="Y31" s="44">
        <v>480889</v>
      </c>
      <c r="Z31" s="44">
        <v>480310</v>
      </c>
      <c r="AA31" s="44">
        <v>479371</v>
      </c>
      <c r="AB31" s="44">
        <v>482334</v>
      </c>
      <c r="AC31" s="44">
        <v>473397</v>
      </c>
      <c r="AD31" s="44">
        <v>478469</v>
      </c>
      <c r="AE31" s="44">
        <v>478194</v>
      </c>
      <c r="AF31" s="44">
        <v>476643</v>
      </c>
      <c r="AG31" s="44">
        <v>477046</v>
      </c>
      <c r="AH31" s="44">
        <v>477895</v>
      </c>
      <c r="AI31" s="44">
        <v>467179</v>
      </c>
      <c r="AJ31" s="44">
        <v>478284</v>
      </c>
      <c r="AK31" s="44">
        <v>483526</v>
      </c>
      <c r="AL31" s="44">
        <v>480296</v>
      </c>
      <c r="AM31" s="44">
        <v>481946</v>
      </c>
    </row>
    <row r="32" spans="1:39" x14ac:dyDescent="0.35">
      <c r="A32" s="60"/>
      <c r="B32" s="60"/>
      <c r="C32" s="9" t="s">
        <v>53</v>
      </c>
      <c r="D32" s="55">
        <v>653983</v>
      </c>
      <c r="E32" s="55">
        <v>640516</v>
      </c>
      <c r="F32" s="55">
        <v>657135</v>
      </c>
      <c r="G32" s="55">
        <v>642638</v>
      </c>
      <c r="H32" s="55">
        <v>648814</v>
      </c>
      <c r="I32" s="55">
        <v>652949</v>
      </c>
      <c r="J32" s="55">
        <v>641271</v>
      </c>
      <c r="K32" s="55">
        <v>634543</v>
      </c>
      <c r="L32" s="55">
        <v>646429</v>
      </c>
      <c r="M32" s="55">
        <v>655862</v>
      </c>
      <c r="N32" s="55">
        <v>657789</v>
      </c>
      <c r="O32" s="55">
        <v>652655</v>
      </c>
      <c r="P32" s="55">
        <v>654573</v>
      </c>
      <c r="Q32" s="55">
        <v>647670</v>
      </c>
      <c r="R32" s="55">
        <v>651636</v>
      </c>
      <c r="S32" s="55">
        <v>650389</v>
      </c>
      <c r="T32" s="55">
        <v>648692</v>
      </c>
      <c r="U32" s="55">
        <v>645591</v>
      </c>
      <c r="V32" s="55">
        <v>649497</v>
      </c>
      <c r="W32" s="55">
        <v>633282</v>
      </c>
      <c r="X32" s="55">
        <v>646194</v>
      </c>
      <c r="Y32" s="55">
        <v>658786</v>
      </c>
      <c r="Z32" s="55">
        <v>656169</v>
      </c>
      <c r="AA32" s="55">
        <v>656038</v>
      </c>
      <c r="AB32" s="55">
        <v>659061</v>
      </c>
      <c r="AC32" s="55">
        <v>645800</v>
      </c>
      <c r="AD32" s="55">
        <v>654346</v>
      </c>
      <c r="AE32" s="55">
        <v>653190</v>
      </c>
      <c r="AF32" s="55">
        <v>650092</v>
      </c>
      <c r="AG32" s="55">
        <v>650762</v>
      </c>
      <c r="AH32" s="55">
        <v>651658</v>
      </c>
      <c r="AI32" s="55">
        <v>631738</v>
      </c>
      <c r="AJ32" s="55">
        <v>652840</v>
      </c>
      <c r="AK32" s="55">
        <v>660704</v>
      </c>
      <c r="AL32" s="55">
        <v>654937</v>
      </c>
      <c r="AM32" s="55">
        <v>659540</v>
      </c>
    </row>
    <row r="33" spans="1:39" x14ac:dyDescent="0.35">
      <c r="A33" s="60"/>
      <c r="B33" s="60" t="s">
        <v>45</v>
      </c>
      <c r="C33" s="6" t="s">
        <v>42</v>
      </c>
      <c r="D33" s="54">
        <v>219483</v>
      </c>
      <c r="E33" s="54">
        <v>210415</v>
      </c>
      <c r="F33" s="54">
        <v>224494</v>
      </c>
      <c r="G33" s="54">
        <v>196520</v>
      </c>
      <c r="H33" s="54">
        <v>191485</v>
      </c>
      <c r="I33" s="54">
        <v>205103</v>
      </c>
      <c r="J33" s="54">
        <v>182672</v>
      </c>
      <c r="K33" s="54">
        <v>163884</v>
      </c>
      <c r="L33" s="54">
        <v>205597</v>
      </c>
      <c r="M33" s="54">
        <v>215694</v>
      </c>
      <c r="N33" s="54">
        <v>216989</v>
      </c>
      <c r="O33" s="54">
        <v>215315</v>
      </c>
      <c r="P33" s="44">
        <v>222379</v>
      </c>
      <c r="Q33" s="44">
        <v>218409</v>
      </c>
      <c r="R33" s="44">
        <v>211345</v>
      </c>
      <c r="S33" s="44">
        <v>207168</v>
      </c>
      <c r="T33" s="44">
        <v>192102</v>
      </c>
      <c r="U33" s="44">
        <v>201706</v>
      </c>
      <c r="V33" s="44">
        <v>196121</v>
      </c>
      <c r="W33" s="44">
        <v>163897</v>
      </c>
      <c r="X33" s="44">
        <v>204096</v>
      </c>
      <c r="Y33" s="44">
        <v>220030</v>
      </c>
      <c r="Z33" s="44">
        <v>205055</v>
      </c>
      <c r="AA33" s="44">
        <v>216264</v>
      </c>
      <c r="AB33" s="44">
        <v>231377</v>
      </c>
      <c r="AC33" s="44">
        <v>213198</v>
      </c>
      <c r="AD33" s="44">
        <v>211973</v>
      </c>
      <c r="AE33" s="44">
        <v>205135</v>
      </c>
      <c r="AF33" s="44">
        <v>194282</v>
      </c>
      <c r="AG33" s="44">
        <v>196233</v>
      </c>
      <c r="AH33" s="44">
        <v>194002</v>
      </c>
      <c r="AI33" s="44">
        <v>157542</v>
      </c>
      <c r="AJ33" s="44">
        <v>204401</v>
      </c>
      <c r="AK33" s="44">
        <v>219245</v>
      </c>
      <c r="AL33" s="44">
        <v>200112</v>
      </c>
      <c r="AM33" s="44">
        <v>221135</v>
      </c>
    </row>
    <row r="34" spans="1:39" x14ac:dyDescent="0.35">
      <c r="A34" s="60"/>
      <c r="B34" s="60"/>
      <c r="C34" s="6" t="s">
        <v>43</v>
      </c>
      <c r="D34" s="54">
        <v>615331</v>
      </c>
      <c r="E34" s="54">
        <v>578836</v>
      </c>
      <c r="F34" s="54">
        <v>617234</v>
      </c>
      <c r="G34" s="54">
        <v>560635</v>
      </c>
      <c r="H34" s="54">
        <v>559405</v>
      </c>
      <c r="I34" s="54">
        <v>585920</v>
      </c>
      <c r="J34" s="54">
        <v>543811</v>
      </c>
      <c r="K34" s="54">
        <v>512998</v>
      </c>
      <c r="L34" s="54">
        <v>571047</v>
      </c>
      <c r="M34" s="54">
        <v>583220</v>
      </c>
      <c r="N34" s="54">
        <v>587600</v>
      </c>
      <c r="O34" s="54">
        <v>579591</v>
      </c>
      <c r="P34" s="44">
        <v>605661</v>
      </c>
      <c r="Q34" s="44">
        <v>594974</v>
      </c>
      <c r="R34" s="44">
        <v>590600</v>
      </c>
      <c r="S34" s="44">
        <v>576740</v>
      </c>
      <c r="T34" s="44">
        <v>558965</v>
      </c>
      <c r="U34" s="44">
        <v>568123</v>
      </c>
      <c r="V34" s="44">
        <v>569654</v>
      </c>
      <c r="W34" s="44">
        <v>503966</v>
      </c>
      <c r="X34" s="44">
        <v>569796</v>
      </c>
      <c r="Y34" s="44">
        <v>590879</v>
      </c>
      <c r="Z34" s="44">
        <v>575407</v>
      </c>
      <c r="AA34" s="44">
        <v>581678</v>
      </c>
      <c r="AB34" s="44">
        <v>619927</v>
      </c>
      <c r="AC34" s="44">
        <v>588172</v>
      </c>
      <c r="AD34" s="44">
        <v>598818</v>
      </c>
      <c r="AE34" s="44">
        <v>576692</v>
      </c>
      <c r="AF34" s="44">
        <v>562823</v>
      </c>
      <c r="AG34" s="44">
        <v>567338</v>
      </c>
      <c r="AH34" s="44">
        <v>565932</v>
      </c>
      <c r="AI34" s="44">
        <v>497498</v>
      </c>
      <c r="AJ34" s="44">
        <v>578031</v>
      </c>
      <c r="AK34" s="44">
        <v>586476</v>
      </c>
      <c r="AL34" s="44">
        <v>566085</v>
      </c>
      <c r="AM34" s="44">
        <v>584237</v>
      </c>
    </row>
    <row r="35" spans="1:39" x14ac:dyDescent="0.35">
      <c r="A35" s="60"/>
      <c r="B35" s="60"/>
      <c r="C35" s="6" t="s">
        <v>44</v>
      </c>
      <c r="D35" s="54">
        <v>322568</v>
      </c>
      <c r="E35" s="54">
        <v>306931</v>
      </c>
      <c r="F35" s="54">
        <v>322507</v>
      </c>
      <c r="G35" s="54">
        <v>304926</v>
      </c>
      <c r="H35" s="54">
        <v>310629</v>
      </c>
      <c r="I35" s="54">
        <v>313824</v>
      </c>
      <c r="J35" s="54">
        <v>298271</v>
      </c>
      <c r="K35" s="54">
        <v>291244</v>
      </c>
      <c r="L35" s="54">
        <v>303893</v>
      </c>
      <c r="M35" s="54">
        <v>318988</v>
      </c>
      <c r="N35" s="54">
        <v>329741</v>
      </c>
      <c r="O35" s="54">
        <v>314479</v>
      </c>
      <c r="P35" s="44">
        <v>307306</v>
      </c>
      <c r="Q35" s="44">
        <v>301197</v>
      </c>
      <c r="R35" s="44">
        <v>304386</v>
      </c>
      <c r="S35" s="44">
        <v>300387</v>
      </c>
      <c r="T35" s="44">
        <v>298376</v>
      </c>
      <c r="U35" s="44">
        <v>295728</v>
      </c>
      <c r="V35" s="44">
        <v>295653</v>
      </c>
      <c r="W35" s="44">
        <v>278783</v>
      </c>
      <c r="X35" s="44">
        <v>294423</v>
      </c>
      <c r="Y35" s="44">
        <v>312532</v>
      </c>
      <c r="Z35" s="44">
        <v>320377</v>
      </c>
      <c r="AA35" s="44">
        <v>310685</v>
      </c>
      <c r="AB35" s="44">
        <v>314271</v>
      </c>
      <c r="AC35" s="44">
        <v>301092</v>
      </c>
      <c r="AD35" s="44">
        <v>309946</v>
      </c>
      <c r="AE35" s="44">
        <v>305610</v>
      </c>
      <c r="AF35" s="44">
        <v>302093</v>
      </c>
      <c r="AG35" s="44">
        <v>303382</v>
      </c>
      <c r="AH35" s="44">
        <v>300693</v>
      </c>
      <c r="AI35" s="44">
        <v>279709</v>
      </c>
      <c r="AJ35" s="44">
        <v>304608</v>
      </c>
      <c r="AK35" s="44">
        <v>318012</v>
      </c>
      <c r="AL35" s="44">
        <v>320875</v>
      </c>
      <c r="AM35" s="44">
        <v>314793</v>
      </c>
    </row>
    <row r="36" spans="1:39" x14ac:dyDescent="0.35">
      <c r="A36" s="60"/>
      <c r="B36" s="60"/>
      <c r="C36" s="9" t="s">
        <v>53</v>
      </c>
      <c r="D36" s="55">
        <v>1157382</v>
      </c>
      <c r="E36" s="55">
        <v>1096182</v>
      </c>
      <c r="F36" s="55">
        <v>1164235</v>
      </c>
      <c r="G36" s="55">
        <v>1062081</v>
      </c>
      <c r="H36" s="55">
        <v>1061519</v>
      </c>
      <c r="I36" s="55">
        <v>1104847</v>
      </c>
      <c r="J36" s="55">
        <v>1024754</v>
      </c>
      <c r="K36" s="55">
        <v>968126</v>
      </c>
      <c r="L36" s="55">
        <v>1080537</v>
      </c>
      <c r="M36" s="55">
        <v>1117902</v>
      </c>
      <c r="N36" s="55">
        <v>1134330</v>
      </c>
      <c r="O36" s="55">
        <v>1109385</v>
      </c>
      <c r="P36" s="55">
        <v>1135346</v>
      </c>
      <c r="Q36" s="55">
        <v>1114580</v>
      </c>
      <c r="R36" s="55">
        <v>1106331</v>
      </c>
      <c r="S36" s="55">
        <v>1084295</v>
      </c>
      <c r="T36" s="55">
        <v>1049443</v>
      </c>
      <c r="U36" s="55">
        <v>1065557</v>
      </c>
      <c r="V36" s="55">
        <v>1061428</v>
      </c>
      <c r="W36" s="55">
        <v>946646</v>
      </c>
      <c r="X36" s="55">
        <v>1068315</v>
      </c>
      <c r="Y36" s="55">
        <v>1123441</v>
      </c>
      <c r="Z36" s="55">
        <v>1100839</v>
      </c>
      <c r="AA36" s="55">
        <v>1108627</v>
      </c>
      <c r="AB36" s="55">
        <v>1165575</v>
      </c>
      <c r="AC36" s="55">
        <v>1102462</v>
      </c>
      <c r="AD36" s="55">
        <v>1120737</v>
      </c>
      <c r="AE36" s="55">
        <v>1087437</v>
      </c>
      <c r="AF36" s="55">
        <v>1059198</v>
      </c>
      <c r="AG36" s="55">
        <v>1066953</v>
      </c>
      <c r="AH36" s="55">
        <v>1060627</v>
      </c>
      <c r="AI36" s="55">
        <v>934749</v>
      </c>
      <c r="AJ36" s="55">
        <v>1087040</v>
      </c>
      <c r="AK36" s="55">
        <v>1123733</v>
      </c>
      <c r="AL36" s="55">
        <v>1087072</v>
      </c>
      <c r="AM36" s="55">
        <v>1120165</v>
      </c>
    </row>
    <row r="37" spans="1:39" x14ac:dyDescent="0.35">
      <c r="A37" s="60"/>
      <c r="B37" s="60" t="s">
        <v>53</v>
      </c>
      <c r="C37" s="6" t="s">
        <v>42</v>
      </c>
      <c r="D37" s="54">
        <v>231027</v>
      </c>
      <c r="E37" s="54">
        <v>221710</v>
      </c>
      <c r="F37" s="54">
        <v>236216</v>
      </c>
      <c r="G37" s="54">
        <v>207724</v>
      </c>
      <c r="H37" s="54">
        <v>202662</v>
      </c>
      <c r="I37" s="54">
        <v>216611</v>
      </c>
      <c r="J37" s="54">
        <v>193372</v>
      </c>
      <c r="K37" s="54">
        <v>173693</v>
      </c>
      <c r="L37" s="54">
        <v>217139</v>
      </c>
      <c r="M37" s="54">
        <v>227474</v>
      </c>
      <c r="N37" s="54">
        <v>228806</v>
      </c>
      <c r="O37" s="54">
        <v>227035</v>
      </c>
      <c r="P37" s="44">
        <v>234303</v>
      </c>
      <c r="Q37" s="44">
        <v>230206</v>
      </c>
      <c r="R37" s="44">
        <v>223117</v>
      </c>
      <c r="S37" s="44">
        <v>218972</v>
      </c>
      <c r="T37" s="44">
        <v>203557</v>
      </c>
      <c r="U37" s="44">
        <v>213328</v>
      </c>
      <c r="V37" s="44">
        <v>207585</v>
      </c>
      <c r="W37" s="44">
        <v>174053</v>
      </c>
      <c r="X37" s="44">
        <v>215825</v>
      </c>
      <c r="Y37" s="44">
        <v>232073</v>
      </c>
      <c r="Z37" s="44">
        <v>216774</v>
      </c>
      <c r="AA37" s="44">
        <v>228067</v>
      </c>
      <c r="AB37" s="44">
        <v>243486</v>
      </c>
      <c r="AC37" s="44">
        <v>224926</v>
      </c>
      <c r="AD37" s="44">
        <v>223922</v>
      </c>
      <c r="AE37" s="44">
        <v>216966</v>
      </c>
      <c r="AF37" s="44">
        <v>205876</v>
      </c>
      <c r="AG37" s="44">
        <v>207758</v>
      </c>
      <c r="AH37" s="44">
        <v>205370</v>
      </c>
      <c r="AI37" s="44">
        <v>167519</v>
      </c>
      <c r="AJ37" s="44">
        <v>216125</v>
      </c>
      <c r="AK37" s="44">
        <v>231337</v>
      </c>
      <c r="AL37" s="44">
        <v>211804</v>
      </c>
      <c r="AM37" s="44">
        <v>233199</v>
      </c>
    </row>
    <row r="38" spans="1:39" x14ac:dyDescent="0.35">
      <c r="A38" s="60"/>
      <c r="B38" s="60"/>
      <c r="C38" s="6" t="s">
        <v>43</v>
      </c>
      <c r="D38" s="54">
        <v>777213</v>
      </c>
      <c r="E38" s="54">
        <v>736622</v>
      </c>
      <c r="F38" s="54">
        <v>780803</v>
      </c>
      <c r="G38" s="54">
        <v>719073</v>
      </c>
      <c r="H38" s="54">
        <v>719517</v>
      </c>
      <c r="I38" s="54">
        <v>747903</v>
      </c>
      <c r="J38" s="54">
        <v>701965</v>
      </c>
      <c r="K38" s="54">
        <v>667515</v>
      </c>
      <c r="L38" s="54">
        <v>730884</v>
      </c>
      <c r="M38" s="54">
        <v>745624</v>
      </c>
      <c r="N38" s="54">
        <v>750253</v>
      </c>
      <c r="O38" s="54">
        <v>741201</v>
      </c>
      <c r="P38" s="44">
        <v>770717</v>
      </c>
      <c r="Q38" s="44">
        <v>758345</v>
      </c>
      <c r="R38" s="44">
        <v>755094</v>
      </c>
      <c r="S38" s="44">
        <v>740383</v>
      </c>
      <c r="T38" s="44">
        <v>721627</v>
      </c>
      <c r="U38" s="44">
        <v>730326</v>
      </c>
      <c r="V38" s="44">
        <v>732828</v>
      </c>
      <c r="W38" s="44">
        <v>660393</v>
      </c>
      <c r="X38" s="44">
        <v>731919</v>
      </c>
      <c r="Y38" s="44">
        <v>756733</v>
      </c>
      <c r="Z38" s="44">
        <v>739547</v>
      </c>
      <c r="AA38" s="44">
        <v>746542</v>
      </c>
      <c r="AB38" s="44">
        <v>784545</v>
      </c>
      <c r="AC38" s="44">
        <v>748847</v>
      </c>
      <c r="AD38" s="44">
        <v>762746</v>
      </c>
      <c r="AE38" s="44">
        <v>739857</v>
      </c>
      <c r="AF38" s="44">
        <v>724678</v>
      </c>
      <c r="AG38" s="44">
        <v>729529</v>
      </c>
      <c r="AH38" s="44">
        <v>728327</v>
      </c>
      <c r="AI38" s="44">
        <v>652080</v>
      </c>
      <c r="AJ38" s="44">
        <v>740863</v>
      </c>
      <c r="AK38" s="44">
        <v>751562</v>
      </c>
      <c r="AL38" s="44">
        <v>729034</v>
      </c>
      <c r="AM38" s="44">
        <v>749767</v>
      </c>
    </row>
    <row r="39" spans="1:39" x14ac:dyDescent="0.35">
      <c r="A39" s="60"/>
      <c r="B39" s="60"/>
      <c r="C39" s="6" t="s">
        <v>44</v>
      </c>
      <c r="D39" s="54">
        <v>803125</v>
      </c>
      <c r="E39" s="54">
        <v>778366</v>
      </c>
      <c r="F39" s="54">
        <v>804351</v>
      </c>
      <c r="G39" s="54">
        <v>777922</v>
      </c>
      <c r="H39" s="54">
        <v>788154</v>
      </c>
      <c r="I39" s="54">
        <v>793282</v>
      </c>
      <c r="J39" s="54">
        <v>770688</v>
      </c>
      <c r="K39" s="54">
        <v>761461</v>
      </c>
      <c r="L39" s="54">
        <v>778943</v>
      </c>
      <c r="M39" s="54">
        <v>800666</v>
      </c>
      <c r="N39" s="54">
        <v>813060</v>
      </c>
      <c r="O39" s="54">
        <v>793804</v>
      </c>
      <c r="P39" s="44">
        <v>784899</v>
      </c>
      <c r="Q39" s="44">
        <v>773699</v>
      </c>
      <c r="R39" s="44">
        <v>779756</v>
      </c>
      <c r="S39" s="44">
        <v>775329</v>
      </c>
      <c r="T39" s="44">
        <v>772951</v>
      </c>
      <c r="U39" s="44">
        <v>767494</v>
      </c>
      <c r="V39" s="44">
        <v>770512</v>
      </c>
      <c r="W39" s="44">
        <v>745482</v>
      </c>
      <c r="X39" s="44">
        <v>766765</v>
      </c>
      <c r="Y39" s="44">
        <v>793421</v>
      </c>
      <c r="Z39" s="44">
        <v>800687</v>
      </c>
      <c r="AA39" s="44">
        <v>790056</v>
      </c>
      <c r="AB39" s="44">
        <v>796605</v>
      </c>
      <c r="AC39" s="44">
        <v>774489</v>
      </c>
      <c r="AD39" s="44">
        <v>788415</v>
      </c>
      <c r="AE39" s="44">
        <v>783804</v>
      </c>
      <c r="AF39" s="44">
        <v>778736</v>
      </c>
      <c r="AG39" s="44">
        <v>780428</v>
      </c>
      <c r="AH39" s="44">
        <v>778588</v>
      </c>
      <c r="AI39" s="44">
        <v>746888</v>
      </c>
      <c r="AJ39" s="44">
        <v>782892</v>
      </c>
      <c r="AK39" s="44">
        <v>801538</v>
      </c>
      <c r="AL39" s="44">
        <v>801171</v>
      </c>
      <c r="AM39" s="44">
        <v>796739</v>
      </c>
    </row>
    <row r="40" spans="1:39" x14ac:dyDescent="0.35">
      <c r="A40" s="61"/>
      <c r="B40" s="61"/>
      <c r="C40" s="21" t="s">
        <v>53</v>
      </c>
      <c r="D40" s="45">
        <v>1811365</v>
      </c>
      <c r="E40" s="45">
        <v>1736698</v>
      </c>
      <c r="F40" s="45">
        <v>1821370</v>
      </c>
      <c r="G40" s="45">
        <v>1704719</v>
      </c>
      <c r="H40" s="45">
        <v>1710333</v>
      </c>
      <c r="I40" s="45">
        <v>1757796</v>
      </c>
      <c r="J40" s="45">
        <v>1666025</v>
      </c>
      <c r="K40" s="45">
        <v>1602669</v>
      </c>
      <c r="L40" s="45">
        <v>1726966</v>
      </c>
      <c r="M40" s="45">
        <v>1773764</v>
      </c>
      <c r="N40" s="45">
        <v>1792119</v>
      </c>
      <c r="O40" s="45">
        <v>1762040</v>
      </c>
      <c r="P40" s="45">
        <v>1789919</v>
      </c>
      <c r="Q40" s="45">
        <v>1762250</v>
      </c>
      <c r="R40" s="45">
        <v>1757967</v>
      </c>
      <c r="S40" s="45">
        <v>1734684</v>
      </c>
      <c r="T40" s="45">
        <v>1698135</v>
      </c>
      <c r="U40" s="45">
        <v>1711148</v>
      </c>
      <c r="V40" s="45">
        <v>1710925</v>
      </c>
      <c r="W40" s="45">
        <v>1579928</v>
      </c>
      <c r="X40" s="45">
        <v>1714509</v>
      </c>
      <c r="Y40" s="45">
        <v>1782227</v>
      </c>
      <c r="Z40" s="45">
        <v>1757008</v>
      </c>
      <c r="AA40" s="45">
        <v>1764665</v>
      </c>
      <c r="AB40" s="45">
        <v>1824636</v>
      </c>
      <c r="AC40" s="45">
        <v>1748262</v>
      </c>
      <c r="AD40" s="45">
        <v>1775083</v>
      </c>
      <c r="AE40" s="45">
        <v>1740627</v>
      </c>
      <c r="AF40" s="45">
        <v>1709290</v>
      </c>
      <c r="AG40" s="45">
        <v>1717715</v>
      </c>
      <c r="AH40" s="45">
        <v>1712285</v>
      </c>
      <c r="AI40" s="45">
        <v>1566487</v>
      </c>
      <c r="AJ40" s="45">
        <v>1739880</v>
      </c>
      <c r="AK40" s="45">
        <v>1784437</v>
      </c>
      <c r="AL40" s="45">
        <v>1742009</v>
      </c>
      <c r="AM40" s="45">
        <v>1779705</v>
      </c>
    </row>
    <row r="41" spans="1:39" x14ac:dyDescent="0.3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M41"/>
  <sheetViews>
    <sheetView showGridLines="0" zoomScaleNormal="100" workbookViewId="0">
      <pane xSplit="3" ySplit="4" topLeftCell="W5" activePane="bottomRight" state="frozen"/>
      <selection activeCell="AL1" sqref="AL1:AM1048576"/>
      <selection pane="topRight" activeCell="AL1" sqref="AL1:AM1048576"/>
      <selection pane="bottomLeft" activeCell="AL1" sqref="AL1:AM1048576"/>
      <selection pane="bottomRight" sqref="A1:XFD1048576"/>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39" width="8.54296875" style="6" customWidth="1"/>
    <col min="40" max="16384" width="11.453125" style="6"/>
  </cols>
  <sheetData>
    <row r="1" spans="1:39" ht="18.5" x14ac:dyDescent="0.45">
      <c r="A1" s="10" t="s">
        <v>52</v>
      </c>
    </row>
    <row r="2" spans="1:39" s="12" customFormat="1" ht="18.5" x14ac:dyDescent="0.45">
      <c r="A2" s="11" t="s">
        <v>55</v>
      </c>
    </row>
    <row r="3" spans="1:39" ht="19" thickBot="1" x14ac:dyDescent="0.5">
      <c r="A3" s="11" t="s">
        <v>58</v>
      </c>
    </row>
    <row r="4" spans="1:39"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2" t="s">
        <v>49</v>
      </c>
      <c r="B5" s="62" t="s">
        <v>41</v>
      </c>
      <c r="C5" s="16" t="s">
        <v>42</v>
      </c>
      <c r="D5" s="18">
        <v>3952</v>
      </c>
      <c r="E5" s="18">
        <v>3947</v>
      </c>
      <c r="F5" s="18">
        <v>3961</v>
      </c>
      <c r="G5" s="18">
        <v>3948</v>
      </c>
      <c r="H5" s="18">
        <v>3945</v>
      </c>
      <c r="I5" s="18">
        <v>3952</v>
      </c>
      <c r="J5" s="18">
        <v>3927</v>
      </c>
      <c r="K5" s="18">
        <v>3925</v>
      </c>
      <c r="L5" s="18">
        <v>3907</v>
      </c>
      <c r="M5" s="18">
        <v>3921</v>
      </c>
      <c r="N5" s="18">
        <v>3919</v>
      </c>
      <c r="O5" s="18">
        <v>3904</v>
      </c>
      <c r="P5" s="18">
        <v>3925</v>
      </c>
      <c r="Q5" s="18">
        <v>3950</v>
      </c>
      <c r="R5" s="18">
        <v>3956</v>
      </c>
      <c r="S5" s="18">
        <v>3965</v>
      </c>
      <c r="T5" s="18">
        <v>3973</v>
      </c>
      <c r="U5" s="18">
        <v>3940</v>
      </c>
      <c r="V5" s="18">
        <v>3932</v>
      </c>
      <c r="W5" s="18">
        <v>3919</v>
      </c>
      <c r="X5" s="18">
        <v>3910</v>
      </c>
      <c r="Y5" s="18">
        <v>3913</v>
      </c>
      <c r="Z5" s="18">
        <v>3910</v>
      </c>
      <c r="AA5" s="18">
        <v>3877</v>
      </c>
      <c r="AB5" s="18">
        <v>3854</v>
      </c>
      <c r="AC5" s="18">
        <v>3856</v>
      </c>
      <c r="AD5" s="18">
        <v>3857</v>
      </c>
      <c r="AE5" s="18">
        <v>3862</v>
      </c>
      <c r="AF5" s="18">
        <v>3882</v>
      </c>
      <c r="AG5" s="18">
        <v>3869</v>
      </c>
      <c r="AH5" s="18">
        <v>3869</v>
      </c>
      <c r="AI5" s="18">
        <v>3855</v>
      </c>
      <c r="AJ5" s="18">
        <v>3850</v>
      </c>
      <c r="AK5" s="18">
        <v>3860</v>
      </c>
      <c r="AL5" s="18">
        <v>3860</v>
      </c>
      <c r="AM5" s="18">
        <v>3852</v>
      </c>
    </row>
    <row r="6" spans="1:39" x14ac:dyDescent="0.3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54608</v>
      </c>
      <c r="Q6" s="19">
        <v>54999</v>
      </c>
      <c r="R6" s="19">
        <v>54890</v>
      </c>
      <c r="S6" s="19">
        <v>54904</v>
      </c>
      <c r="T6" s="19">
        <v>54784</v>
      </c>
      <c r="U6" s="19">
        <v>54680</v>
      </c>
      <c r="V6" s="19">
        <v>54654</v>
      </c>
      <c r="W6" s="19">
        <v>54466</v>
      </c>
      <c r="X6" s="19">
        <v>54398</v>
      </c>
      <c r="Y6" s="19">
        <v>54403</v>
      </c>
      <c r="Z6" s="19">
        <v>54272</v>
      </c>
      <c r="AA6" s="19">
        <v>54318</v>
      </c>
      <c r="AB6" s="19">
        <v>53510</v>
      </c>
      <c r="AC6" s="19">
        <v>53432</v>
      </c>
      <c r="AD6" s="19">
        <v>53408</v>
      </c>
      <c r="AE6" s="19">
        <v>53380</v>
      </c>
      <c r="AF6" s="19">
        <v>53282</v>
      </c>
      <c r="AG6" s="19">
        <v>53219</v>
      </c>
      <c r="AH6" s="19">
        <v>53133</v>
      </c>
      <c r="AI6" s="19">
        <v>52948</v>
      </c>
      <c r="AJ6" s="19">
        <v>52868</v>
      </c>
      <c r="AK6" s="19">
        <v>52895</v>
      </c>
      <c r="AL6" s="19">
        <v>52915</v>
      </c>
      <c r="AM6" s="19">
        <v>52953</v>
      </c>
    </row>
    <row r="7" spans="1:39" x14ac:dyDescent="0.3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349861</v>
      </c>
      <c r="Q7" s="19">
        <v>348727</v>
      </c>
      <c r="R7" s="19">
        <v>347741</v>
      </c>
      <c r="S7" s="19">
        <v>347041</v>
      </c>
      <c r="T7" s="19">
        <v>346372</v>
      </c>
      <c r="U7" s="19">
        <v>345837</v>
      </c>
      <c r="V7" s="19">
        <v>345450</v>
      </c>
      <c r="W7" s="19">
        <v>344446</v>
      </c>
      <c r="X7" s="19">
        <v>343902</v>
      </c>
      <c r="Y7" s="19">
        <v>343274</v>
      </c>
      <c r="Z7" s="19">
        <v>342212</v>
      </c>
      <c r="AA7" s="19">
        <v>340877</v>
      </c>
      <c r="AB7" s="19">
        <v>340301</v>
      </c>
      <c r="AC7" s="19">
        <v>339439</v>
      </c>
      <c r="AD7" s="19">
        <v>338862</v>
      </c>
      <c r="AE7" s="19">
        <v>338119</v>
      </c>
      <c r="AF7" s="19">
        <v>337457</v>
      </c>
      <c r="AG7" s="19">
        <v>336884</v>
      </c>
      <c r="AH7" s="19">
        <v>336202</v>
      </c>
      <c r="AI7" s="19">
        <v>335347</v>
      </c>
      <c r="AJ7" s="19">
        <v>334712</v>
      </c>
      <c r="AK7" s="19">
        <v>333717</v>
      </c>
      <c r="AL7" s="19">
        <v>332661</v>
      </c>
      <c r="AM7" s="19">
        <v>331314</v>
      </c>
    </row>
    <row r="8" spans="1:39" x14ac:dyDescent="0.3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408394</v>
      </c>
      <c r="Q8" s="20">
        <v>407676</v>
      </c>
      <c r="R8" s="20">
        <v>406587</v>
      </c>
      <c r="S8" s="20">
        <v>405910</v>
      </c>
      <c r="T8" s="20">
        <v>405129</v>
      </c>
      <c r="U8" s="20">
        <v>404457</v>
      </c>
      <c r="V8" s="20">
        <v>404036</v>
      </c>
      <c r="W8" s="20">
        <v>402831</v>
      </c>
      <c r="X8" s="20">
        <v>402210</v>
      </c>
      <c r="Y8" s="20">
        <v>401590</v>
      </c>
      <c r="Z8" s="20">
        <v>400394</v>
      </c>
      <c r="AA8" s="20">
        <v>399072</v>
      </c>
      <c r="AB8" s="20">
        <v>397665</v>
      </c>
      <c r="AC8" s="20">
        <v>396727</v>
      </c>
      <c r="AD8" s="20">
        <v>396127</v>
      </c>
      <c r="AE8" s="20">
        <v>395361</v>
      </c>
      <c r="AF8" s="20">
        <v>394621</v>
      </c>
      <c r="AG8" s="20">
        <v>393972</v>
      </c>
      <c r="AH8" s="20">
        <v>393204</v>
      </c>
      <c r="AI8" s="20">
        <v>392150</v>
      </c>
      <c r="AJ8" s="20">
        <v>391430</v>
      </c>
      <c r="AK8" s="20">
        <v>390472</v>
      </c>
      <c r="AL8" s="20">
        <v>389436</v>
      </c>
      <c r="AM8" s="20">
        <v>388119</v>
      </c>
    </row>
    <row r="9" spans="1:39" x14ac:dyDescent="0.3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125825</v>
      </c>
      <c r="Q9" s="19">
        <v>125927</v>
      </c>
      <c r="R9" s="19">
        <v>125554</v>
      </c>
      <c r="S9" s="19">
        <v>125562</v>
      </c>
      <c r="T9" s="19">
        <v>125458</v>
      </c>
      <c r="U9" s="19">
        <v>125324</v>
      </c>
      <c r="V9" s="19">
        <v>125137</v>
      </c>
      <c r="W9" s="19">
        <v>124934</v>
      </c>
      <c r="X9" s="19">
        <v>124841</v>
      </c>
      <c r="Y9" s="19">
        <v>124781</v>
      </c>
      <c r="Z9" s="19">
        <v>124383</v>
      </c>
      <c r="AA9" s="19">
        <v>124098</v>
      </c>
      <c r="AB9" s="19">
        <v>123975</v>
      </c>
      <c r="AC9" s="19">
        <v>123579</v>
      </c>
      <c r="AD9" s="19">
        <v>123296</v>
      </c>
      <c r="AE9" s="19">
        <v>123010</v>
      </c>
      <c r="AF9" s="19">
        <v>122873</v>
      </c>
      <c r="AG9" s="19">
        <v>122636</v>
      </c>
      <c r="AH9" s="19">
        <v>122386</v>
      </c>
      <c r="AI9" s="19">
        <v>121922</v>
      </c>
      <c r="AJ9" s="19">
        <v>121815</v>
      </c>
      <c r="AK9" s="19">
        <v>121585</v>
      </c>
      <c r="AL9" s="19">
        <v>121422</v>
      </c>
      <c r="AM9" s="19">
        <v>121398</v>
      </c>
    </row>
    <row r="10" spans="1:39" x14ac:dyDescent="0.3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336408</v>
      </c>
      <c r="Q10" s="19">
        <v>336666</v>
      </c>
      <c r="R10" s="19">
        <v>335511</v>
      </c>
      <c r="S10" s="19">
        <v>335008</v>
      </c>
      <c r="T10" s="19">
        <v>334473</v>
      </c>
      <c r="U10" s="19">
        <v>333344</v>
      </c>
      <c r="V10" s="19">
        <v>333028</v>
      </c>
      <c r="W10" s="19">
        <v>332304</v>
      </c>
      <c r="X10" s="19">
        <v>331841</v>
      </c>
      <c r="Y10" s="19">
        <v>331313</v>
      </c>
      <c r="Z10" s="19">
        <v>330331</v>
      </c>
      <c r="AA10" s="19">
        <v>329450</v>
      </c>
      <c r="AB10" s="19">
        <v>328536</v>
      </c>
      <c r="AC10" s="19">
        <v>327683</v>
      </c>
      <c r="AD10" s="19">
        <v>326847</v>
      </c>
      <c r="AE10" s="19">
        <v>325964</v>
      </c>
      <c r="AF10" s="19">
        <v>324926</v>
      </c>
      <c r="AG10" s="19">
        <v>324155</v>
      </c>
      <c r="AH10" s="19">
        <v>323302</v>
      </c>
      <c r="AI10" s="19">
        <v>322648</v>
      </c>
      <c r="AJ10" s="19">
        <v>322235</v>
      </c>
      <c r="AK10" s="19">
        <v>321399</v>
      </c>
      <c r="AL10" s="19">
        <v>321082</v>
      </c>
      <c r="AM10" s="19">
        <v>320399</v>
      </c>
    </row>
    <row r="11" spans="1:39" x14ac:dyDescent="0.3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234066</v>
      </c>
      <c r="Q11" s="19">
        <v>232365</v>
      </c>
      <c r="R11" s="19">
        <v>231149</v>
      </c>
      <c r="S11" s="19">
        <v>230110</v>
      </c>
      <c r="T11" s="19">
        <v>229242</v>
      </c>
      <c r="U11" s="19">
        <v>228080</v>
      </c>
      <c r="V11" s="19">
        <v>227173</v>
      </c>
      <c r="W11" s="19">
        <v>226544</v>
      </c>
      <c r="X11" s="19">
        <v>225944</v>
      </c>
      <c r="Y11" s="19">
        <v>224964</v>
      </c>
      <c r="Z11" s="19">
        <v>224430</v>
      </c>
      <c r="AA11" s="19">
        <v>223497</v>
      </c>
      <c r="AB11" s="19">
        <v>223858</v>
      </c>
      <c r="AC11" s="19">
        <v>223166</v>
      </c>
      <c r="AD11" s="19">
        <v>222324</v>
      </c>
      <c r="AE11" s="19">
        <v>221523</v>
      </c>
      <c r="AF11" s="19">
        <v>220932</v>
      </c>
      <c r="AG11" s="19">
        <v>220218</v>
      </c>
      <c r="AH11" s="19">
        <v>219611</v>
      </c>
      <c r="AI11" s="19">
        <v>219118</v>
      </c>
      <c r="AJ11" s="19">
        <v>218577</v>
      </c>
      <c r="AK11" s="19">
        <v>217896</v>
      </c>
      <c r="AL11" s="19">
        <v>217499</v>
      </c>
      <c r="AM11" s="19">
        <v>216988</v>
      </c>
    </row>
    <row r="12" spans="1:39" x14ac:dyDescent="0.3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696299</v>
      </c>
      <c r="Q12" s="20">
        <v>694958</v>
      </c>
      <c r="R12" s="20">
        <v>692214</v>
      </c>
      <c r="S12" s="20">
        <v>690680</v>
      </c>
      <c r="T12" s="20">
        <v>689173</v>
      </c>
      <c r="U12" s="20">
        <v>686748</v>
      </c>
      <c r="V12" s="20">
        <v>685338</v>
      </c>
      <c r="W12" s="20">
        <v>683782</v>
      </c>
      <c r="X12" s="20">
        <v>682626</v>
      </c>
      <c r="Y12" s="20">
        <v>681058</v>
      </c>
      <c r="Z12" s="20">
        <v>679144</v>
      </c>
      <c r="AA12" s="20">
        <v>677045</v>
      </c>
      <c r="AB12" s="20">
        <v>676369</v>
      </c>
      <c r="AC12" s="20">
        <v>674428</v>
      </c>
      <c r="AD12" s="20">
        <v>672467</v>
      </c>
      <c r="AE12" s="20">
        <v>670497</v>
      </c>
      <c r="AF12" s="20">
        <v>668731</v>
      </c>
      <c r="AG12" s="20">
        <v>667009</v>
      </c>
      <c r="AH12" s="20">
        <v>665299</v>
      </c>
      <c r="AI12" s="20">
        <v>663688</v>
      </c>
      <c r="AJ12" s="20">
        <v>662627</v>
      </c>
      <c r="AK12" s="20">
        <v>660880</v>
      </c>
      <c r="AL12" s="20">
        <v>660003</v>
      </c>
      <c r="AM12" s="20">
        <v>658785</v>
      </c>
    </row>
    <row r="13" spans="1:39" x14ac:dyDescent="0.3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129750</v>
      </c>
      <c r="Q13" s="19">
        <v>129877</v>
      </c>
      <c r="R13" s="19">
        <v>129510</v>
      </c>
      <c r="S13" s="19">
        <v>129527</v>
      </c>
      <c r="T13" s="19">
        <v>129431</v>
      </c>
      <c r="U13" s="19">
        <v>129264</v>
      </c>
      <c r="V13" s="19">
        <v>129069</v>
      </c>
      <c r="W13" s="19">
        <v>128853</v>
      </c>
      <c r="X13" s="19">
        <v>128751</v>
      </c>
      <c r="Y13" s="19">
        <v>128694</v>
      </c>
      <c r="Z13" s="19">
        <v>128293</v>
      </c>
      <c r="AA13" s="19">
        <v>127975</v>
      </c>
      <c r="AB13" s="19">
        <v>127829</v>
      </c>
      <c r="AC13" s="19">
        <v>127435</v>
      </c>
      <c r="AD13" s="19">
        <v>127153</v>
      </c>
      <c r="AE13" s="19">
        <v>126872</v>
      </c>
      <c r="AF13" s="19">
        <v>126755</v>
      </c>
      <c r="AG13" s="19">
        <v>126505</v>
      </c>
      <c r="AH13" s="19">
        <v>126255</v>
      </c>
      <c r="AI13" s="19">
        <v>125777</v>
      </c>
      <c r="AJ13" s="19">
        <v>125665</v>
      </c>
      <c r="AK13" s="19">
        <v>125445</v>
      </c>
      <c r="AL13" s="19">
        <v>125282</v>
      </c>
      <c r="AM13" s="19">
        <v>125250</v>
      </c>
    </row>
    <row r="14" spans="1:39" x14ac:dyDescent="0.3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391016</v>
      </c>
      <c r="Q14" s="19">
        <v>391665</v>
      </c>
      <c r="R14" s="19">
        <v>390401</v>
      </c>
      <c r="S14" s="19">
        <v>389912</v>
      </c>
      <c r="T14" s="19">
        <v>389257</v>
      </c>
      <c r="U14" s="19">
        <v>388024</v>
      </c>
      <c r="V14" s="19">
        <v>387682</v>
      </c>
      <c r="W14" s="19">
        <v>386770</v>
      </c>
      <c r="X14" s="19">
        <v>386239</v>
      </c>
      <c r="Y14" s="19">
        <v>385716</v>
      </c>
      <c r="Z14" s="19">
        <v>384603</v>
      </c>
      <c r="AA14" s="19">
        <v>383768</v>
      </c>
      <c r="AB14" s="19">
        <v>382046</v>
      </c>
      <c r="AC14" s="19">
        <v>381115</v>
      </c>
      <c r="AD14" s="19">
        <v>380255</v>
      </c>
      <c r="AE14" s="19">
        <v>379344</v>
      </c>
      <c r="AF14" s="19">
        <v>378208</v>
      </c>
      <c r="AG14" s="19">
        <v>377374</v>
      </c>
      <c r="AH14" s="19">
        <v>376435</v>
      </c>
      <c r="AI14" s="19">
        <v>375596</v>
      </c>
      <c r="AJ14" s="19">
        <v>375103</v>
      </c>
      <c r="AK14" s="19">
        <v>374294</v>
      </c>
      <c r="AL14" s="19">
        <v>373997</v>
      </c>
      <c r="AM14" s="19">
        <v>373352</v>
      </c>
    </row>
    <row r="15" spans="1:39" x14ac:dyDescent="0.3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583927</v>
      </c>
      <c r="Q15" s="19">
        <v>581092</v>
      </c>
      <c r="R15" s="19">
        <v>578890</v>
      </c>
      <c r="S15" s="19">
        <v>577151</v>
      </c>
      <c r="T15" s="19">
        <v>575614</v>
      </c>
      <c r="U15" s="19">
        <v>573917</v>
      </c>
      <c r="V15" s="19">
        <v>572623</v>
      </c>
      <c r="W15" s="19">
        <v>570990</v>
      </c>
      <c r="X15" s="19">
        <v>569846</v>
      </c>
      <c r="Y15" s="19">
        <v>568238</v>
      </c>
      <c r="Z15" s="19">
        <v>566642</v>
      </c>
      <c r="AA15" s="19">
        <v>564374</v>
      </c>
      <c r="AB15" s="19">
        <v>564159</v>
      </c>
      <c r="AC15" s="19">
        <v>562605</v>
      </c>
      <c r="AD15" s="19">
        <v>561186</v>
      </c>
      <c r="AE15" s="19">
        <v>559642</v>
      </c>
      <c r="AF15" s="19">
        <v>558389</v>
      </c>
      <c r="AG15" s="19">
        <v>557102</v>
      </c>
      <c r="AH15" s="19">
        <v>555813</v>
      </c>
      <c r="AI15" s="19">
        <v>554465</v>
      </c>
      <c r="AJ15" s="19">
        <v>553289</v>
      </c>
      <c r="AK15" s="19">
        <v>551613</v>
      </c>
      <c r="AL15" s="19">
        <v>550160</v>
      </c>
      <c r="AM15" s="19">
        <v>548302</v>
      </c>
    </row>
    <row r="16" spans="1:39" x14ac:dyDescent="0.35">
      <c r="A16" s="61"/>
      <c r="B16" s="61"/>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1104693</v>
      </c>
      <c r="Q16" s="22">
        <v>1102634</v>
      </c>
      <c r="R16" s="22">
        <v>1098801</v>
      </c>
      <c r="S16" s="22">
        <v>1096590</v>
      </c>
      <c r="T16" s="22">
        <v>1094302</v>
      </c>
      <c r="U16" s="22">
        <v>1091205</v>
      </c>
      <c r="V16" s="22">
        <v>1089374</v>
      </c>
      <c r="W16" s="22">
        <v>1086613</v>
      </c>
      <c r="X16" s="22">
        <v>1084836</v>
      </c>
      <c r="Y16" s="22">
        <v>1082648</v>
      </c>
      <c r="Z16" s="22">
        <v>1079538</v>
      </c>
      <c r="AA16" s="22">
        <v>1076117</v>
      </c>
      <c r="AB16" s="22">
        <v>1074034</v>
      </c>
      <c r="AC16" s="22">
        <v>1071155</v>
      </c>
      <c r="AD16" s="22">
        <v>1068594</v>
      </c>
      <c r="AE16" s="22">
        <v>1065858</v>
      </c>
      <c r="AF16" s="22">
        <v>1063352</v>
      </c>
      <c r="AG16" s="22">
        <v>1060981</v>
      </c>
      <c r="AH16" s="22">
        <v>1058503</v>
      </c>
      <c r="AI16" s="22">
        <v>1055838</v>
      </c>
      <c r="AJ16" s="22">
        <v>1054057</v>
      </c>
      <c r="AK16" s="22">
        <v>1051352</v>
      </c>
      <c r="AL16" s="22">
        <v>1049439</v>
      </c>
      <c r="AM16" s="22">
        <v>1046904</v>
      </c>
    </row>
    <row r="17" spans="1:39" x14ac:dyDescent="0.3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14257</v>
      </c>
      <c r="Q17" s="19">
        <v>14289</v>
      </c>
      <c r="R17" s="19">
        <v>14309</v>
      </c>
      <c r="S17" s="19">
        <v>14357</v>
      </c>
      <c r="T17" s="19">
        <v>14384</v>
      </c>
      <c r="U17" s="19">
        <v>14344</v>
      </c>
      <c r="V17" s="19">
        <v>14346</v>
      </c>
      <c r="W17" s="19">
        <v>14352</v>
      </c>
      <c r="X17" s="19">
        <v>14380</v>
      </c>
      <c r="Y17" s="19">
        <v>14402</v>
      </c>
      <c r="Z17" s="19">
        <v>14376</v>
      </c>
      <c r="AA17" s="19">
        <v>14405</v>
      </c>
      <c r="AB17" s="19">
        <v>14368</v>
      </c>
      <c r="AC17" s="19">
        <v>14396</v>
      </c>
      <c r="AD17" s="19">
        <v>14443</v>
      </c>
      <c r="AE17" s="19">
        <v>14471</v>
      </c>
      <c r="AF17" s="19">
        <v>14457</v>
      </c>
      <c r="AG17" s="19">
        <v>14431</v>
      </c>
      <c r="AH17" s="19">
        <v>14420</v>
      </c>
      <c r="AI17" s="19">
        <v>14378</v>
      </c>
      <c r="AJ17" s="19">
        <v>14363</v>
      </c>
      <c r="AK17" s="19">
        <v>14381</v>
      </c>
      <c r="AL17" s="19">
        <v>14448</v>
      </c>
      <c r="AM17" s="19">
        <v>14458</v>
      </c>
    </row>
    <row r="18" spans="1:39" x14ac:dyDescent="0.3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147731</v>
      </c>
      <c r="Q18" s="19">
        <v>148664</v>
      </c>
      <c r="R18" s="19">
        <v>148426</v>
      </c>
      <c r="S18" s="19">
        <v>148427</v>
      </c>
      <c r="T18" s="19">
        <v>148316</v>
      </c>
      <c r="U18" s="19">
        <v>148240</v>
      </c>
      <c r="V18" s="19">
        <v>148364</v>
      </c>
      <c r="W18" s="19">
        <v>148159</v>
      </c>
      <c r="X18" s="19">
        <v>148298</v>
      </c>
      <c r="Y18" s="19">
        <v>148514</v>
      </c>
      <c r="Z18" s="19">
        <v>148726</v>
      </c>
      <c r="AA18" s="19">
        <v>148854</v>
      </c>
      <c r="AB18" s="19">
        <v>147565</v>
      </c>
      <c r="AC18" s="19">
        <v>147650</v>
      </c>
      <c r="AD18" s="19">
        <v>147999</v>
      </c>
      <c r="AE18" s="19">
        <v>148166</v>
      </c>
      <c r="AF18" s="19">
        <v>148061</v>
      </c>
      <c r="AG18" s="19">
        <v>148259</v>
      </c>
      <c r="AH18" s="19">
        <v>148344</v>
      </c>
      <c r="AI18" s="19">
        <v>148169</v>
      </c>
      <c r="AJ18" s="19">
        <v>148452</v>
      </c>
      <c r="AK18" s="19">
        <v>148739</v>
      </c>
      <c r="AL18" s="19">
        <v>149237</v>
      </c>
      <c r="AM18" s="19">
        <v>149509</v>
      </c>
    </row>
    <row r="19" spans="1:39" x14ac:dyDescent="0.3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205224</v>
      </c>
      <c r="Q19" s="19">
        <v>205352</v>
      </c>
      <c r="R19" s="19">
        <v>206243</v>
      </c>
      <c r="S19" s="19">
        <v>207083</v>
      </c>
      <c r="T19" s="19">
        <v>207919</v>
      </c>
      <c r="U19" s="19">
        <v>208655</v>
      </c>
      <c r="V19" s="19">
        <v>209575</v>
      </c>
      <c r="W19" s="19">
        <v>210143</v>
      </c>
      <c r="X19" s="19">
        <v>210841</v>
      </c>
      <c r="Y19" s="19">
        <v>211591</v>
      </c>
      <c r="Z19" s="19">
        <v>212080</v>
      </c>
      <c r="AA19" s="19">
        <v>212611</v>
      </c>
      <c r="AB19" s="19">
        <v>214947</v>
      </c>
      <c r="AC19" s="19">
        <v>215694</v>
      </c>
      <c r="AD19" s="19">
        <v>216502</v>
      </c>
      <c r="AE19" s="19">
        <v>217264</v>
      </c>
      <c r="AF19" s="19">
        <v>218040</v>
      </c>
      <c r="AG19" s="19">
        <v>218904</v>
      </c>
      <c r="AH19" s="19">
        <v>219755</v>
      </c>
      <c r="AI19" s="19">
        <v>220267</v>
      </c>
      <c r="AJ19" s="19">
        <v>221008</v>
      </c>
      <c r="AK19" s="19">
        <v>221740</v>
      </c>
      <c r="AL19" s="19">
        <v>222299</v>
      </c>
      <c r="AM19" s="19">
        <v>222813</v>
      </c>
    </row>
    <row r="20" spans="1:39" x14ac:dyDescent="0.3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367212</v>
      </c>
      <c r="Q20" s="20">
        <v>368305</v>
      </c>
      <c r="R20" s="20">
        <v>368978</v>
      </c>
      <c r="S20" s="20">
        <v>369867</v>
      </c>
      <c r="T20" s="20">
        <v>370619</v>
      </c>
      <c r="U20" s="20">
        <v>371239</v>
      </c>
      <c r="V20" s="20">
        <v>372285</v>
      </c>
      <c r="W20" s="20">
        <v>372654</v>
      </c>
      <c r="X20" s="20">
        <v>373519</v>
      </c>
      <c r="Y20" s="20">
        <v>374507</v>
      </c>
      <c r="Z20" s="20">
        <v>375182</v>
      </c>
      <c r="AA20" s="20">
        <v>375870</v>
      </c>
      <c r="AB20" s="20">
        <v>376880</v>
      </c>
      <c r="AC20" s="20">
        <v>377740</v>
      </c>
      <c r="AD20" s="20">
        <v>378944</v>
      </c>
      <c r="AE20" s="20">
        <v>379901</v>
      </c>
      <c r="AF20" s="20">
        <v>380558</v>
      </c>
      <c r="AG20" s="20">
        <v>381594</v>
      </c>
      <c r="AH20" s="20">
        <v>382519</v>
      </c>
      <c r="AI20" s="20">
        <v>382814</v>
      </c>
      <c r="AJ20" s="20">
        <v>383823</v>
      </c>
      <c r="AK20" s="20">
        <v>384860</v>
      </c>
      <c r="AL20" s="20">
        <v>385984</v>
      </c>
      <c r="AM20" s="20">
        <v>386780</v>
      </c>
    </row>
    <row r="21" spans="1:39" x14ac:dyDescent="0.3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426828</v>
      </c>
      <c r="Q21" s="19">
        <v>427364</v>
      </c>
      <c r="R21" s="19">
        <v>425749</v>
      </c>
      <c r="S21" s="19">
        <v>425671</v>
      </c>
      <c r="T21" s="19">
        <v>425122</v>
      </c>
      <c r="U21" s="19">
        <v>423484</v>
      </c>
      <c r="V21" s="19">
        <v>423425</v>
      </c>
      <c r="W21" s="19">
        <v>422954</v>
      </c>
      <c r="X21" s="19">
        <v>423180</v>
      </c>
      <c r="Y21" s="19">
        <v>423964</v>
      </c>
      <c r="Z21" s="19">
        <v>424673</v>
      </c>
      <c r="AA21" s="19">
        <v>425103</v>
      </c>
      <c r="AB21" s="19">
        <v>426045</v>
      </c>
      <c r="AC21" s="19">
        <v>425198</v>
      </c>
      <c r="AD21" s="19">
        <v>424413</v>
      </c>
      <c r="AE21" s="19">
        <v>423545</v>
      </c>
      <c r="AF21" s="19">
        <v>422718</v>
      </c>
      <c r="AG21" s="19">
        <v>420916</v>
      </c>
      <c r="AH21" s="19">
        <v>419398</v>
      </c>
      <c r="AI21" s="19">
        <v>418207</v>
      </c>
      <c r="AJ21" s="19">
        <v>417660</v>
      </c>
      <c r="AK21" s="19">
        <v>417505</v>
      </c>
      <c r="AL21" s="19">
        <v>417329</v>
      </c>
      <c r="AM21" s="19">
        <v>417426</v>
      </c>
    </row>
    <row r="22" spans="1:39" x14ac:dyDescent="0.3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908804</v>
      </c>
      <c r="Q22" s="19">
        <v>909103</v>
      </c>
      <c r="R22" s="19">
        <v>905487</v>
      </c>
      <c r="S22" s="19">
        <v>904736</v>
      </c>
      <c r="T22" s="19">
        <v>903051</v>
      </c>
      <c r="U22" s="19">
        <v>900427</v>
      </c>
      <c r="V22" s="19">
        <v>901101</v>
      </c>
      <c r="W22" s="19">
        <v>900322</v>
      </c>
      <c r="X22" s="19">
        <v>899182</v>
      </c>
      <c r="Y22" s="19">
        <v>899241</v>
      </c>
      <c r="Z22" s="19">
        <v>899313</v>
      </c>
      <c r="AA22" s="19">
        <v>898664</v>
      </c>
      <c r="AB22" s="19">
        <v>900143</v>
      </c>
      <c r="AC22" s="19">
        <v>899847</v>
      </c>
      <c r="AD22" s="19">
        <v>899799</v>
      </c>
      <c r="AE22" s="19">
        <v>899247</v>
      </c>
      <c r="AF22" s="19">
        <v>899138</v>
      </c>
      <c r="AG22" s="19">
        <v>897648</v>
      </c>
      <c r="AH22" s="19">
        <v>896091</v>
      </c>
      <c r="AI22" s="19">
        <v>894503</v>
      </c>
      <c r="AJ22" s="19">
        <v>893937</v>
      </c>
      <c r="AK22" s="19">
        <v>892661</v>
      </c>
      <c r="AL22" s="19">
        <v>891936</v>
      </c>
      <c r="AM22" s="19">
        <v>891348</v>
      </c>
    </row>
    <row r="23" spans="1:39" x14ac:dyDescent="0.3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173111</v>
      </c>
      <c r="Q23" s="19">
        <v>172555</v>
      </c>
      <c r="R23" s="19">
        <v>172719</v>
      </c>
      <c r="S23" s="19">
        <v>172948</v>
      </c>
      <c r="T23" s="19">
        <v>173172</v>
      </c>
      <c r="U23" s="19">
        <v>173284</v>
      </c>
      <c r="V23" s="19">
        <v>173587</v>
      </c>
      <c r="W23" s="19">
        <v>173974</v>
      </c>
      <c r="X23" s="19">
        <v>174508</v>
      </c>
      <c r="Y23" s="19">
        <v>174986</v>
      </c>
      <c r="Z23" s="19">
        <v>176446</v>
      </c>
      <c r="AA23" s="19">
        <v>177179</v>
      </c>
      <c r="AB23" s="19">
        <v>179848</v>
      </c>
      <c r="AC23" s="19">
        <v>180615</v>
      </c>
      <c r="AD23" s="19">
        <v>181270</v>
      </c>
      <c r="AE23" s="19">
        <v>181711</v>
      </c>
      <c r="AF23" s="19">
        <v>182235</v>
      </c>
      <c r="AG23" s="19">
        <v>182578</v>
      </c>
      <c r="AH23" s="19">
        <v>182973</v>
      </c>
      <c r="AI23" s="19">
        <v>183430</v>
      </c>
      <c r="AJ23" s="19">
        <v>184104</v>
      </c>
      <c r="AK23" s="19">
        <v>184617</v>
      </c>
      <c r="AL23" s="19">
        <v>185175</v>
      </c>
      <c r="AM23" s="19">
        <v>185629</v>
      </c>
    </row>
    <row r="24" spans="1:39" x14ac:dyDescent="0.3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1508743</v>
      </c>
      <c r="Q24" s="20">
        <v>1509022</v>
      </c>
      <c r="R24" s="20">
        <v>1503955</v>
      </c>
      <c r="S24" s="20">
        <v>1503355</v>
      </c>
      <c r="T24" s="20">
        <v>1501345</v>
      </c>
      <c r="U24" s="20">
        <v>1497195</v>
      </c>
      <c r="V24" s="20">
        <v>1498113</v>
      </c>
      <c r="W24" s="20">
        <v>1497250</v>
      </c>
      <c r="X24" s="20">
        <v>1496870</v>
      </c>
      <c r="Y24" s="20">
        <v>1498191</v>
      </c>
      <c r="Z24" s="20">
        <v>1500432</v>
      </c>
      <c r="AA24" s="20">
        <v>1500946</v>
      </c>
      <c r="AB24" s="20">
        <v>1506036</v>
      </c>
      <c r="AC24" s="20">
        <v>1505660</v>
      </c>
      <c r="AD24" s="20">
        <v>1505482</v>
      </c>
      <c r="AE24" s="20">
        <v>1504503</v>
      </c>
      <c r="AF24" s="20">
        <v>1504091</v>
      </c>
      <c r="AG24" s="20">
        <v>1501142</v>
      </c>
      <c r="AH24" s="20">
        <v>1498462</v>
      </c>
      <c r="AI24" s="20">
        <v>1496140</v>
      </c>
      <c r="AJ24" s="20">
        <v>1495701</v>
      </c>
      <c r="AK24" s="20">
        <v>1494783</v>
      </c>
      <c r="AL24" s="20">
        <v>1494440</v>
      </c>
      <c r="AM24" s="20">
        <v>1494403</v>
      </c>
    </row>
    <row r="25" spans="1:39" x14ac:dyDescent="0.3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441085</v>
      </c>
      <c r="Q25" s="19">
        <v>441653</v>
      </c>
      <c r="R25" s="19">
        <v>440058</v>
      </c>
      <c r="S25" s="19">
        <v>440028</v>
      </c>
      <c r="T25" s="19">
        <v>439506</v>
      </c>
      <c r="U25" s="19">
        <v>437828</v>
      </c>
      <c r="V25" s="19">
        <v>437771</v>
      </c>
      <c r="W25" s="19">
        <v>437306</v>
      </c>
      <c r="X25" s="19">
        <v>437560</v>
      </c>
      <c r="Y25" s="19">
        <v>438366</v>
      </c>
      <c r="Z25" s="19">
        <v>439049</v>
      </c>
      <c r="AA25" s="19">
        <v>439508</v>
      </c>
      <c r="AB25" s="19">
        <v>440413</v>
      </c>
      <c r="AC25" s="19">
        <v>439594</v>
      </c>
      <c r="AD25" s="19">
        <v>438856</v>
      </c>
      <c r="AE25" s="19">
        <v>438016</v>
      </c>
      <c r="AF25" s="19">
        <v>437175</v>
      </c>
      <c r="AG25" s="19">
        <v>435347</v>
      </c>
      <c r="AH25" s="19">
        <v>433818</v>
      </c>
      <c r="AI25" s="19">
        <v>432585</v>
      </c>
      <c r="AJ25" s="19">
        <v>432023</v>
      </c>
      <c r="AK25" s="19">
        <v>431886</v>
      </c>
      <c r="AL25" s="19">
        <v>431777</v>
      </c>
      <c r="AM25" s="19">
        <v>431884</v>
      </c>
    </row>
    <row r="26" spans="1:39" x14ac:dyDescent="0.3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1056535</v>
      </c>
      <c r="Q26" s="19">
        <v>1057767</v>
      </c>
      <c r="R26" s="19">
        <v>1053913</v>
      </c>
      <c r="S26" s="19">
        <v>1053163</v>
      </c>
      <c r="T26" s="19">
        <v>1051367</v>
      </c>
      <c r="U26" s="19">
        <v>1048667</v>
      </c>
      <c r="V26" s="19">
        <v>1049465</v>
      </c>
      <c r="W26" s="19">
        <v>1048481</v>
      </c>
      <c r="X26" s="19">
        <v>1047480</v>
      </c>
      <c r="Y26" s="19">
        <v>1047755</v>
      </c>
      <c r="Z26" s="19">
        <v>1048039</v>
      </c>
      <c r="AA26" s="19">
        <v>1047518</v>
      </c>
      <c r="AB26" s="19">
        <v>1047708</v>
      </c>
      <c r="AC26" s="19">
        <v>1047497</v>
      </c>
      <c r="AD26" s="19">
        <v>1047798</v>
      </c>
      <c r="AE26" s="19">
        <v>1047413</v>
      </c>
      <c r="AF26" s="19">
        <v>1047199</v>
      </c>
      <c r="AG26" s="19">
        <v>1045907</v>
      </c>
      <c r="AH26" s="19">
        <v>1044435</v>
      </c>
      <c r="AI26" s="19">
        <v>1042672</v>
      </c>
      <c r="AJ26" s="19">
        <v>1042389</v>
      </c>
      <c r="AK26" s="19">
        <v>1041400</v>
      </c>
      <c r="AL26" s="19">
        <v>1041173</v>
      </c>
      <c r="AM26" s="19">
        <v>1040857</v>
      </c>
    </row>
    <row r="27" spans="1:39" x14ac:dyDescent="0.3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378335</v>
      </c>
      <c r="Q27" s="19">
        <v>377907</v>
      </c>
      <c r="R27" s="19">
        <v>378962</v>
      </c>
      <c r="S27" s="19">
        <v>380031</v>
      </c>
      <c r="T27" s="19">
        <v>381091</v>
      </c>
      <c r="U27" s="19">
        <v>381939</v>
      </c>
      <c r="V27" s="19">
        <v>383162</v>
      </c>
      <c r="W27" s="19">
        <v>384117</v>
      </c>
      <c r="X27" s="19">
        <v>385349</v>
      </c>
      <c r="Y27" s="19">
        <v>386577</v>
      </c>
      <c r="Z27" s="19">
        <v>388526</v>
      </c>
      <c r="AA27" s="19">
        <v>389790</v>
      </c>
      <c r="AB27" s="19">
        <v>394795</v>
      </c>
      <c r="AC27" s="19">
        <v>396309</v>
      </c>
      <c r="AD27" s="19">
        <v>397772</v>
      </c>
      <c r="AE27" s="19">
        <v>398975</v>
      </c>
      <c r="AF27" s="19">
        <v>400275</v>
      </c>
      <c r="AG27" s="19">
        <v>401482</v>
      </c>
      <c r="AH27" s="19">
        <v>402728</v>
      </c>
      <c r="AI27" s="19">
        <v>403697</v>
      </c>
      <c r="AJ27" s="19">
        <v>405112</v>
      </c>
      <c r="AK27" s="19">
        <v>406357</v>
      </c>
      <c r="AL27" s="19">
        <v>407474</v>
      </c>
      <c r="AM27" s="19">
        <v>408442</v>
      </c>
    </row>
    <row r="28" spans="1:39" x14ac:dyDescent="0.35">
      <c r="A28" s="61"/>
      <c r="B28" s="61"/>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1875955</v>
      </c>
      <c r="Q28" s="22">
        <v>1877327</v>
      </c>
      <c r="R28" s="22">
        <v>1872933</v>
      </c>
      <c r="S28" s="22">
        <v>1873222</v>
      </c>
      <c r="T28" s="22">
        <v>1871964</v>
      </c>
      <c r="U28" s="22">
        <v>1868434</v>
      </c>
      <c r="V28" s="22">
        <v>1870398</v>
      </c>
      <c r="W28" s="22">
        <v>1869904</v>
      </c>
      <c r="X28" s="22">
        <v>1870389</v>
      </c>
      <c r="Y28" s="22">
        <v>1872698</v>
      </c>
      <c r="Z28" s="22">
        <v>1875614</v>
      </c>
      <c r="AA28" s="22">
        <v>1876816</v>
      </c>
      <c r="AB28" s="22">
        <v>1882916</v>
      </c>
      <c r="AC28" s="22">
        <v>1883400</v>
      </c>
      <c r="AD28" s="22">
        <v>1884426</v>
      </c>
      <c r="AE28" s="22">
        <v>1884404</v>
      </c>
      <c r="AF28" s="22">
        <v>1884649</v>
      </c>
      <c r="AG28" s="22">
        <v>1882736</v>
      </c>
      <c r="AH28" s="22">
        <v>1880981</v>
      </c>
      <c r="AI28" s="22">
        <v>1878954</v>
      </c>
      <c r="AJ28" s="22">
        <v>1879524</v>
      </c>
      <c r="AK28" s="22">
        <v>1879643</v>
      </c>
      <c r="AL28" s="22">
        <v>1880424</v>
      </c>
      <c r="AM28" s="22">
        <v>1881183</v>
      </c>
    </row>
    <row r="29" spans="1:39" x14ac:dyDescent="0.3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17813</v>
      </c>
      <c r="Q29" s="19">
        <v>17882</v>
      </c>
      <c r="R29" s="19">
        <v>17906</v>
      </c>
      <c r="S29" s="19">
        <v>17964</v>
      </c>
      <c r="T29" s="19">
        <v>18003</v>
      </c>
      <c r="U29" s="19">
        <v>17951</v>
      </c>
      <c r="V29" s="19">
        <v>17945</v>
      </c>
      <c r="W29" s="19">
        <v>17941</v>
      </c>
      <c r="X29" s="19">
        <v>17955</v>
      </c>
      <c r="Y29" s="19">
        <v>17976</v>
      </c>
      <c r="Z29" s="19">
        <v>17938</v>
      </c>
      <c r="AA29" s="19">
        <v>17935</v>
      </c>
      <c r="AB29" s="19">
        <v>17877</v>
      </c>
      <c r="AC29" s="19">
        <v>17898</v>
      </c>
      <c r="AD29" s="19">
        <v>17935</v>
      </c>
      <c r="AE29" s="19">
        <v>17966</v>
      </c>
      <c r="AF29" s="19">
        <v>17958</v>
      </c>
      <c r="AG29" s="19">
        <v>17931</v>
      </c>
      <c r="AH29" s="19">
        <v>17916</v>
      </c>
      <c r="AI29" s="19">
        <v>17858</v>
      </c>
      <c r="AJ29" s="19">
        <v>17843</v>
      </c>
      <c r="AK29" s="19">
        <v>17869</v>
      </c>
      <c r="AL29" s="19">
        <v>17939</v>
      </c>
      <c r="AM29" s="19">
        <v>17937</v>
      </c>
    </row>
    <row r="30" spans="1:39" x14ac:dyDescent="0.3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200815</v>
      </c>
      <c r="Q30" s="19">
        <v>202099</v>
      </c>
      <c r="R30" s="19">
        <v>201747</v>
      </c>
      <c r="S30" s="19">
        <v>201770</v>
      </c>
      <c r="T30" s="19">
        <v>201529</v>
      </c>
      <c r="U30" s="19">
        <v>201363</v>
      </c>
      <c r="V30" s="19">
        <v>201444</v>
      </c>
      <c r="W30" s="19">
        <v>201046</v>
      </c>
      <c r="X30" s="19">
        <v>201113</v>
      </c>
      <c r="Y30" s="19">
        <v>201316</v>
      </c>
      <c r="Z30" s="19">
        <v>201368</v>
      </c>
      <c r="AA30" s="19">
        <v>201549</v>
      </c>
      <c r="AB30" s="19">
        <v>199479</v>
      </c>
      <c r="AC30" s="19">
        <v>199499</v>
      </c>
      <c r="AD30" s="19">
        <v>199859</v>
      </c>
      <c r="AE30" s="19">
        <v>199971</v>
      </c>
      <c r="AF30" s="19">
        <v>199764</v>
      </c>
      <c r="AG30" s="19">
        <v>199916</v>
      </c>
      <c r="AH30" s="19">
        <v>199906</v>
      </c>
      <c r="AI30" s="19">
        <v>199547</v>
      </c>
      <c r="AJ30" s="19">
        <v>199724</v>
      </c>
      <c r="AK30" s="19">
        <v>200033</v>
      </c>
      <c r="AL30" s="19">
        <v>200554</v>
      </c>
      <c r="AM30" s="19">
        <v>200861</v>
      </c>
    </row>
    <row r="31" spans="1:39" x14ac:dyDescent="0.3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554408</v>
      </c>
      <c r="Q31" s="19">
        <v>553404</v>
      </c>
      <c r="R31" s="19">
        <v>553305</v>
      </c>
      <c r="S31" s="19">
        <v>553445</v>
      </c>
      <c r="T31" s="19">
        <v>553621</v>
      </c>
      <c r="U31" s="19">
        <v>553813</v>
      </c>
      <c r="V31" s="19">
        <v>554328</v>
      </c>
      <c r="W31" s="19">
        <v>553895</v>
      </c>
      <c r="X31" s="19">
        <v>554032</v>
      </c>
      <c r="Y31" s="19">
        <v>554140</v>
      </c>
      <c r="Z31" s="19">
        <v>553558</v>
      </c>
      <c r="AA31" s="19">
        <v>552744</v>
      </c>
      <c r="AB31" s="19">
        <v>554487</v>
      </c>
      <c r="AC31" s="19">
        <v>554364</v>
      </c>
      <c r="AD31" s="19">
        <v>554597</v>
      </c>
      <c r="AE31" s="19">
        <v>554618</v>
      </c>
      <c r="AF31" s="19">
        <v>554733</v>
      </c>
      <c r="AG31" s="19">
        <v>555032</v>
      </c>
      <c r="AH31" s="19">
        <v>555206</v>
      </c>
      <c r="AI31" s="19">
        <v>554850</v>
      </c>
      <c r="AJ31" s="19">
        <v>554954</v>
      </c>
      <c r="AK31" s="19">
        <v>554671</v>
      </c>
      <c r="AL31" s="19">
        <v>554178</v>
      </c>
      <c r="AM31" s="19">
        <v>553368</v>
      </c>
    </row>
    <row r="32" spans="1:39" x14ac:dyDescent="0.3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773036</v>
      </c>
      <c r="Q32" s="20">
        <v>773385</v>
      </c>
      <c r="R32" s="20">
        <v>772958</v>
      </c>
      <c r="S32" s="20">
        <v>773179</v>
      </c>
      <c r="T32" s="20">
        <v>773153</v>
      </c>
      <c r="U32" s="20">
        <v>773127</v>
      </c>
      <c r="V32" s="20">
        <v>773717</v>
      </c>
      <c r="W32" s="20">
        <v>772882</v>
      </c>
      <c r="X32" s="20">
        <v>773100</v>
      </c>
      <c r="Y32" s="20">
        <v>773432</v>
      </c>
      <c r="Z32" s="20">
        <v>772864</v>
      </c>
      <c r="AA32" s="20">
        <v>772228</v>
      </c>
      <c r="AB32" s="20">
        <v>771843</v>
      </c>
      <c r="AC32" s="20">
        <v>771761</v>
      </c>
      <c r="AD32" s="20">
        <v>772391</v>
      </c>
      <c r="AE32" s="20">
        <v>772555</v>
      </c>
      <c r="AF32" s="20">
        <v>772455</v>
      </c>
      <c r="AG32" s="20">
        <v>772879</v>
      </c>
      <c r="AH32" s="20">
        <v>773028</v>
      </c>
      <c r="AI32" s="20">
        <v>772255</v>
      </c>
      <c r="AJ32" s="20">
        <v>772521</v>
      </c>
      <c r="AK32" s="20">
        <v>772573</v>
      </c>
      <c r="AL32" s="20">
        <v>772671</v>
      </c>
      <c r="AM32" s="20">
        <v>772166</v>
      </c>
    </row>
    <row r="33" spans="1:39" x14ac:dyDescent="0.3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542863</v>
      </c>
      <c r="Q33" s="19">
        <v>543438</v>
      </c>
      <c r="R33" s="19">
        <v>541464</v>
      </c>
      <c r="S33" s="19">
        <v>541382</v>
      </c>
      <c r="T33" s="19">
        <v>540767</v>
      </c>
      <c r="U33" s="19">
        <v>539107</v>
      </c>
      <c r="V33" s="19">
        <v>538864</v>
      </c>
      <c r="W33" s="19">
        <v>538203</v>
      </c>
      <c r="X33" s="19">
        <v>538232</v>
      </c>
      <c r="Y33" s="19">
        <v>538787</v>
      </c>
      <c r="Z33" s="19">
        <v>539054</v>
      </c>
      <c r="AA33" s="19">
        <v>539107</v>
      </c>
      <c r="AB33" s="19">
        <v>539840</v>
      </c>
      <c r="AC33" s="19">
        <v>538719</v>
      </c>
      <c r="AD33" s="19">
        <v>537665</v>
      </c>
      <c r="AE33" s="19">
        <v>536570</v>
      </c>
      <c r="AF33" s="19">
        <v>535619</v>
      </c>
      <c r="AG33" s="19">
        <v>533616</v>
      </c>
      <c r="AH33" s="19">
        <v>531948</v>
      </c>
      <c r="AI33" s="19">
        <v>530365</v>
      </c>
      <c r="AJ33" s="19">
        <v>529630</v>
      </c>
      <c r="AK33" s="19">
        <v>529118</v>
      </c>
      <c r="AL33" s="19">
        <v>528732</v>
      </c>
      <c r="AM33" s="19">
        <v>528709</v>
      </c>
    </row>
    <row r="34" spans="1:39" x14ac:dyDescent="0.3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1235992</v>
      </c>
      <c r="Q34" s="19">
        <v>1236556</v>
      </c>
      <c r="R34" s="19">
        <v>1231858</v>
      </c>
      <c r="S34" s="19">
        <v>1230501</v>
      </c>
      <c r="T34" s="19">
        <v>1228338</v>
      </c>
      <c r="U34" s="19">
        <v>1224569</v>
      </c>
      <c r="V34" s="19">
        <v>1224831</v>
      </c>
      <c r="W34" s="19">
        <v>1223362</v>
      </c>
      <c r="X34" s="19">
        <v>1221759</v>
      </c>
      <c r="Y34" s="19">
        <v>1221186</v>
      </c>
      <c r="Z34" s="19">
        <v>1220309</v>
      </c>
      <c r="AA34" s="19">
        <v>1218885</v>
      </c>
      <c r="AB34" s="19">
        <v>1219456</v>
      </c>
      <c r="AC34" s="19">
        <v>1218494</v>
      </c>
      <c r="AD34" s="19">
        <v>1217680</v>
      </c>
      <c r="AE34" s="19">
        <v>1216295</v>
      </c>
      <c r="AF34" s="19">
        <v>1215157</v>
      </c>
      <c r="AG34" s="19">
        <v>1212911</v>
      </c>
      <c r="AH34" s="19">
        <v>1210487</v>
      </c>
      <c r="AI34" s="19">
        <v>1208311</v>
      </c>
      <c r="AJ34" s="19">
        <v>1207197</v>
      </c>
      <c r="AK34" s="19">
        <v>1204965</v>
      </c>
      <c r="AL34" s="19">
        <v>1203834</v>
      </c>
      <c r="AM34" s="19">
        <v>1202597</v>
      </c>
    </row>
    <row r="35" spans="1:39" x14ac:dyDescent="0.3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406460</v>
      </c>
      <c r="Q35" s="19">
        <v>404205</v>
      </c>
      <c r="R35" s="19">
        <v>403163</v>
      </c>
      <c r="S35" s="19">
        <v>402342</v>
      </c>
      <c r="T35" s="19">
        <v>401705</v>
      </c>
      <c r="U35" s="19">
        <v>400653</v>
      </c>
      <c r="V35" s="19">
        <v>400028</v>
      </c>
      <c r="W35" s="19">
        <v>399769</v>
      </c>
      <c r="X35" s="19">
        <v>399692</v>
      </c>
      <c r="Y35" s="19">
        <v>399168</v>
      </c>
      <c r="Z35" s="19">
        <v>400057</v>
      </c>
      <c r="AA35" s="19">
        <v>399876</v>
      </c>
      <c r="AB35" s="19">
        <v>402844</v>
      </c>
      <c r="AC35" s="19">
        <v>402927</v>
      </c>
      <c r="AD35" s="19">
        <v>402754</v>
      </c>
      <c r="AE35" s="19">
        <v>402391</v>
      </c>
      <c r="AF35" s="19">
        <v>402304</v>
      </c>
      <c r="AG35" s="19">
        <v>401919</v>
      </c>
      <c r="AH35" s="19">
        <v>401698</v>
      </c>
      <c r="AI35" s="19">
        <v>401660</v>
      </c>
      <c r="AJ35" s="19">
        <v>401772</v>
      </c>
      <c r="AK35" s="19">
        <v>401596</v>
      </c>
      <c r="AL35" s="19">
        <v>401750</v>
      </c>
      <c r="AM35" s="19">
        <v>401715</v>
      </c>
    </row>
    <row r="36" spans="1:39" x14ac:dyDescent="0.3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2185315</v>
      </c>
      <c r="Q36" s="20">
        <v>2184199</v>
      </c>
      <c r="R36" s="20">
        <v>2176485</v>
      </c>
      <c r="S36" s="20">
        <v>2174225</v>
      </c>
      <c r="T36" s="20">
        <v>2170810</v>
      </c>
      <c r="U36" s="20">
        <v>2164329</v>
      </c>
      <c r="V36" s="20">
        <v>2163723</v>
      </c>
      <c r="W36" s="20">
        <v>2161334</v>
      </c>
      <c r="X36" s="20">
        <v>2159683</v>
      </c>
      <c r="Y36" s="20">
        <v>2159141</v>
      </c>
      <c r="Z36" s="20">
        <v>2159420</v>
      </c>
      <c r="AA36" s="20">
        <v>2157868</v>
      </c>
      <c r="AB36" s="20">
        <v>2162140</v>
      </c>
      <c r="AC36" s="20">
        <v>2160140</v>
      </c>
      <c r="AD36" s="20">
        <v>2158099</v>
      </c>
      <c r="AE36" s="20">
        <v>2155256</v>
      </c>
      <c r="AF36" s="20">
        <v>2153080</v>
      </c>
      <c r="AG36" s="20">
        <v>2148446</v>
      </c>
      <c r="AH36" s="20">
        <v>2144133</v>
      </c>
      <c r="AI36" s="20">
        <v>2140336</v>
      </c>
      <c r="AJ36" s="20">
        <v>2138599</v>
      </c>
      <c r="AK36" s="20">
        <v>2135679</v>
      </c>
      <c r="AL36" s="20">
        <v>2134316</v>
      </c>
      <c r="AM36" s="20">
        <v>2133021</v>
      </c>
    </row>
    <row r="37" spans="1:39" x14ac:dyDescent="0.3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560676</v>
      </c>
      <c r="Q37" s="19">
        <v>561320</v>
      </c>
      <c r="R37" s="19">
        <v>559370</v>
      </c>
      <c r="S37" s="19">
        <v>559346</v>
      </c>
      <c r="T37" s="19">
        <v>558770</v>
      </c>
      <c r="U37" s="19">
        <v>557058</v>
      </c>
      <c r="V37" s="19">
        <v>556809</v>
      </c>
      <c r="W37" s="19">
        <v>556144</v>
      </c>
      <c r="X37" s="19">
        <v>556187</v>
      </c>
      <c r="Y37" s="19">
        <v>556763</v>
      </c>
      <c r="Z37" s="19">
        <v>556992</v>
      </c>
      <c r="AA37" s="19">
        <v>557042</v>
      </c>
      <c r="AB37" s="19">
        <v>557717</v>
      </c>
      <c r="AC37" s="19">
        <v>556617</v>
      </c>
      <c r="AD37" s="19">
        <v>555600</v>
      </c>
      <c r="AE37" s="19">
        <v>554536</v>
      </c>
      <c r="AF37" s="19">
        <v>553577</v>
      </c>
      <c r="AG37" s="19">
        <v>551547</v>
      </c>
      <c r="AH37" s="19">
        <v>549864</v>
      </c>
      <c r="AI37" s="19">
        <v>548223</v>
      </c>
      <c r="AJ37" s="19">
        <v>547473</v>
      </c>
      <c r="AK37" s="19">
        <v>546987</v>
      </c>
      <c r="AL37" s="19">
        <v>546671</v>
      </c>
      <c r="AM37" s="19">
        <v>546646</v>
      </c>
    </row>
    <row r="38" spans="1:39" x14ac:dyDescent="0.3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1436807</v>
      </c>
      <c r="Q38" s="19">
        <v>1438655</v>
      </c>
      <c r="R38" s="19">
        <v>1433605</v>
      </c>
      <c r="S38" s="19">
        <v>1432271</v>
      </c>
      <c r="T38" s="19">
        <v>1429867</v>
      </c>
      <c r="U38" s="19">
        <v>1425932</v>
      </c>
      <c r="V38" s="19">
        <v>1426275</v>
      </c>
      <c r="W38" s="19">
        <v>1424408</v>
      </c>
      <c r="X38" s="19">
        <v>1422872</v>
      </c>
      <c r="Y38" s="19">
        <v>1422502</v>
      </c>
      <c r="Z38" s="19">
        <v>1421677</v>
      </c>
      <c r="AA38" s="19">
        <v>1420434</v>
      </c>
      <c r="AB38" s="19">
        <v>1418935</v>
      </c>
      <c r="AC38" s="19">
        <v>1417993</v>
      </c>
      <c r="AD38" s="19">
        <v>1417539</v>
      </c>
      <c r="AE38" s="19">
        <v>1416266</v>
      </c>
      <c r="AF38" s="19">
        <v>1414921</v>
      </c>
      <c r="AG38" s="19">
        <v>1412827</v>
      </c>
      <c r="AH38" s="19">
        <v>1410393</v>
      </c>
      <c r="AI38" s="19">
        <v>1407858</v>
      </c>
      <c r="AJ38" s="19">
        <v>1406921</v>
      </c>
      <c r="AK38" s="19">
        <v>1404998</v>
      </c>
      <c r="AL38" s="19">
        <v>1404388</v>
      </c>
      <c r="AM38" s="19">
        <v>1403458</v>
      </c>
    </row>
    <row r="39" spans="1:39" x14ac:dyDescent="0.3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960868</v>
      </c>
      <c r="Q39" s="19">
        <v>957609</v>
      </c>
      <c r="R39" s="19">
        <v>956468</v>
      </c>
      <c r="S39" s="19">
        <v>955787</v>
      </c>
      <c r="T39" s="19">
        <v>955326</v>
      </c>
      <c r="U39" s="19">
        <v>954466</v>
      </c>
      <c r="V39" s="19">
        <v>954356</v>
      </c>
      <c r="W39" s="19">
        <v>953664</v>
      </c>
      <c r="X39" s="19">
        <v>953724</v>
      </c>
      <c r="Y39" s="19">
        <v>953308</v>
      </c>
      <c r="Z39" s="19">
        <v>953615</v>
      </c>
      <c r="AA39" s="19">
        <v>952620</v>
      </c>
      <c r="AB39" s="19">
        <v>957331</v>
      </c>
      <c r="AC39" s="19">
        <v>957291</v>
      </c>
      <c r="AD39" s="19">
        <v>957351</v>
      </c>
      <c r="AE39" s="19">
        <v>957009</v>
      </c>
      <c r="AF39" s="19">
        <v>957037</v>
      </c>
      <c r="AG39" s="19">
        <v>956951</v>
      </c>
      <c r="AH39" s="19">
        <v>956904</v>
      </c>
      <c r="AI39" s="19">
        <v>956510</v>
      </c>
      <c r="AJ39" s="19">
        <v>956726</v>
      </c>
      <c r="AK39" s="19">
        <v>956267</v>
      </c>
      <c r="AL39" s="19">
        <v>955928</v>
      </c>
      <c r="AM39" s="19">
        <v>955083</v>
      </c>
    </row>
    <row r="40" spans="1:39" x14ac:dyDescent="0.35">
      <c r="A40" s="61"/>
      <c r="B40" s="61"/>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2958351</v>
      </c>
      <c r="Q40" s="22">
        <v>2957584</v>
      </c>
      <c r="R40" s="22">
        <v>2949443</v>
      </c>
      <c r="S40" s="22">
        <v>2947404</v>
      </c>
      <c r="T40" s="22">
        <v>2943963</v>
      </c>
      <c r="U40" s="22">
        <v>2937456</v>
      </c>
      <c r="V40" s="22">
        <v>2937440</v>
      </c>
      <c r="W40" s="22">
        <v>2934216</v>
      </c>
      <c r="X40" s="22">
        <v>2932783</v>
      </c>
      <c r="Y40" s="22">
        <v>2932573</v>
      </c>
      <c r="Z40" s="22">
        <v>2932284</v>
      </c>
      <c r="AA40" s="22">
        <v>2930096</v>
      </c>
      <c r="AB40" s="22">
        <v>2933983</v>
      </c>
      <c r="AC40" s="22">
        <v>2931901</v>
      </c>
      <c r="AD40" s="22">
        <v>2930490</v>
      </c>
      <c r="AE40" s="22">
        <v>2927811</v>
      </c>
      <c r="AF40" s="22">
        <v>2925535</v>
      </c>
      <c r="AG40" s="22">
        <v>2921325</v>
      </c>
      <c r="AH40" s="22">
        <v>2917161</v>
      </c>
      <c r="AI40" s="22">
        <v>2912591</v>
      </c>
      <c r="AJ40" s="22">
        <v>2911120</v>
      </c>
      <c r="AK40" s="22">
        <v>2908252</v>
      </c>
      <c r="AL40" s="22">
        <v>2906987</v>
      </c>
      <c r="AM40" s="22">
        <v>2905187</v>
      </c>
    </row>
    <row r="41" spans="1:39"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M44"/>
  <sheetViews>
    <sheetView showGridLines="0" zoomScaleNormal="100" workbookViewId="0">
      <pane xSplit="3" ySplit="4" topLeftCell="V5" activePane="bottomRight" state="frozen"/>
      <selection activeCell="AL1" sqref="AL1:AM1048576"/>
      <selection pane="topRight" activeCell="AL1" sqref="AL1:AM1048576"/>
      <selection pane="bottomLeft" activeCell="AL1" sqref="AL1:AM1048576"/>
      <selection pane="bottomRight" activeCell="A42" sqref="A42"/>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39" width="8.54296875" customWidth="1"/>
  </cols>
  <sheetData>
    <row r="1" spans="1:39" ht="21" x14ac:dyDescent="0.45">
      <c r="A1" s="41" t="s">
        <v>59</v>
      </c>
    </row>
    <row r="2" spans="1:39" s="39" customFormat="1" ht="18.5" x14ac:dyDescent="0.45">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row>
    <row r="3" spans="1:39" ht="19" thickBot="1" x14ac:dyDescent="0.5">
      <c r="A3" s="38" t="s">
        <v>58</v>
      </c>
    </row>
    <row r="4" spans="1:39"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7" t="s">
        <v>49</v>
      </c>
      <c r="B5" s="67"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0</v>
      </c>
      <c r="Q5" s="24">
        <v>3.9123630672932563E-4</v>
      </c>
      <c r="R5" s="24">
        <v>0</v>
      </c>
      <c r="S5" s="24">
        <v>0</v>
      </c>
      <c r="T5" s="24">
        <v>0</v>
      </c>
      <c r="U5" s="24">
        <v>0</v>
      </c>
      <c r="V5" s="24">
        <v>0</v>
      </c>
      <c r="W5" s="24">
        <v>0</v>
      </c>
      <c r="X5" s="24">
        <v>0</v>
      </c>
      <c r="Y5" s="24">
        <v>0</v>
      </c>
      <c r="Z5" s="24">
        <v>3.9904229848364281E-4</v>
      </c>
      <c r="AA5" s="24">
        <v>8.0710250201776468E-4</v>
      </c>
      <c r="AB5" s="24">
        <v>1.1709601873535203E-3</v>
      </c>
      <c r="AC5" s="24">
        <v>1.6266775111835052E-3</v>
      </c>
      <c r="AD5" s="24">
        <v>1.1918951132301459E-3</v>
      </c>
      <c r="AE5" s="24">
        <v>2.4252223120453387E-3</v>
      </c>
      <c r="AF5" s="24">
        <v>2.847843775427128E-3</v>
      </c>
      <c r="AG5" s="24">
        <v>3.2586558044807035E-3</v>
      </c>
      <c r="AH5" s="24">
        <v>2.8571428571428914E-3</v>
      </c>
      <c r="AI5" s="24">
        <v>3.2679738562091387E-3</v>
      </c>
      <c r="AJ5" s="24">
        <v>4.872107186357999E-3</v>
      </c>
      <c r="AK5" s="24">
        <v>7.1005917159763232E-3</v>
      </c>
      <c r="AL5" s="24">
        <v>1.2576064908722095E-2</v>
      </c>
      <c r="AM5" s="24">
        <v>1.7667844522968101E-2</v>
      </c>
    </row>
    <row r="6" spans="1:39" x14ac:dyDescent="0.35">
      <c r="A6" s="64"/>
      <c r="B6" s="64"/>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0</v>
      </c>
      <c r="Q6" s="24">
        <v>0</v>
      </c>
      <c r="R6" s="24">
        <v>2.1789815440209637E-5</v>
      </c>
      <c r="S6" s="24">
        <v>2.1928381904734451E-5</v>
      </c>
      <c r="T6" s="24">
        <v>2.2045369370227164E-5</v>
      </c>
      <c r="U6" s="24">
        <v>2.2277172581297577E-5</v>
      </c>
      <c r="V6" s="24">
        <v>8.8581805297138771E-5</v>
      </c>
      <c r="W6" s="24">
        <v>4.5795933321102211E-5</v>
      </c>
      <c r="X6" s="24">
        <v>8.9321602429581759E-5</v>
      </c>
      <c r="Y6" s="24">
        <v>8.7623220153432158E-5</v>
      </c>
      <c r="Z6" s="24">
        <v>1.9926052206264977E-4</v>
      </c>
      <c r="AA6" s="24">
        <v>2.4154589371971902E-4</v>
      </c>
      <c r="AB6" s="24">
        <v>3.3235841531498167E-4</v>
      </c>
      <c r="AC6" s="24">
        <v>2.5165290201556445E-4</v>
      </c>
      <c r="AD6" s="24">
        <v>3.1368331428827112E-4</v>
      </c>
      <c r="AE6" s="24">
        <v>6.5318257579161099E-4</v>
      </c>
      <c r="AF6" s="24">
        <v>3.8684719535786449E-4</v>
      </c>
      <c r="AG6" s="24">
        <v>5.2377482237209172E-4</v>
      </c>
      <c r="AH6" s="24">
        <v>4.7760922468098599E-4</v>
      </c>
      <c r="AI6" s="24">
        <v>7.3541622185846478E-4</v>
      </c>
      <c r="AJ6" s="24">
        <v>9.3641512881426081E-4</v>
      </c>
      <c r="AK6" s="24">
        <v>1.4675667742882759E-3</v>
      </c>
      <c r="AL6" s="24">
        <v>1.8018018018017834E-3</v>
      </c>
      <c r="AM6" s="24">
        <v>2.8962730130219771E-3</v>
      </c>
    </row>
    <row r="7" spans="1:39" x14ac:dyDescent="0.35">
      <c r="A7" s="64"/>
      <c r="B7" s="64"/>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6.6663555700063881E-6</v>
      </c>
      <c r="Q7" s="24">
        <v>6.7517841588760064E-6</v>
      </c>
      <c r="R7" s="24">
        <v>6.7298600525678154E-6</v>
      </c>
      <c r="S7" s="24">
        <v>3.0401605204843918E-5</v>
      </c>
      <c r="T7" s="24">
        <v>2.3712335495584824E-5</v>
      </c>
      <c r="U7" s="24">
        <v>3.7502855330995288E-5</v>
      </c>
      <c r="V7" s="24">
        <v>3.730166534987589E-5</v>
      </c>
      <c r="W7" s="24">
        <v>5.1631557207665324E-5</v>
      </c>
      <c r="X7" s="24">
        <v>5.1344893921445589E-5</v>
      </c>
      <c r="Y7" s="24">
        <v>6.0834651417485119E-5</v>
      </c>
      <c r="Z7" s="24">
        <v>5.0850215604913984E-5</v>
      </c>
      <c r="AA7" s="24">
        <v>8.5222430543652195E-5</v>
      </c>
      <c r="AB7" s="24">
        <v>9.1964358701845939E-5</v>
      </c>
      <c r="AC7" s="24">
        <v>1.6355904481524242E-4</v>
      </c>
      <c r="AD7" s="24">
        <v>1.3108239563419666E-4</v>
      </c>
      <c r="AE7" s="24">
        <v>2.0414730439055617E-4</v>
      </c>
      <c r="AF7" s="24">
        <v>1.4613473622682172E-4</v>
      </c>
      <c r="AG7" s="24">
        <v>2.4025655221393549E-4</v>
      </c>
      <c r="AH7" s="24">
        <v>2.4684318851875275E-4</v>
      </c>
      <c r="AI7" s="24">
        <v>3.7223482699944022E-4</v>
      </c>
      <c r="AJ7" s="24">
        <v>4.6404683732892416E-4</v>
      </c>
      <c r="AK7" s="24">
        <v>4.9245537556652508E-4</v>
      </c>
      <c r="AL7" s="24">
        <v>9.0538863544997739E-4</v>
      </c>
      <c r="AM7" s="24">
        <v>1.6137953245443093E-3</v>
      </c>
    </row>
    <row r="8" spans="1:39" x14ac:dyDescent="0.35">
      <c r="A8" s="64"/>
      <c r="B8" s="64"/>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5.7336490661974437E-6</v>
      </c>
      <c r="Q8" s="25">
        <v>8.7093346647915126E-6</v>
      </c>
      <c r="R8" s="25">
        <v>8.6792998699181112E-6</v>
      </c>
      <c r="S8" s="25">
        <v>2.9054226808877814E-5</v>
      </c>
      <c r="T8" s="25">
        <v>2.3320963505657488E-5</v>
      </c>
      <c r="U8" s="25">
        <v>3.5223980485943329E-5</v>
      </c>
      <c r="V8" s="25">
        <v>4.3791528966607984E-5</v>
      </c>
      <c r="W8" s="25">
        <v>5.0532673832481834E-5</v>
      </c>
      <c r="X8" s="25">
        <v>5.5978834108127984E-5</v>
      </c>
      <c r="Y8" s="25">
        <v>6.3934902644557923E-5</v>
      </c>
      <c r="Z8" s="25">
        <v>7.2959256632643132E-5</v>
      </c>
      <c r="AA8" s="25">
        <v>1.1131681938558735E-4</v>
      </c>
      <c r="AB8" s="25">
        <v>1.3185422197214969E-4</v>
      </c>
      <c r="AC8" s="25">
        <v>1.8589143939928832E-4</v>
      </c>
      <c r="AD8" s="25">
        <v>1.6318441025164887E-4</v>
      </c>
      <c r="AE8" s="25">
        <v>2.7986268864688135E-4</v>
      </c>
      <c r="AF8" s="25">
        <v>1.9771785661859553E-4</v>
      </c>
      <c r="AG8" s="25">
        <v>2.9979613862574084E-4</v>
      </c>
      <c r="AH8" s="25">
        <v>2.9636193275872635E-4</v>
      </c>
      <c r="AI8" s="25">
        <v>4.3814630409810817E-4</v>
      </c>
      <c r="AJ8" s="25">
        <v>5.5880020188903146E-4</v>
      </c>
      <c r="AK8" s="25">
        <v>6.7128711098907168E-4</v>
      </c>
      <c r="AL8" s="25">
        <v>1.1101918014291279E-3</v>
      </c>
      <c r="AM8" s="25">
        <v>1.9083453293624597E-3</v>
      </c>
    </row>
    <row r="9" spans="1:39" x14ac:dyDescent="0.35">
      <c r="A9" s="64"/>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0</v>
      </c>
      <c r="Q9" s="24">
        <v>6.0700483580422571E-5</v>
      </c>
      <c r="R9" s="24">
        <v>1.0496263330250777E-4</v>
      </c>
      <c r="S9" s="24">
        <v>2.7434842249651759E-4</v>
      </c>
      <c r="T9" s="24">
        <v>4.1864359475307644E-4</v>
      </c>
      <c r="U9" s="24">
        <v>3.5606987871372731E-4</v>
      </c>
      <c r="V9" s="24">
        <v>5.1221521947297788E-4</v>
      </c>
      <c r="W9" s="24">
        <v>7.6237545676804963E-4</v>
      </c>
      <c r="X9" s="24">
        <v>5.3186774222147015E-4</v>
      </c>
      <c r="Y9" s="24">
        <v>5.4493713040137948E-4</v>
      </c>
      <c r="Z9" s="24">
        <v>7.8074460728538853E-4</v>
      </c>
      <c r="AA9" s="24">
        <v>6.2891763275407797E-4</v>
      </c>
      <c r="AB9" s="24">
        <v>1.116508657839077E-3</v>
      </c>
      <c r="AC9" s="24">
        <v>1.5654749312459249E-3</v>
      </c>
      <c r="AD9" s="24">
        <v>1.9056591653641153E-3</v>
      </c>
      <c r="AE9" s="24">
        <v>2.1780798048440797E-3</v>
      </c>
      <c r="AF9" s="24">
        <v>2.7565084226646164E-3</v>
      </c>
      <c r="AG9" s="24">
        <v>3.6852171479218043E-3</v>
      </c>
      <c r="AH9" s="24">
        <v>4.5662100456620447E-3</v>
      </c>
      <c r="AI9" s="24">
        <v>4.4710221874475486E-3</v>
      </c>
      <c r="AJ9" s="24">
        <v>6.6128996224392722E-3</v>
      </c>
      <c r="AK9" s="24">
        <v>8.1766820749871183E-3</v>
      </c>
      <c r="AL9" s="24">
        <v>1.3261805539566796E-2</v>
      </c>
      <c r="AM9" s="24">
        <v>1.8761017375975797E-2</v>
      </c>
    </row>
    <row r="10" spans="1:39" x14ac:dyDescent="0.35">
      <c r="A10" s="64"/>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3.5366723449836712E-5</v>
      </c>
      <c r="Q10" s="24">
        <v>6.6135180308624086E-5</v>
      </c>
      <c r="R10" s="24">
        <v>9.6827683034650391E-5</v>
      </c>
      <c r="S10" s="24">
        <v>1.445241072495218E-4</v>
      </c>
      <c r="T10" s="24">
        <v>1.4266630351600362E-4</v>
      </c>
      <c r="U10" s="24">
        <v>2.0834825410664948E-4</v>
      </c>
      <c r="V10" s="24">
        <v>3.5303808888720312E-4</v>
      </c>
      <c r="W10" s="24">
        <v>3.6727977904438269E-4</v>
      </c>
      <c r="X10" s="24">
        <v>4.3989028618751647E-4</v>
      </c>
      <c r="Y10" s="24">
        <v>4.5864642758419727E-4</v>
      </c>
      <c r="Z10" s="24">
        <v>5.5647946782655389E-4</v>
      </c>
      <c r="AA10" s="24">
        <v>5.2485238526656097E-4</v>
      </c>
      <c r="AB10" s="24">
        <v>9.8546003871025079E-4</v>
      </c>
      <c r="AC10" s="24">
        <v>1.1515906345640481E-3</v>
      </c>
      <c r="AD10" s="24">
        <v>1.1978414156756934E-3</v>
      </c>
      <c r="AE10" s="24">
        <v>1.726389840809972E-3</v>
      </c>
      <c r="AF10" s="24">
        <v>1.8707756678468801E-3</v>
      </c>
      <c r="AG10" s="24">
        <v>2.1484349017573123E-3</v>
      </c>
      <c r="AH10" s="24">
        <v>2.6442775551842601E-3</v>
      </c>
      <c r="AI10" s="24">
        <v>2.9214563040145247E-3</v>
      </c>
      <c r="AJ10" s="24">
        <v>4.1134203614308085E-3</v>
      </c>
      <c r="AK10" s="24">
        <v>5.0584415584415954E-3</v>
      </c>
      <c r="AL10" s="24">
        <v>7.1815174572693596E-3</v>
      </c>
      <c r="AM10" s="24">
        <v>1.0917626161702776E-2</v>
      </c>
    </row>
    <row r="11" spans="1:39" x14ac:dyDescent="0.35">
      <c r="A11" s="64"/>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1.1144917360539353E-5</v>
      </c>
      <c r="Q11" s="24">
        <v>1.7074656087912032E-5</v>
      </c>
      <c r="R11" s="24">
        <v>1.6953654360163384E-5</v>
      </c>
      <c r="S11" s="24">
        <v>4.0141987945885305E-5</v>
      </c>
      <c r="T11" s="24">
        <v>9.2543857112215022E-5</v>
      </c>
      <c r="U11" s="24">
        <v>8.1951379417244397E-5</v>
      </c>
      <c r="V11" s="24">
        <v>7.6077669448393337E-5</v>
      </c>
      <c r="W11" s="24">
        <v>1.0476108310641941E-4</v>
      </c>
      <c r="X11" s="24">
        <v>1.2418319978713122E-4</v>
      </c>
      <c r="Y11" s="24">
        <v>1.5221729865033673E-4</v>
      </c>
      <c r="Z11" s="24">
        <v>9.9403029583555735E-5</v>
      </c>
      <c r="AA11" s="24">
        <v>2.2257606108855299E-4</v>
      </c>
      <c r="AB11" s="24">
        <v>2.8526275552409608E-4</v>
      </c>
      <c r="AC11" s="24">
        <v>3.1037734722860755E-4</v>
      </c>
      <c r="AD11" s="24">
        <v>4.2999506086749406E-4</v>
      </c>
      <c r="AE11" s="24">
        <v>5.7317764961717366E-4</v>
      </c>
      <c r="AF11" s="24">
        <v>5.8744897286344688E-4</v>
      </c>
      <c r="AG11" s="24">
        <v>7.054125467784722E-4</v>
      </c>
      <c r="AH11" s="24">
        <v>7.4017908723278403E-4</v>
      </c>
      <c r="AI11" s="24">
        <v>9.524361127735137E-4</v>
      </c>
      <c r="AJ11" s="24">
        <v>1.3358092727926429E-3</v>
      </c>
      <c r="AK11" s="24">
        <v>1.1873664212775914E-3</v>
      </c>
      <c r="AL11" s="24">
        <v>1.6231910564459273E-3</v>
      </c>
      <c r="AM11" s="24">
        <v>3.4568883325631905E-3</v>
      </c>
    </row>
    <row r="12" spans="1:39" x14ac:dyDescent="0.35">
      <c r="A12" s="64"/>
      <c r="B12" s="66"/>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2.0043042433526281E-5</v>
      </c>
      <c r="Q12" s="25">
        <v>4.3428501359077387E-5</v>
      </c>
      <c r="R12" s="25">
        <v>6.1565139765740184E-5</v>
      </c>
      <c r="S12" s="25">
        <v>1.1288785510443766E-4</v>
      </c>
      <c r="T12" s="25">
        <v>1.513133185442328E-4</v>
      </c>
      <c r="U12" s="25">
        <v>1.6785927977536197E-4</v>
      </c>
      <c r="V12" s="25">
        <v>2.4407507749391044E-4</v>
      </c>
      <c r="W12" s="25">
        <v>2.8533299251898292E-4</v>
      </c>
      <c r="X12" s="25">
        <v>3.063883322984573E-4</v>
      </c>
      <c r="Y12" s="25">
        <v>3.2893970043179621E-4</v>
      </c>
      <c r="Z12" s="25">
        <v>3.6625245258337102E-4</v>
      </c>
      <c r="AA12" s="25">
        <v>3.9951222951328802E-4</v>
      </c>
      <c r="AB12" s="25">
        <v>6.922810661127432E-4</v>
      </c>
      <c r="AC12" s="25">
        <v>8.2757810602074322E-4</v>
      </c>
      <c r="AD12" s="25">
        <v>9.376083370977728E-4</v>
      </c>
      <c r="AE12" s="25">
        <v>1.254725501754983E-3</v>
      </c>
      <c r="AF12" s="25">
        <v>1.3783328311067766E-3</v>
      </c>
      <c r="AG12" s="25">
        <v>1.6616087923793099E-3</v>
      </c>
      <c r="AH12" s="25">
        <v>1.9989086738159134E-3</v>
      </c>
      <c r="AI12" s="25">
        <v>2.1441249115665695E-3</v>
      </c>
      <c r="AJ12" s="25">
        <v>3.1478818350476612E-3</v>
      </c>
      <c r="AK12" s="25">
        <v>3.6821323329585542E-3</v>
      </c>
      <c r="AL12" s="25">
        <v>5.2692102123339524E-3</v>
      </c>
      <c r="AM12" s="25">
        <v>8.5209302325581771E-3</v>
      </c>
    </row>
    <row r="13" spans="1:39" x14ac:dyDescent="0.35">
      <c r="A13" s="64"/>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0</v>
      </c>
      <c r="Q13" s="24">
        <v>7.6954154562436372E-5</v>
      </c>
      <c r="R13" s="24">
        <v>9.9581756622280082E-5</v>
      </c>
      <c r="S13" s="24">
        <v>2.603697250094239E-4</v>
      </c>
      <c r="T13" s="24">
        <v>3.9587411203245715E-4</v>
      </c>
      <c r="U13" s="24">
        <v>3.3746730785444434E-4</v>
      </c>
      <c r="V13" s="24">
        <v>4.8537542734150563E-4</v>
      </c>
      <c r="W13" s="24">
        <v>7.2026426247417952E-4</v>
      </c>
      <c r="X13" s="24">
        <v>5.0405342966364231E-4</v>
      </c>
      <c r="Y13" s="24">
        <v>5.181048874560723E-4</v>
      </c>
      <c r="Z13" s="24">
        <v>7.6053660082386898E-4</v>
      </c>
      <c r="AA13" s="24">
        <v>6.3771697323589116E-4</v>
      </c>
      <c r="AB13" s="24">
        <v>1.1191106800463313E-3</v>
      </c>
      <c r="AC13" s="24">
        <v>1.568501276920875E-3</v>
      </c>
      <c r="AD13" s="24">
        <v>1.8691588785046953E-3</v>
      </c>
      <c r="AE13" s="24">
        <v>2.1907163229033522E-3</v>
      </c>
      <c r="AF13" s="24">
        <v>2.7615081397680541E-3</v>
      </c>
      <c r="AG13" s="24">
        <v>3.6621147609698923E-3</v>
      </c>
      <c r="AH13" s="24">
        <v>4.4761023478017137E-3</v>
      </c>
      <c r="AI13" s="24">
        <v>4.4030795190888039E-3</v>
      </c>
      <c r="AJ13" s="24">
        <v>6.5221074030155091E-3</v>
      </c>
      <c r="AK13" s="24">
        <v>8.1234133958212329E-3</v>
      </c>
      <c r="AL13" s="24">
        <v>1.3224977123186266E-2</v>
      </c>
      <c r="AM13" s="24">
        <v>1.8705551903424267E-2</v>
      </c>
    </row>
    <row r="14" spans="1:39" x14ac:dyDescent="0.35">
      <c r="A14" s="64"/>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2.7795149746268066E-5</v>
      </c>
      <c r="Q14" s="24">
        <v>5.1884345078079264E-5</v>
      </c>
      <c r="R14" s="24">
        <v>8.0517204632091222E-5</v>
      </c>
      <c r="S14" s="24">
        <v>1.1721840719713938E-4</v>
      </c>
      <c r="T14" s="24">
        <v>1.152495152003663E-4</v>
      </c>
      <c r="U14" s="24">
        <v>1.6626527877150465E-4</v>
      </c>
      <c r="V14" s="24">
        <v>2.9276073371886646E-4</v>
      </c>
      <c r="W14" s="24">
        <v>2.8919736607946334E-4</v>
      </c>
      <c r="X14" s="24">
        <v>3.6114482910831747E-4</v>
      </c>
      <c r="Y14" s="24">
        <v>3.7595086273389811E-4</v>
      </c>
      <c r="Z14" s="24">
        <v>4.7641024877553839E-4</v>
      </c>
      <c r="AA14" s="24">
        <v>4.6209597003676883E-4</v>
      </c>
      <c r="AB14" s="24">
        <v>8.4810527689249682E-4</v>
      </c>
      <c r="AC14" s="24">
        <v>9.5827804806125627E-4</v>
      </c>
      <c r="AD14" s="24">
        <v>1.0068299861076824E-3</v>
      </c>
      <c r="AE14" s="24">
        <v>1.4870187283979597E-3</v>
      </c>
      <c r="AF14" s="24">
        <v>1.5330353582174716E-3</v>
      </c>
      <c r="AG14" s="24">
        <v>1.7811731032566502E-3</v>
      </c>
      <c r="AH14" s="24">
        <v>2.1505933564802682E-3</v>
      </c>
      <c r="AI14" s="24">
        <v>2.3895828042388434E-3</v>
      </c>
      <c r="AJ14" s="24">
        <v>3.40536000610836E-3</v>
      </c>
      <c r="AK14" s="24">
        <v>4.2563706875249352E-3</v>
      </c>
      <c r="AL14" s="24">
        <v>5.9774785351860427E-3</v>
      </c>
      <c r="AM14" s="24">
        <v>9.1504884382342944E-3</v>
      </c>
    </row>
    <row r="15" spans="1:39" x14ac:dyDescent="0.35">
      <c r="A15" s="64"/>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8.3425796923997098E-6</v>
      </c>
      <c r="Q15" s="24">
        <v>1.0595083457465293E-5</v>
      </c>
      <c r="R15" s="24">
        <v>1.0545497494351963E-5</v>
      </c>
      <c r="S15" s="24">
        <v>3.4012303951058698E-5</v>
      </c>
      <c r="T15" s="24">
        <v>4.9135220125728907E-5</v>
      </c>
      <c r="U15" s="24">
        <v>5.3862594367348748E-5</v>
      </c>
      <c r="V15" s="24">
        <v>5.1527467360479307E-5</v>
      </c>
      <c r="W15" s="24">
        <v>7.067231456248102E-5</v>
      </c>
      <c r="X15" s="24">
        <v>7.8049288125381366E-5</v>
      </c>
      <c r="Y15" s="24">
        <v>9.5084752209206869E-5</v>
      </c>
      <c r="Z15" s="24">
        <v>6.9318265362827702E-5</v>
      </c>
      <c r="AA15" s="24">
        <v>1.3658549077932847E-4</v>
      </c>
      <c r="AB15" s="24">
        <v>1.6422497541968006E-4</v>
      </c>
      <c r="AC15" s="24">
        <v>2.1763216207659752E-4</v>
      </c>
      <c r="AD15" s="24">
        <v>2.4243001456736302E-4</v>
      </c>
      <c r="AE15" s="24">
        <v>3.4043370380953952E-4</v>
      </c>
      <c r="AF15" s="24">
        <v>3.0821457898988491E-4</v>
      </c>
      <c r="AG15" s="24">
        <v>4.1146739835995483E-4</v>
      </c>
      <c r="AH15" s="24">
        <v>4.2749356556082141E-4</v>
      </c>
      <c r="AI15" s="24">
        <v>5.7832404890834077E-4</v>
      </c>
      <c r="AJ15" s="24">
        <v>7.8492070316538154E-4</v>
      </c>
      <c r="AK15" s="24">
        <v>7.5270823120066055E-4</v>
      </c>
      <c r="AL15" s="24">
        <v>1.1778000950048995E-3</v>
      </c>
      <c r="AM15" s="24">
        <v>2.3038598412263855E-3</v>
      </c>
    </row>
    <row r="16" spans="1:39" x14ac:dyDescent="0.35">
      <c r="A16" s="65"/>
      <c r="B16" s="65"/>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1.3369716789224384E-5</v>
      </c>
      <c r="Q16" s="26">
        <v>2.7177384068099997E-5</v>
      </c>
      <c r="R16" s="26">
        <v>3.6710669616191183E-5</v>
      </c>
      <c r="S16" s="26">
        <v>7.3094072070789551E-5</v>
      </c>
      <c r="T16" s="26">
        <v>8.9744956053072755E-5</v>
      </c>
      <c r="U16" s="26">
        <v>1.0422036127843981E-4</v>
      </c>
      <c r="V16" s="26">
        <v>1.4762305787807684E-4</v>
      </c>
      <c r="W16" s="26">
        <v>1.6793859095054486E-4</v>
      </c>
      <c r="X16" s="26">
        <v>1.8638092024159114E-4</v>
      </c>
      <c r="Y16" s="26">
        <v>2.0405675790780009E-4</v>
      </c>
      <c r="Z16" s="26">
        <v>2.276154044587031E-4</v>
      </c>
      <c r="AA16" s="26">
        <v>2.6369014337279673E-4</v>
      </c>
      <c r="AB16" s="26">
        <v>4.3278942962698963E-4</v>
      </c>
      <c r="AC16" s="26">
        <v>5.2533839842405783E-4</v>
      </c>
      <c r="AD16" s="26">
        <v>5.7397763716249273E-4</v>
      </c>
      <c r="AE16" s="26">
        <v>7.9072555446435544E-4</v>
      </c>
      <c r="AF16" s="26">
        <v>8.0899954204838309E-4</v>
      </c>
      <c r="AG16" s="26">
        <v>1.0071262466608832E-3</v>
      </c>
      <c r="AH16" s="26">
        <v>1.1785121320395664E-3</v>
      </c>
      <c r="AI16" s="26">
        <v>1.2857453391732498E-3</v>
      </c>
      <c r="AJ16" s="26">
        <v>1.9118566666858072E-3</v>
      </c>
      <c r="AK16" s="26">
        <v>2.2617779235274416E-3</v>
      </c>
      <c r="AL16" s="26">
        <v>3.3023680013204437E-3</v>
      </c>
      <c r="AM16" s="26">
        <v>5.4174970627602903E-3</v>
      </c>
    </row>
    <row r="17" spans="1:39" x14ac:dyDescent="0.35">
      <c r="A17" s="63" t="s">
        <v>50</v>
      </c>
      <c r="B17" s="63"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0</v>
      </c>
      <c r="Q17" s="24">
        <v>0</v>
      </c>
      <c r="R17" s="24">
        <v>2.1609940572653308E-4</v>
      </c>
      <c r="S17" s="24">
        <v>1.0736525660304252E-4</v>
      </c>
      <c r="T17" s="24">
        <v>0</v>
      </c>
      <c r="U17" s="24">
        <v>4.3473535485283321E-4</v>
      </c>
      <c r="V17" s="24">
        <v>1.1065619121386483E-4</v>
      </c>
      <c r="W17" s="24">
        <v>6.2664494297526296E-4</v>
      </c>
      <c r="X17" s="24">
        <v>1.0768899418489575E-4</v>
      </c>
      <c r="Y17" s="24">
        <v>2.0986358866736943E-4</v>
      </c>
      <c r="Z17" s="24">
        <v>4.3149946062559508E-4</v>
      </c>
      <c r="AA17" s="24">
        <v>6.3979526551505295E-4</v>
      </c>
      <c r="AB17" s="24">
        <v>1.248569347622519E-3</v>
      </c>
      <c r="AC17" s="24">
        <v>7.5075075075070608E-4</v>
      </c>
      <c r="AD17" s="24">
        <v>9.4926695496244662E-4</v>
      </c>
      <c r="AE17" s="24">
        <v>1.5954052329292256E-3</v>
      </c>
      <c r="AF17" s="24">
        <v>2.6175155414984719E-3</v>
      </c>
      <c r="AG17" s="24">
        <v>2.3023791250960102E-3</v>
      </c>
      <c r="AH17" s="24">
        <v>3.0187835420394382E-3</v>
      </c>
      <c r="AI17" s="24">
        <v>4.7133757961783651E-3</v>
      </c>
      <c r="AJ17" s="24">
        <v>6.268914829226091E-3</v>
      </c>
      <c r="AK17" s="24">
        <v>5.12820512820511E-3</v>
      </c>
      <c r="AL17" s="24">
        <v>8.6009798584649744E-3</v>
      </c>
      <c r="AM17" s="24">
        <v>1.5117640796337595E-2</v>
      </c>
    </row>
    <row r="18" spans="1:39" x14ac:dyDescent="0.35">
      <c r="A18" s="66"/>
      <c r="B18" s="66"/>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1.678147995876067E-5</v>
      </c>
      <c r="Q18" s="24">
        <v>8.4740017625151154E-6</v>
      </c>
      <c r="R18" s="24">
        <v>8.4078832314204988E-6</v>
      </c>
      <c r="S18" s="24">
        <v>2.5349185023726406E-5</v>
      </c>
      <c r="T18" s="24">
        <v>5.9535453362569157E-5</v>
      </c>
      <c r="U18" s="24">
        <v>8.501521772341647E-6</v>
      </c>
      <c r="V18" s="24">
        <v>7.6089989093697241E-5</v>
      </c>
      <c r="W18" s="24">
        <v>1.4158665545771498E-4</v>
      </c>
      <c r="X18" s="24">
        <v>1.1902029295995931E-4</v>
      </c>
      <c r="Y18" s="24">
        <v>1.8258019004946391E-4</v>
      </c>
      <c r="Z18" s="24">
        <v>1.7604305510143803E-4</v>
      </c>
      <c r="AA18" s="24">
        <v>2.3410392542122516E-4</v>
      </c>
      <c r="AB18" s="24">
        <v>1.4188895936961821E-4</v>
      </c>
      <c r="AC18" s="24">
        <v>2.4737273099484369E-4</v>
      </c>
      <c r="AD18" s="24">
        <v>3.2617968318748858E-4</v>
      </c>
      <c r="AE18" s="24">
        <v>3.3606949917253104E-4</v>
      </c>
      <c r="AF18" s="24">
        <v>4.6556905235539681E-4</v>
      </c>
      <c r="AG18" s="24">
        <v>6.4138268604319038E-4</v>
      </c>
      <c r="AH18" s="24">
        <v>6.659810153260004E-4</v>
      </c>
      <c r="AI18" s="24">
        <v>9.0624777880443652E-4</v>
      </c>
      <c r="AJ18" s="24">
        <v>1.1916550578203733E-3</v>
      </c>
      <c r="AK18" s="24">
        <v>1.2658751499607934E-3</v>
      </c>
      <c r="AL18" s="24">
        <v>1.998992104821129E-3</v>
      </c>
      <c r="AM18" s="24">
        <v>3.0393123038319203E-3</v>
      </c>
    </row>
    <row r="19" spans="1:39" x14ac:dyDescent="0.35">
      <c r="A19" s="66"/>
      <c r="B19" s="66"/>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1.12546073549602E-5</v>
      </c>
      <c r="Q19" s="24">
        <v>1.1338446972875005E-5</v>
      </c>
      <c r="R19" s="24">
        <v>2.2432590066845393E-5</v>
      </c>
      <c r="S19" s="24">
        <v>3.3521800344216146E-5</v>
      </c>
      <c r="T19" s="24">
        <v>3.9006341316705218E-5</v>
      </c>
      <c r="U19" s="24">
        <v>5.0406613347764306E-5</v>
      </c>
      <c r="V19" s="24">
        <v>3.3323151259256889E-5</v>
      </c>
      <c r="W19" s="24">
        <v>2.8370403994504301E-5</v>
      </c>
      <c r="X19" s="24">
        <v>2.7735404243500739E-5</v>
      </c>
      <c r="Y19" s="24">
        <v>7.5642147804755311E-5</v>
      </c>
      <c r="Z19" s="24">
        <v>9.7083713128442994E-5</v>
      </c>
      <c r="AA19" s="24">
        <v>9.6724791101232555E-5</v>
      </c>
      <c r="AB19" s="24">
        <v>1.5889662185775144E-4</v>
      </c>
      <c r="AC19" s="24">
        <v>1.7735546872899022E-4</v>
      </c>
      <c r="AD19" s="24">
        <v>1.8025755623773954E-4</v>
      </c>
      <c r="AE19" s="24">
        <v>2.2199435500058762E-4</v>
      </c>
      <c r="AF19" s="24">
        <v>2.3249301199990136E-4</v>
      </c>
      <c r="AG19" s="24">
        <v>2.8975581487244995E-4</v>
      </c>
      <c r="AH19" s="24">
        <v>4.3113646520676063E-4</v>
      </c>
      <c r="AI19" s="24">
        <v>5.9467495607523624E-4</v>
      </c>
      <c r="AJ19" s="24">
        <v>7.8853233765885378E-4</v>
      </c>
      <c r="AK19" s="24">
        <v>7.6409864564808139E-4</v>
      </c>
      <c r="AL19" s="24">
        <v>1.072917096521353E-3</v>
      </c>
      <c r="AM19" s="24">
        <v>1.9690778067029679E-3</v>
      </c>
    </row>
    <row r="20" spans="1:39" x14ac:dyDescent="0.35">
      <c r="A20" s="66"/>
      <c r="B20" s="66"/>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1.3059220299149743E-5</v>
      </c>
      <c r="Q20" s="25">
        <v>9.8782993520618589E-6</v>
      </c>
      <c r="R20" s="25">
        <v>2.2838275644865291E-5</v>
      </c>
      <c r="S20" s="25">
        <v>3.2610574304925422E-5</v>
      </c>
      <c r="T20" s="25">
        <v>4.5741768115448167E-5</v>
      </c>
      <c r="U20" s="25">
        <v>4.5845272206301857E-5</v>
      </c>
      <c r="V20" s="25">
        <v>5.2054019058278556E-5</v>
      </c>
      <c r="W20" s="25">
        <v>8.7476112292428354E-5</v>
      </c>
      <c r="X20" s="25">
        <v>6.5106709897566617E-5</v>
      </c>
      <c r="Y20" s="25">
        <v>1.2059395697328057E-4</v>
      </c>
      <c r="Z20" s="25">
        <v>1.3695750495279491E-4</v>
      </c>
      <c r="AA20" s="25">
        <v>1.650384984035469E-4</v>
      </c>
      <c r="AB20" s="25">
        <v>1.8540340953721035E-4</v>
      </c>
      <c r="AC20" s="25">
        <v>2.2071312731308801E-4</v>
      </c>
      <c r="AD20" s="25">
        <v>2.5813275578756567E-4</v>
      </c>
      <c r="AE20" s="25">
        <v>3.0539734713608269E-4</v>
      </c>
      <c r="AF20" s="25">
        <v>3.8855561557626928E-4</v>
      </c>
      <c r="AG20" s="25">
        <v>4.7884572976708561E-4</v>
      </c>
      <c r="AH20" s="25">
        <v>5.9163962852593066E-4</v>
      </c>
      <c r="AI20" s="25">
        <v>8.1538557258742372E-4</v>
      </c>
      <c r="AJ20" s="25">
        <v>1.0971870125566774E-3</v>
      </c>
      <c r="AK20" s="25">
        <v>1.0786027945337562E-3</v>
      </c>
      <c r="AL20" s="25">
        <v>1.6298830520102836E-3</v>
      </c>
      <c r="AM20" s="25">
        <v>2.7451353683363156E-3</v>
      </c>
    </row>
    <row r="21" spans="1:39" x14ac:dyDescent="0.35">
      <c r="A21" s="66"/>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6.3466420493929476E-5</v>
      </c>
      <c r="Q21" s="24">
        <v>8.235827024094533E-5</v>
      </c>
      <c r="R21" s="24">
        <v>1.1545519730682408E-4</v>
      </c>
      <c r="S21" s="24">
        <v>2.5528788378803569E-4</v>
      </c>
      <c r="T21" s="24">
        <v>3.137705202582719E-4</v>
      </c>
      <c r="U21" s="24">
        <v>3.4293988390854402E-4</v>
      </c>
      <c r="V21" s="24">
        <v>5.6618431274446657E-4</v>
      </c>
      <c r="W21" s="24">
        <v>4.5116709804582378E-4</v>
      </c>
      <c r="X21" s="24">
        <v>6.0118734500647086E-4</v>
      </c>
      <c r="Y21" s="24">
        <v>7.1810560239127241E-4</v>
      </c>
      <c r="Z21" s="24">
        <v>7.8291018901688325E-4</v>
      </c>
      <c r="AA21" s="24">
        <v>7.7909200368297959E-4</v>
      </c>
      <c r="AB21" s="24">
        <v>1.4738108774969838E-3</v>
      </c>
      <c r="AC21" s="24">
        <v>1.3330611166488815E-3</v>
      </c>
      <c r="AD21" s="24">
        <v>1.9721367830649594E-3</v>
      </c>
      <c r="AE21" s="24">
        <v>2.312348820012744E-3</v>
      </c>
      <c r="AF21" s="24">
        <v>2.5771162594998565E-3</v>
      </c>
      <c r="AG21" s="24">
        <v>3.3627903339328302E-3</v>
      </c>
      <c r="AH21" s="24">
        <v>3.6998026771906112E-3</v>
      </c>
      <c r="AI21" s="24">
        <v>4.7778819427310992E-3</v>
      </c>
      <c r="AJ21" s="24">
        <v>6.5857275720784259E-3</v>
      </c>
      <c r="AK21" s="24">
        <v>8.5206682183789351E-3</v>
      </c>
      <c r="AL21" s="24">
        <v>1.2460576978890581E-2</v>
      </c>
      <c r="AM21" s="24">
        <v>1.7013775008199339E-2</v>
      </c>
    </row>
    <row r="22" spans="1:39" x14ac:dyDescent="0.35">
      <c r="A22" s="66"/>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5.7193056305360201E-5</v>
      </c>
      <c r="Q22" s="24">
        <v>9.3088634343096999E-5</v>
      </c>
      <c r="R22" s="24">
        <v>9.3826233815041959E-5</v>
      </c>
      <c r="S22" s="24">
        <v>1.5773549191955283E-4</v>
      </c>
      <c r="T22" s="24">
        <v>1.8988808933118051E-4</v>
      </c>
      <c r="U22" s="24">
        <v>2.2153834298954678E-4</v>
      </c>
      <c r="V22" s="24">
        <v>3.7382371336347475E-4</v>
      </c>
      <c r="W22" s="24">
        <v>3.9908021512324865E-4</v>
      </c>
      <c r="X22" s="24">
        <v>4.232926395182357E-4</v>
      </c>
      <c r="Y22" s="24">
        <v>4.8808358951935027E-4</v>
      </c>
      <c r="Z22" s="24">
        <v>5.29072788022944E-4</v>
      </c>
      <c r="AA22" s="24">
        <v>6.6087590929653217E-4</v>
      </c>
      <c r="AB22" s="24">
        <v>8.6685659176821694E-4</v>
      </c>
      <c r="AC22" s="24">
        <v>1.1007642382221405E-3</v>
      </c>
      <c r="AD22" s="24">
        <v>1.1527535714774828E-3</v>
      </c>
      <c r="AE22" s="24">
        <v>1.3881354687563796E-3</v>
      </c>
      <c r="AF22" s="24">
        <v>1.7337182816603569E-3</v>
      </c>
      <c r="AG22" s="24">
        <v>2.0300962975938752E-3</v>
      </c>
      <c r="AH22" s="24">
        <v>2.3917412885146039E-3</v>
      </c>
      <c r="AI22" s="24">
        <v>2.9259675518402695E-3</v>
      </c>
      <c r="AJ22" s="24">
        <v>3.9961878161092201E-3</v>
      </c>
      <c r="AK22" s="24">
        <v>4.9231669973559544E-3</v>
      </c>
      <c r="AL22" s="24">
        <v>7.1882553692834694E-3</v>
      </c>
      <c r="AM22" s="24">
        <v>1.0218780628457491E-2</v>
      </c>
    </row>
    <row r="23" spans="1:39" x14ac:dyDescent="0.35">
      <c r="A23" s="66"/>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3.1267832435677434E-5</v>
      </c>
      <c r="Q23" s="24">
        <v>3.1856771953275853E-5</v>
      </c>
      <c r="R23" s="24">
        <v>2.3527566465286753E-5</v>
      </c>
      <c r="S23" s="24">
        <v>8.725449757274184E-5</v>
      </c>
      <c r="T23" s="24">
        <v>7.9660962941652258E-5</v>
      </c>
      <c r="U23" s="24">
        <v>1.2005666674674842E-4</v>
      </c>
      <c r="V23" s="24">
        <v>8.8126902739960045E-5</v>
      </c>
      <c r="W23" s="24">
        <v>1.7162962327299525E-4</v>
      </c>
      <c r="X23" s="24">
        <v>1.59568526703735E-4</v>
      </c>
      <c r="Y23" s="24">
        <v>2.2933234695754479E-4</v>
      </c>
      <c r="Z23" s="24">
        <v>1.5788604933231198E-4</v>
      </c>
      <c r="AA23" s="24">
        <v>2.9527268432394393E-4</v>
      </c>
      <c r="AB23" s="24">
        <v>3.5246473554351176E-4</v>
      </c>
      <c r="AC23" s="24">
        <v>4.7183589098342971E-4</v>
      </c>
      <c r="AD23" s="24">
        <v>4.2082045477620511E-4</v>
      </c>
      <c r="AE23" s="24">
        <v>5.282697697623906E-4</v>
      </c>
      <c r="AF23" s="24">
        <v>7.8430211909563674E-4</v>
      </c>
      <c r="AG23" s="24">
        <v>8.0908529230039328E-4</v>
      </c>
      <c r="AH23" s="24">
        <v>9.9746168332814911E-4</v>
      </c>
      <c r="AI23" s="24">
        <v>1.3461228437852135E-3</v>
      </c>
      <c r="AJ23" s="24">
        <v>1.5949427932619997E-3</v>
      </c>
      <c r="AK23" s="24">
        <v>1.7863054513351795E-3</v>
      </c>
      <c r="AL23" s="24">
        <v>2.1042931706747314E-3</v>
      </c>
      <c r="AM23" s="24">
        <v>3.4938350265714124E-3</v>
      </c>
    </row>
    <row r="24" spans="1:39" x14ac:dyDescent="0.35">
      <c r="A24" s="66"/>
      <c r="B24" s="66"/>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5.4173895495779334E-5</v>
      </c>
      <c r="Q24" s="25">
        <v>7.9972533571170956E-5</v>
      </c>
      <c r="R24" s="25">
        <v>8.6303375854024367E-5</v>
      </c>
      <c r="S24" s="25">
        <v>1.6735381006482974E-4</v>
      </c>
      <c r="T24" s="25">
        <v>1.9682003451704233E-4</v>
      </c>
      <c r="U24" s="25">
        <v>2.3076448978831543E-4</v>
      </c>
      <c r="V24" s="25">
        <v>3.6454123278328865E-4</v>
      </c>
      <c r="W24" s="25">
        <v>3.6648255281268582E-4</v>
      </c>
      <c r="X24" s="25">
        <v>4.1666072116552932E-4</v>
      </c>
      <c r="Y24" s="25">
        <v>4.9406980867994221E-4</v>
      </c>
      <c r="Z24" s="25">
        <v>5.1397383734252955E-4</v>
      </c>
      <c r="AA24" s="25">
        <v>6.2030388013134541E-4</v>
      </c>
      <c r="AB24" s="25">
        <v>9.1670675367816479E-4</v>
      </c>
      <c r="AC24" s="25">
        <v>1.0386253375189725E-3</v>
      </c>
      <c r="AD24" s="25">
        <v>1.1999730039820022E-3</v>
      </c>
      <c r="AE24" s="25">
        <v>1.4303202831114081E-3</v>
      </c>
      <c r="AF24" s="25">
        <v>1.7336784518751092E-3</v>
      </c>
      <c r="AG24" s="25">
        <v>2.0846049376246345E-3</v>
      </c>
      <c r="AH24" s="25">
        <v>2.4044567354755131E-3</v>
      </c>
      <c r="AI24" s="25">
        <v>2.9737320337022144E-3</v>
      </c>
      <c r="AJ24" s="25">
        <v>4.1105303708639518E-3</v>
      </c>
      <c r="AK24" s="25">
        <v>5.132121254417088E-3</v>
      </c>
      <c r="AL24" s="25">
        <v>7.2981617517837716E-3</v>
      </c>
      <c r="AM24" s="25">
        <v>1.0490538106097347E-2</v>
      </c>
    </row>
    <row r="25" spans="1:39" x14ac:dyDescent="0.35">
      <c r="A25" s="66"/>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6.0197118199711852E-5</v>
      </c>
      <c r="Q25" s="24">
        <v>7.8087524960190891E-5</v>
      </c>
      <c r="R25" s="24">
        <v>1.2081394077823049E-4</v>
      </c>
      <c r="S25" s="24">
        <v>2.4717950528785337E-4</v>
      </c>
      <c r="T25" s="24">
        <v>2.9592877561035458E-4</v>
      </c>
      <c r="U25" s="24">
        <v>3.4800765616838092E-4</v>
      </c>
      <c r="V25" s="24">
        <v>5.4060435838954035E-4</v>
      </c>
      <c r="W25" s="24">
        <v>4.6159114936195067E-4</v>
      </c>
      <c r="X25" s="24">
        <v>5.7406640231993933E-4</v>
      </c>
      <c r="Y25" s="24">
        <v>6.9131815014333853E-4</v>
      </c>
      <c r="Z25" s="24">
        <v>7.6377138559879931E-4</v>
      </c>
      <c r="AA25" s="24">
        <v>7.7178618167184077E-4</v>
      </c>
      <c r="AB25" s="24">
        <v>1.4624634384139412E-3</v>
      </c>
      <c r="AC25" s="24">
        <v>1.3021869917775319E-3</v>
      </c>
      <c r="AD25" s="24">
        <v>1.9168126144526454E-3</v>
      </c>
      <c r="AE25" s="24">
        <v>2.2724582790862868E-3</v>
      </c>
      <c r="AF25" s="24">
        <v>2.5794130595186981E-3</v>
      </c>
      <c r="AG25" s="24">
        <v>3.3032940669885935E-3</v>
      </c>
      <c r="AH25" s="24">
        <v>3.6614827117620319E-3</v>
      </c>
      <c r="AI25" s="24">
        <v>4.773970274696504E-3</v>
      </c>
      <c r="AJ25" s="24">
        <v>6.5683200304067491E-3</v>
      </c>
      <c r="AK25" s="24">
        <v>8.3398415709026175E-3</v>
      </c>
      <c r="AL25" s="24">
        <v>1.2244723991378104E-2</v>
      </c>
      <c r="AM25" s="24">
        <v>1.6914903656661373E-2</v>
      </c>
    </row>
    <row r="26" spans="1:39" x14ac:dyDescent="0.35">
      <c r="A26" s="66"/>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4.853539938332041E-5</v>
      </c>
      <c r="Q26" s="24">
        <v>7.4857679119855192E-5</v>
      </c>
      <c r="R26" s="24">
        <v>7.5194037296277827E-5</v>
      </c>
      <c r="S26" s="24">
        <v>1.285469168301745E-4</v>
      </c>
      <c r="T26" s="24">
        <v>1.6058759766690578E-4</v>
      </c>
      <c r="U26" s="24">
        <v>1.745154849654984E-4</v>
      </c>
      <c r="V26" s="24">
        <v>3.0807147258160583E-4</v>
      </c>
      <c r="W26" s="24">
        <v>3.3862952683283432E-4</v>
      </c>
      <c r="X26" s="24">
        <v>3.5619545757059612E-4</v>
      </c>
      <c r="Y26" s="24">
        <v>4.2149211827835487E-4</v>
      </c>
      <c r="Z26" s="24">
        <v>4.5092606853702755E-4</v>
      </c>
      <c r="AA26" s="24">
        <v>5.6665903738095658E-4</v>
      </c>
      <c r="AB26" s="24">
        <v>7.1470237375770296E-4</v>
      </c>
      <c r="AC26" s="24">
        <v>9.1754040565916739E-4</v>
      </c>
      <c r="AD26" s="24">
        <v>9.7525054779268316E-4</v>
      </c>
      <c r="AE26" s="24">
        <v>1.1567486861847609E-3</v>
      </c>
      <c r="AF26" s="24">
        <v>1.4519547787554821E-3</v>
      </c>
      <c r="AG26" s="24">
        <v>1.7226464483028892E-3</v>
      </c>
      <c r="AH26" s="24">
        <v>2.0091392473671199E-3</v>
      </c>
      <c r="AI26" s="24">
        <v>2.4506370192558524E-3</v>
      </c>
      <c r="AJ26" s="24">
        <v>3.3808045430943068E-3</v>
      </c>
      <c r="AK26" s="24">
        <v>4.1213251366367665E-3</v>
      </c>
      <c r="AL26" s="24">
        <v>6.022243233704927E-3</v>
      </c>
      <c r="AM26" s="24">
        <v>8.619671961810127E-3</v>
      </c>
    </row>
    <row r="27" spans="1:39" x14ac:dyDescent="0.35">
      <c r="A27" s="66"/>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1.9631452203849875E-5</v>
      </c>
      <c r="Q27" s="24">
        <v>1.9870642119723669E-5</v>
      </c>
      <c r="R27" s="24">
        <v>2.288913158632333E-5</v>
      </c>
      <c r="S27" s="24">
        <v>5.5727472988653659E-5</v>
      </c>
      <c r="T27" s="24">
        <v>5.5739532443643824E-5</v>
      </c>
      <c r="U27" s="24">
        <v>7.9080296155664698E-5</v>
      </c>
      <c r="V27" s="24">
        <v>5.5760557605477601E-5</v>
      </c>
      <c r="W27" s="24">
        <v>8.5391262766076892E-5</v>
      </c>
      <c r="X27" s="24">
        <v>8.1802802891273174E-5</v>
      </c>
      <c r="Y27" s="24">
        <v>1.4051215117860671E-4</v>
      </c>
      <c r="Z27" s="24">
        <v>1.2317242908355119E-4</v>
      </c>
      <c r="AA27" s="24">
        <v>1.8036901011631024E-4</v>
      </c>
      <c r="AB27" s="24">
        <v>2.4098370157066284E-4</v>
      </c>
      <c r="AC27" s="24">
        <v>3.0038674793786413E-4</v>
      </c>
      <c r="AD27" s="24">
        <v>2.8182389070141589E-4</v>
      </c>
      <c r="AE27" s="24">
        <v>3.5024332694288951E-4</v>
      </c>
      <c r="AF27" s="24">
        <v>4.6238498173578613E-4</v>
      </c>
      <c r="AG27" s="24">
        <v>5.0649075577635649E-4</v>
      </c>
      <c r="AH27" s="24">
        <v>6.6556560751340754E-4</v>
      </c>
      <c r="AI27" s="24">
        <v>8.9633860242366303E-4</v>
      </c>
      <c r="AJ27" s="24">
        <v>1.1252904465881564E-3</v>
      </c>
      <c r="AK27" s="24">
        <v>1.200024706391023E-3</v>
      </c>
      <c r="AL27" s="24">
        <v>1.514968418508511E-3</v>
      </c>
      <c r="AM27" s="24">
        <v>2.6127100660271463E-3</v>
      </c>
    </row>
    <row r="28" spans="1:39" x14ac:dyDescent="0.35">
      <c r="A28" s="65"/>
      <c r="B28" s="65"/>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4.211896693662176E-5</v>
      </c>
      <c r="Q28" s="26">
        <v>5.9284023927519414E-5</v>
      </c>
      <c r="R28" s="26">
        <v>6.7323707019006918E-5</v>
      </c>
      <c r="S28" s="26">
        <v>1.2651446712697023E-4</v>
      </c>
      <c r="T28" s="26">
        <v>1.499659030226308E-4</v>
      </c>
      <c r="U28" s="26">
        <v>1.7446682936950175E-4</v>
      </c>
      <c r="V28" s="26">
        <v>2.6862499950075502E-4</v>
      </c>
      <c r="W28" s="26">
        <v>2.7519704108147636E-4</v>
      </c>
      <c r="X28" s="26">
        <v>3.0952442365950184E-4</v>
      </c>
      <c r="Y28" s="26">
        <v>3.8240046912840775E-4</v>
      </c>
      <c r="Z28" s="26">
        <v>3.9947883971236386E-4</v>
      </c>
      <c r="AA28" s="26">
        <v>4.8266021584408847E-4</v>
      </c>
      <c r="AB28" s="26">
        <v>7.0309803720003394E-4</v>
      </c>
      <c r="AC28" s="26">
        <v>7.9310897759032883E-4</v>
      </c>
      <c r="AD28" s="26">
        <v>9.1732198663030395E-4</v>
      </c>
      <c r="AE28" s="26">
        <v>1.0853192228958974E-3</v>
      </c>
      <c r="AF28" s="26">
        <v>1.3151441105034856E-3</v>
      </c>
      <c r="AG28" s="26">
        <v>1.5866208005597127E-3</v>
      </c>
      <c r="AH28" s="26">
        <v>1.8389012540462879E-3</v>
      </c>
      <c r="AI28" s="26">
        <v>2.2547533079533277E-3</v>
      </c>
      <c r="AJ28" s="26">
        <v>3.1838377934618745E-3</v>
      </c>
      <c r="AK28" s="26">
        <v>3.8999301281978926E-3</v>
      </c>
      <c r="AL28" s="26">
        <v>5.5313416890525602E-3</v>
      </c>
      <c r="AM28" s="26">
        <v>8.1122744822579307E-3</v>
      </c>
    </row>
    <row r="29" spans="1:39" x14ac:dyDescent="0.35">
      <c r="A29" s="63" t="s">
        <v>51</v>
      </c>
      <c r="B29" s="63"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0</v>
      </c>
      <c r="Q29" s="24">
        <v>8.4774499830464478E-5</v>
      </c>
      <c r="R29" s="24">
        <v>1.6992353440947738E-4</v>
      </c>
      <c r="S29" s="24">
        <v>8.4724222655152559E-5</v>
      </c>
      <c r="T29" s="24">
        <v>0</v>
      </c>
      <c r="U29" s="24">
        <v>3.4429333792385108E-4</v>
      </c>
      <c r="V29" s="24">
        <v>8.7237197941236744E-5</v>
      </c>
      <c r="W29" s="24">
        <v>4.9256230913208299E-4</v>
      </c>
      <c r="X29" s="24">
        <v>8.5266030013686489E-5</v>
      </c>
      <c r="Y29" s="24">
        <v>1.6609916119914026E-4</v>
      </c>
      <c r="Z29" s="24">
        <v>4.2683967901657738E-4</v>
      </c>
      <c r="AA29" s="24">
        <v>6.7825349724448536E-4</v>
      </c>
      <c r="AB29" s="24">
        <v>1.2402844385646095E-3</v>
      </c>
      <c r="AC29" s="24">
        <v>9.3880686182479245E-4</v>
      </c>
      <c r="AD29" s="24">
        <v>1.0052777079667674E-3</v>
      </c>
      <c r="AE29" s="24">
        <v>1.7781541066892448E-3</v>
      </c>
      <c r="AF29" s="24">
        <v>2.6809651474530849E-3</v>
      </c>
      <c r="AG29" s="24">
        <v>2.5226165622824759E-3</v>
      </c>
      <c r="AH29" s="24">
        <v>2.9998235397916684E-3</v>
      </c>
      <c r="AI29" s="24">
        <v>4.3285685524461215E-3</v>
      </c>
      <c r="AJ29" s="24">
        <v>6.0065213660545069E-3</v>
      </c>
      <c r="AK29" s="24">
        <v>5.5717255717255831E-3</v>
      </c>
      <c r="AL29" s="24">
        <v>9.497496114660775E-3</v>
      </c>
      <c r="AM29" s="24">
        <v>1.5744716679296111E-2</v>
      </c>
    </row>
    <row r="30" spans="1:39" x14ac:dyDescent="0.35">
      <c r="A30" s="64"/>
      <c r="B30" s="64"/>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1.2117246476872623E-5</v>
      </c>
      <c r="Q30" s="24">
        <v>6.1210748607543053E-6</v>
      </c>
      <c r="R30" s="24">
        <v>1.2158646013116226E-5</v>
      </c>
      <c r="S30" s="24">
        <v>2.4444050623628755E-5</v>
      </c>
      <c r="T30" s="24">
        <v>4.9184157782766746E-5</v>
      </c>
      <c r="U30" s="24">
        <v>1.2330380207314917E-5</v>
      </c>
      <c r="V30" s="24">
        <v>7.967590294244431E-5</v>
      </c>
      <c r="W30" s="24">
        <v>1.1508289164940955E-4</v>
      </c>
      <c r="X30" s="24">
        <v>1.1103914129728665E-4</v>
      </c>
      <c r="Y30" s="24">
        <v>1.5678896205706394E-4</v>
      </c>
      <c r="Z30" s="24">
        <v>1.8280421668404045E-4</v>
      </c>
      <c r="AA30" s="24">
        <v>2.3661459123314188E-4</v>
      </c>
      <c r="AB30" s="24">
        <v>1.9442722953355585E-4</v>
      </c>
      <c r="AC30" s="24">
        <v>2.4278492990359446E-4</v>
      </c>
      <c r="AD30" s="24">
        <v>3.2341723874895756E-4</v>
      </c>
      <c r="AE30" s="24">
        <v>4.2919770685800884E-4</v>
      </c>
      <c r="AF30" s="24">
        <v>4.5122448727297204E-4</v>
      </c>
      <c r="AG30" s="24">
        <v>6.0459119147648899E-4</v>
      </c>
      <c r="AH30" s="24">
        <v>6.2232738117251607E-4</v>
      </c>
      <c r="AI30" s="24">
        <v>8.5464551634828467E-4</v>
      </c>
      <c r="AJ30" s="24">
        <v>1.1251221956483093E-3</v>
      </c>
      <c r="AK30" s="24">
        <v>1.3222699371617797E-3</v>
      </c>
      <c r="AL30" s="24">
        <v>1.9491858920752669E-3</v>
      </c>
      <c r="AM30" s="24">
        <v>3.0054413030042859E-3</v>
      </c>
    </row>
    <row r="31" spans="1:39" x14ac:dyDescent="0.35">
      <c r="A31" s="64"/>
      <c r="B31" s="64"/>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8.3754022810467177E-6</v>
      </c>
      <c r="Q31" s="24">
        <v>8.4656442991271064E-6</v>
      </c>
      <c r="R31" s="24">
        <v>1.2621906581022913E-5</v>
      </c>
      <c r="S31" s="24">
        <v>3.1583801300083536E-5</v>
      </c>
      <c r="T31" s="24">
        <v>2.9500949298322254E-5</v>
      </c>
      <c r="U31" s="24">
        <v>4.2395695988961535E-5</v>
      </c>
      <c r="V31" s="24">
        <v>3.580138235448338E-5</v>
      </c>
      <c r="W31" s="24">
        <v>4.285601023390484E-5</v>
      </c>
      <c r="X31" s="24">
        <v>4.2343994139493191E-5</v>
      </c>
      <c r="Y31" s="24">
        <v>6.4468096610648118E-5</v>
      </c>
      <c r="Z31" s="24">
        <v>6.8710348403167032E-5</v>
      </c>
      <c r="AA31" s="24">
        <v>8.9708925829601327E-5</v>
      </c>
      <c r="AB31" s="24">
        <v>1.1818933932161713E-4</v>
      </c>
      <c r="AC31" s="24">
        <v>1.6690681529119011E-4</v>
      </c>
      <c r="AD31" s="24">
        <v>1.4841199168902364E-4</v>
      </c>
      <c r="AE31" s="24">
        <v>2.1125596902704658E-4</v>
      </c>
      <c r="AF31" s="24">
        <v>1.7836233994605877E-4</v>
      </c>
      <c r="AG31" s="24">
        <v>2.5790326740371405E-4</v>
      </c>
      <c r="AH31" s="24">
        <v>3.1816269416817811E-4</v>
      </c>
      <c r="AI31" s="24">
        <v>4.5613599277039008E-4</v>
      </c>
      <c r="AJ31" s="24">
        <v>5.8995569056197183E-4</v>
      </c>
      <c r="AK31" s="24">
        <v>5.9805023208081565E-4</v>
      </c>
      <c r="AL31" s="24">
        <v>9.7117729195761449E-4</v>
      </c>
      <c r="AM31" s="24">
        <v>1.7543057397391149E-3</v>
      </c>
    </row>
    <row r="32" spans="1:39" x14ac:dyDescent="0.35">
      <c r="A32" s="64"/>
      <c r="B32" s="64"/>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9.1663649404161163E-6</v>
      </c>
      <c r="Q32" s="25">
        <v>9.2640628472917541E-6</v>
      </c>
      <c r="R32" s="25">
        <v>1.5346226209578262E-5</v>
      </c>
      <c r="S32" s="25">
        <v>3.0751773224091394E-5</v>
      </c>
      <c r="T32" s="25">
        <v>3.3915550279761675E-5</v>
      </c>
      <c r="U32" s="25">
        <v>4.0274798045025761E-5</v>
      </c>
      <c r="V32" s="25">
        <v>4.77315209725937E-5</v>
      </c>
      <c r="W32" s="25">
        <v>6.7904851090982987E-5</v>
      </c>
      <c r="X32" s="25">
        <v>6.0357035076785692E-5</v>
      </c>
      <c r="Y32" s="25">
        <v>8.9566694548626202E-5</v>
      </c>
      <c r="Z32" s="25">
        <v>1.0364257941986033E-4</v>
      </c>
      <c r="AA32" s="25">
        <v>1.3720599803646039E-4</v>
      </c>
      <c r="AB32" s="25">
        <v>1.5782516916895695E-4</v>
      </c>
      <c r="AC32" s="25">
        <v>1.9979215420851126E-4</v>
      </c>
      <c r="AD32" s="25">
        <v>2.0788431849094735E-4</v>
      </c>
      <c r="AE32" s="25">
        <v>2.9402846563075791E-4</v>
      </c>
      <c r="AF32" s="25">
        <v>2.9081262896157867E-4</v>
      </c>
      <c r="AG32" s="25">
        <v>3.8431266448579748E-4</v>
      </c>
      <c r="AH32" s="25">
        <v>4.4060911523535751E-4</v>
      </c>
      <c r="AI32" s="25">
        <v>6.1455610992311449E-4</v>
      </c>
      <c r="AJ32" s="25">
        <v>8.2016847946886351E-4</v>
      </c>
      <c r="AK32" s="25">
        <v>8.6952569948350877E-4</v>
      </c>
      <c r="AL32" s="25">
        <v>1.365351566561257E-3</v>
      </c>
      <c r="AM32" s="25">
        <v>2.3206228448373611E-3</v>
      </c>
    </row>
    <row r="33" spans="1:39" x14ac:dyDescent="0.35">
      <c r="A33" s="64"/>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4.9467549287696144E-5</v>
      </c>
      <c r="Q33" s="24">
        <v>7.7841679182455437E-5</v>
      </c>
      <c r="R33" s="24">
        <v>1.1357129674749444E-4</v>
      </c>
      <c r="S33" s="24">
        <v>2.6072597699822175E-4</v>
      </c>
      <c r="T33" s="24">
        <v>3.3847643943607508E-4</v>
      </c>
      <c r="U33" s="24">
        <v>3.4716022932412827E-4</v>
      </c>
      <c r="V33" s="24">
        <v>5.5608840275089833E-4</v>
      </c>
      <c r="W33" s="24">
        <v>5.2499526893790005E-4</v>
      </c>
      <c r="X33" s="24">
        <v>5.8339910872295953E-4</v>
      </c>
      <c r="Y33" s="24">
        <v>6.821902856102291E-4</v>
      </c>
      <c r="Z33" s="24">
        <v>7.8577215535835521E-4</v>
      </c>
      <c r="AA33" s="24">
        <v>7.4964600049987062E-4</v>
      </c>
      <c r="AB33" s="24">
        <v>1.402275668353159E-3</v>
      </c>
      <c r="AC33" s="24">
        <v>1.3903110351241033E-3</v>
      </c>
      <c r="AD33" s="24">
        <v>1.9663731287549169E-3</v>
      </c>
      <c r="AE33" s="24">
        <v>2.2915384089199353E-3</v>
      </c>
      <c r="AF33" s="24">
        <v>2.6267849493994966E-3</v>
      </c>
      <c r="AG33" s="24">
        <v>3.4465302031612133E-3</v>
      </c>
      <c r="AH33" s="24">
        <v>3.9017221394270774E-3</v>
      </c>
      <c r="AI33" s="24">
        <v>4.7257351675054071E-3</v>
      </c>
      <c r="AJ33" s="24">
        <v>6.6138738685499465E-3</v>
      </c>
      <c r="AK33" s="24">
        <v>8.4727441663638992E-3</v>
      </c>
      <c r="AL33" s="24">
        <v>1.268180115988371E-2</v>
      </c>
      <c r="AM33" s="24">
        <v>1.7465802272026654E-2</v>
      </c>
    </row>
    <row r="34" spans="1:39" x14ac:dyDescent="0.35">
      <c r="A34" s="64"/>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5.118636791445752E-5</v>
      </c>
      <c r="Q34" s="24">
        <v>8.4044348521938872E-5</v>
      </c>
      <c r="R34" s="24">
        <v>9.4827819772991262E-5</v>
      </c>
      <c r="S34" s="24">
        <v>1.5260503735348152E-4</v>
      </c>
      <c r="T34" s="24">
        <v>1.7714443175997907E-4</v>
      </c>
      <c r="U34" s="24">
        <v>2.1831024350404959E-4</v>
      </c>
      <c r="V34" s="24">
        <v>3.670240321715923E-4</v>
      </c>
      <c r="W34" s="24">
        <v>3.9105224815338957E-4</v>
      </c>
      <c r="X34" s="24">
        <v>4.2665037318734278E-4</v>
      </c>
      <c r="Y34" s="24">
        <v>4.8256501081955783E-4</v>
      </c>
      <c r="Z34" s="24">
        <v>5.3729972978522333E-4</v>
      </c>
      <c r="AA34" s="24">
        <v>6.227249895065512E-4</v>
      </c>
      <c r="AB34" s="24">
        <v>9.0253290450914569E-4</v>
      </c>
      <c r="AC34" s="24">
        <v>1.1148613572031785E-3</v>
      </c>
      <c r="AD34" s="24">
        <v>1.1686637608903094E-3</v>
      </c>
      <c r="AE34" s="24">
        <v>1.4813168264045107E-3</v>
      </c>
      <c r="AF34" s="24">
        <v>1.7745707745815409E-3</v>
      </c>
      <c r="AG34" s="24">
        <v>2.0629846159281318E-3</v>
      </c>
      <c r="AH34" s="24">
        <v>2.4621728764202544E-3</v>
      </c>
      <c r="AI34" s="24">
        <v>2.9311915878429406E-3</v>
      </c>
      <c r="AJ34" s="24">
        <v>4.0332876505317916E-3</v>
      </c>
      <c r="AK34" s="24">
        <v>4.965917152462973E-3</v>
      </c>
      <c r="AL34" s="24">
        <v>7.1987886961581982E-3</v>
      </c>
      <c r="AM34" s="24">
        <v>1.0423548537728422E-2</v>
      </c>
    </row>
    <row r="35" spans="1:39" x14ac:dyDescent="0.35">
      <c r="A35" s="64"/>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1.9524894240063873E-5</v>
      </c>
      <c r="Q35" s="24">
        <v>2.3241143464192149E-5</v>
      </c>
      <c r="R35" s="24">
        <v>1.9712201853039346E-5</v>
      </c>
      <c r="S35" s="24">
        <v>5.9926290662426496E-5</v>
      </c>
      <c r="T35" s="24">
        <v>8.714596949888076E-5</v>
      </c>
      <c r="U35" s="24">
        <v>9.4690564761634732E-5</v>
      </c>
      <c r="V35" s="24">
        <v>8.4565738022179815E-5</v>
      </c>
      <c r="W35" s="24">
        <v>1.2914937201125021E-4</v>
      </c>
      <c r="X35" s="24">
        <v>1.3927481979192358E-4</v>
      </c>
      <c r="Y35" s="24">
        <v>1.8241459316747921E-4</v>
      </c>
      <c r="Z35" s="24">
        <v>1.2486849786319532E-4</v>
      </c>
      <c r="AA35" s="24">
        <v>2.543415130422666E-4</v>
      </c>
      <c r="AB35" s="24">
        <v>3.1193005127749807E-4</v>
      </c>
      <c r="AC35" s="24">
        <v>3.7544147598334021E-4</v>
      </c>
      <c r="AD35" s="24">
        <v>4.2606208886630803E-4</v>
      </c>
      <c r="AE35" s="24">
        <v>5.5657412257725802E-4</v>
      </c>
      <c r="AF35" s="24">
        <v>6.6580101493252108E-4</v>
      </c>
      <c r="AG35" s="24">
        <v>7.4879187214471621E-4</v>
      </c>
      <c r="AH35" s="24">
        <v>8.4542952146682282E-4</v>
      </c>
      <c r="AI35" s="24">
        <v>1.1166905872288524E-3</v>
      </c>
      <c r="AJ35" s="24">
        <v>1.4498614248092956E-3</v>
      </c>
      <c r="AK35" s="24">
        <v>1.4454280072933035E-3</v>
      </c>
      <c r="AL35" s="24">
        <v>1.8327255470076409E-3</v>
      </c>
      <c r="AM35" s="24">
        <v>3.4778229019898355E-3</v>
      </c>
    </row>
    <row r="36" spans="1:39" x14ac:dyDescent="0.35">
      <c r="A36" s="64"/>
      <c r="B36" s="66"/>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4.227964816294616E-5</v>
      </c>
      <c r="Q36" s="25">
        <v>6.6397130208395438E-5</v>
      </c>
      <c r="R36" s="25">
        <v>7.7740464363706963E-5</v>
      </c>
      <c r="S36" s="25">
        <v>1.4758309620122034E-4</v>
      </c>
      <c r="T36" s="25">
        <v>1.8108120729709576E-4</v>
      </c>
      <c r="U36" s="25">
        <v>2.0838515584298278E-4</v>
      </c>
      <c r="V36" s="25">
        <v>3.232540277169349E-4</v>
      </c>
      <c r="W36" s="25">
        <v>3.3709278082527661E-4</v>
      </c>
      <c r="X36" s="25">
        <v>3.7737191828535188E-4</v>
      </c>
      <c r="Y36" s="25">
        <v>4.381320968271929E-4</v>
      </c>
      <c r="Z36" s="25">
        <v>4.6349773567722075E-4</v>
      </c>
      <c r="AA36" s="25">
        <v>5.4421203872845325E-4</v>
      </c>
      <c r="AB36" s="25">
        <v>8.4235364427431847E-4</v>
      </c>
      <c r="AC36" s="25">
        <v>9.6604497193575334E-4</v>
      </c>
      <c r="AD36" s="25">
        <v>1.1139000795004073E-3</v>
      </c>
      <c r="AE36" s="25">
        <v>1.3739185686199029E-3</v>
      </c>
      <c r="AF36" s="25">
        <v>1.6141981350195067E-3</v>
      </c>
      <c r="AG36" s="25">
        <v>1.9429346294994598E-3</v>
      </c>
      <c r="AH36" s="25">
        <v>2.2660501649454101E-3</v>
      </c>
      <c r="AI36" s="25">
        <v>2.6892158902944718E-3</v>
      </c>
      <c r="AJ36" s="25">
        <v>3.7915514703574793E-3</v>
      </c>
      <c r="AK36" s="25">
        <v>4.6480482488686636E-3</v>
      </c>
      <c r="AL36" s="25">
        <v>6.6105952869297546E-3</v>
      </c>
      <c r="AM36" s="25">
        <v>9.8390715897485048E-3</v>
      </c>
    </row>
    <row r="37" spans="1:39" x14ac:dyDescent="0.35">
      <c r="A37" s="64"/>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4.6949959879194481E-5</v>
      </c>
      <c r="Q37" s="24">
        <v>7.8196952056686087E-5</v>
      </c>
      <c r="R37" s="24">
        <v>1.165443697863644E-4</v>
      </c>
      <c r="S37" s="24">
        <v>2.5123677010019385E-4</v>
      </c>
      <c r="T37" s="24">
        <v>3.1942287657504842E-4</v>
      </c>
      <c r="U37" s="24">
        <v>3.4700404212806291E-4</v>
      </c>
      <c r="V37" s="24">
        <v>5.3018435956131427E-4</v>
      </c>
      <c r="W37" s="24">
        <v>5.2310274657685341E-4</v>
      </c>
      <c r="X37" s="24">
        <v>5.5631533807742883E-4</v>
      </c>
      <c r="Y37" s="24">
        <v>6.5539558729055258E-4</v>
      </c>
      <c r="Z37" s="24">
        <v>7.663613532280511E-4</v>
      </c>
      <c r="AA37" s="24">
        <v>7.4595102173358185E-4</v>
      </c>
      <c r="AB37" s="24">
        <v>1.3942183123789587E-3</v>
      </c>
      <c r="AC37" s="24">
        <v>1.3667588227175287E-3</v>
      </c>
      <c r="AD37" s="24">
        <v>1.9150402247936071E-3</v>
      </c>
      <c r="AE37" s="24">
        <v>2.2635303682625452E-3</v>
      </c>
      <c r="AF37" s="24">
        <v>2.6298359761560697E-3</v>
      </c>
      <c r="AG37" s="24">
        <v>3.3952331506121869E-3</v>
      </c>
      <c r="AH37" s="24">
        <v>3.8517562639919234E-3</v>
      </c>
      <c r="AI37" s="24">
        <v>4.7020721504182905E-3</v>
      </c>
      <c r="AJ37" s="24">
        <v>6.5809083795969059E-3</v>
      </c>
      <c r="AK37" s="24">
        <v>8.3206932022246161E-3</v>
      </c>
      <c r="AL37" s="24">
        <v>1.2505497447272251E-2</v>
      </c>
      <c r="AM37" s="24">
        <v>1.7376622923356067E-2</v>
      </c>
    </row>
    <row r="38" spans="1:39" x14ac:dyDescent="0.35">
      <c r="A38" s="64"/>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4.2819106144564856E-5</v>
      </c>
      <c r="Q38" s="24">
        <v>6.7256235708024192E-5</v>
      </c>
      <c r="R38" s="24">
        <v>7.6817529230499559E-5</v>
      </c>
      <c r="S38" s="24">
        <v>1.2427545384174898E-4</v>
      </c>
      <c r="T38" s="24">
        <v>1.4829803747651304E-4</v>
      </c>
      <c r="U38" s="24">
        <v>1.7255546425642976E-4</v>
      </c>
      <c r="V38" s="24">
        <v>3.0302782122992866E-4</v>
      </c>
      <c r="W38" s="24">
        <v>3.2566974361469825E-4</v>
      </c>
      <c r="X38" s="24">
        <v>3.567240432005292E-4</v>
      </c>
      <c r="Y38" s="24">
        <v>4.1114615915449626E-4</v>
      </c>
      <c r="Z38" s="24">
        <v>4.5859893291200216E-4</v>
      </c>
      <c r="AA38" s="24">
        <v>5.3743193310640258E-4</v>
      </c>
      <c r="AB38" s="24">
        <v>7.5387076282540377E-4</v>
      </c>
      <c r="AC38" s="24">
        <v>9.2761774663729923E-4</v>
      </c>
      <c r="AD38" s="24">
        <v>9.868844111633468E-4</v>
      </c>
      <c r="AE38" s="24">
        <v>1.2490966716918184E-3</v>
      </c>
      <c r="AF38" s="24">
        <v>1.4787011752219748E-3</v>
      </c>
      <c r="AG38" s="24">
        <v>1.7383829742827483E-3</v>
      </c>
      <c r="AH38" s="24">
        <v>2.0513568397821924E-3</v>
      </c>
      <c r="AI38" s="24">
        <v>2.4381470082737167E-3</v>
      </c>
      <c r="AJ38" s="24">
        <v>3.392663179649924E-3</v>
      </c>
      <c r="AK38" s="24">
        <v>4.1632930097830201E-3</v>
      </c>
      <c r="AL38" s="24">
        <v>6.0206631699073476E-3</v>
      </c>
      <c r="AM38" s="24">
        <v>8.7763910640381582E-3</v>
      </c>
    </row>
    <row r="39" spans="1:39" x14ac:dyDescent="0.35">
      <c r="A39" s="64"/>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1.2740655048082417E-5</v>
      </c>
      <c r="Q39" s="24">
        <v>1.4217617437584096E-5</v>
      </c>
      <c r="R39" s="24">
        <v>1.5389666351950382E-5</v>
      </c>
      <c r="S39" s="24">
        <v>4.2564388311072676E-5</v>
      </c>
      <c r="T39" s="24">
        <v>5.1752400987981062E-5</v>
      </c>
      <c r="U39" s="24">
        <v>6.2545117180956566E-5</v>
      </c>
      <c r="V39" s="24">
        <v>5.4512180876598038E-5</v>
      </c>
      <c r="W39" s="24">
        <v>7.5124827950689976E-5</v>
      </c>
      <c r="X39" s="24">
        <v>7.9561343099721071E-5</v>
      </c>
      <c r="Y39" s="24">
        <v>1.1092441635485173E-4</v>
      </c>
      <c r="Z39" s="24">
        <v>9.1180019335057594E-5</v>
      </c>
      <c r="AA39" s="24">
        <v>1.5444328260327822E-4</v>
      </c>
      <c r="AB39" s="24">
        <v>1.9461359784034293E-4</v>
      </c>
      <c r="AC39" s="24">
        <v>2.4796686542760682E-4</v>
      </c>
      <c r="AD39" s="24">
        <v>2.5754492446194988E-4</v>
      </c>
      <c r="AE39" s="24">
        <v>3.4586928693491892E-4</v>
      </c>
      <c r="AF39" s="24">
        <v>3.6739674995178717E-4</v>
      </c>
      <c r="AG39" s="24">
        <v>4.4867308140972284E-4</v>
      </c>
      <c r="AH39" s="24">
        <v>5.2172885006340763E-4</v>
      </c>
      <c r="AI39" s="24">
        <v>7.0341107477189802E-4</v>
      </c>
      <c r="AJ39" s="24">
        <v>9.2435266547252759E-4</v>
      </c>
      <c r="AK39" s="24">
        <v>9.3407759837171866E-4</v>
      </c>
      <c r="AL39" s="24">
        <v>1.3160558817575385E-3</v>
      </c>
      <c r="AM39" s="24">
        <v>2.4345624833292945E-3</v>
      </c>
    </row>
    <row r="40" spans="1:39" x14ac:dyDescent="0.35">
      <c r="A40" s="65"/>
      <c r="B40" s="65"/>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3.0169873146856929E-5</v>
      </c>
      <c r="Q40" s="26">
        <v>4.5398571079990901E-5</v>
      </c>
      <c r="R40" s="26">
        <v>5.4611515862168503E-5</v>
      </c>
      <c r="S40" s="26">
        <v>1.03776065088379E-4</v>
      </c>
      <c r="T40" s="26">
        <v>1.2485842997600471E-4</v>
      </c>
      <c r="U40" s="26">
        <v>1.4495294874050657E-4</v>
      </c>
      <c r="V40" s="26">
        <v>2.1864299865947956E-4</v>
      </c>
      <c r="W40" s="26">
        <v>2.2917687516699203E-4</v>
      </c>
      <c r="X40" s="26">
        <v>2.5786623276680132E-4</v>
      </c>
      <c r="Y40" s="26">
        <v>3.0925937151304872E-4</v>
      </c>
      <c r="Z40" s="26">
        <v>3.2907659286163238E-4</v>
      </c>
      <c r="AA40" s="26">
        <v>3.9286337878374766E-4</v>
      </c>
      <c r="AB40" s="26">
        <v>5.9499295605114355E-4</v>
      </c>
      <c r="AC40" s="26">
        <v>6.8285797527178893E-4</v>
      </c>
      <c r="AD40" s="26">
        <v>7.7972599650455443E-4</v>
      </c>
      <c r="AE40" s="26">
        <v>9.6840436978085087E-4</v>
      </c>
      <c r="AF40" s="26">
        <v>1.1104642513679597E-3</v>
      </c>
      <c r="AG40" s="26">
        <v>1.3518744359903856E-3</v>
      </c>
      <c r="AH40" s="26">
        <v>1.5705428170331714E-3</v>
      </c>
      <c r="AI40" s="26">
        <v>1.8515060194730371E-3</v>
      </c>
      <c r="AJ40" s="26">
        <v>2.6745595275348144E-3</v>
      </c>
      <c r="AK40" s="26">
        <v>3.245694521281095E-3</v>
      </c>
      <c r="AL40" s="26">
        <v>4.6321260316601887E-3</v>
      </c>
      <c r="AM40" s="26">
        <v>7.0396952577542748E-3</v>
      </c>
    </row>
    <row r="41" spans="1:39" x14ac:dyDescent="0.35">
      <c r="A41" s="17" t="s">
        <v>54</v>
      </c>
    </row>
    <row r="42" spans="1:39" x14ac:dyDescent="0.35">
      <c r="A42" s="30" t="str">
        <f xml:space="preserve"> "(1) Lecture : le dénombrement des patients de l'ensemble du régime agricole ayant eu des soins en "&amp;TEXT($AM$4,"mmmm aaaa")&amp;" a été complété de "&amp;ROUND($AM$40*100,2)&amp;" % pour estimation du mois de soins complet. "</f>
        <v xml:space="preserve">(1) Lecture : le dénombrement des patients de l'ensemble du régime agricole ayant eu des soins en décembre 2025 a été complété de 0,7 % pour estimation du mois de soins complet. </v>
      </c>
    </row>
    <row r="43" spans="1:39" x14ac:dyDescent="0.35">
      <c r="A43" s="30"/>
    </row>
    <row r="44" spans="1:39"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M43"/>
  <sheetViews>
    <sheetView showGridLines="0" zoomScaleNormal="100" workbookViewId="0">
      <pane xSplit="3" ySplit="4" topLeftCell="W5" activePane="bottomRight" state="frozen"/>
      <selection activeCell="AL1" sqref="AL1:AM1048576"/>
      <selection pane="topRight" activeCell="AL1" sqref="AL1:AM1048576"/>
      <selection pane="bottomLeft" activeCell="AL1" sqref="AL1:AM1048576"/>
      <selection pane="bottomRight" activeCell="AM10" sqref="AM10"/>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22" max="39" width="8.54296875" customWidth="1"/>
  </cols>
  <sheetData>
    <row r="1" spans="1:39" ht="21" x14ac:dyDescent="0.45">
      <c r="A1" s="41" t="s">
        <v>59</v>
      </c>
    </row>
    <row r="2" spans="1:39" s="39" customFormat="1" ht="18.5" x14ac:dyDescent="0.45">
      <c r="A2" s="38" t="s">
        <v>55</v>
      </c>
      <c r="B2"/>
      <c r="C2"/>
      <c r="D2"/>
      <c r="E2"/>
      <c r="F2"/>
      <c r="G2"/>
      <c r="H2"/>
      <c r="I2"/>
      <c r="J2"/>
    </row>
    <row r="3" spans="1:39" ht="19" thickBot="1" x14ac:dyDescent="0.5">
      <c r="A3" s="38" t="s">
        <v>58</v>
      </c>
      <c r="B3" s="42"/>
      <c r="C3" s="42"/>
      <c r="D3" s="42"/>
      <c r="E3" s="42"/>
      <c r="F3" s="42"/>
      <c r="G3" s="42"/>
      <c r="H3" s="42"/>
      <c r="I3" s="42"/>
      <c r="J3" s="42"/>
    </row>
    <row r="4" spans="1:39"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row>
    <row r="5" spans="1:39" x14ac:dyDescent="0.35">
      <c r="A5" s="67" t="s">
        <v>49</v>
      </c>
      <c r="B5" s="67" t="s">
        <v>41</v>
      </c>
      <c r="C5" s="36" t="s">
        <v>42</v>
      </c>
      <c r="D5" s="23">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2.5953802232026035E-4</v>
      </c>
      <c r="AC5" s="23">
        <v>5.1894135962626819E-4</v>
      </c>
      <c r="AD5" s="23">
        <v>7.7841203943962434E-4</v>
      </c>
      <c r="AE5" s="23">
        <v>7.7740347240218277E-4</v>
      </c>
      <c r="AF5" s="23">
        <v>2.5766555011585979E-4</v>
      </c>
      <c r="AG5" s="23">
        <v>2.5853154084787278E-4</v>
      </c>
      <c r="AH5" s="23">
        <v>2.5853154084787278E-4</v>
      </c>
      <c r="AI5" s="23">
        <v>2.594706798131341E-4</v>
      </c>
      <c r="AJ5" s="23">
        <v>5.197505197505059E-4</v>
      </c>
      <c r="AK5" s="23">
        <v>5.1840331778119086E-4</v>
      </c>
      <c r="AL5" s="23">
        <v>7.7780658542914161E-4</v>
      </c>
      <c r="AM5" s="23">
        <v>7.7942322681212595E-4</v>
      </c>
    </row>
    <row r="6" spans="1:39" x14ac:dyDescent="0.35">
      <c r="A6" s="64"/>
      <c r="B6" s="64"/>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0</v>
      </c>
      <c r="Q6" s="24">
        <v>0</v>
      </c>
      <c r="R6" s="24">
        <v>0</v>
      </c>
      <c r="S6" s="24">
        <v>0</v>
      </c>
      <c r="T6" s="24">
        <v>0</v>
      </c>
      <c r="U6" s="24">
        <v>0</v>
      </c>
      <c r="V6" s="24">
        <v>0</v>
      </c>
      <c r="W6" s="24">
        <v>0</v>
      </c>
      <c r="X6" s="24">
        <v>0</v>
      </c>
      <c r="Y6" s="24">
        <v>0</v>
      </c>
      <c r="Z6" s="24">
        <v>0</v>
      </c>
      <c r="AA6" s="24">
        <v>1.8410442403027361E-5</v>
      </c>
      <c r="AB6" s="24">
        <v>1.8688444934467086E-5</v>
      </c>
      <c r="AC6" s="24">
        <v>1.8715726825213608E-5</v>
      </c>
      <c r="AD6" s="24">
        <v>3.7448975770404402E-5</v>
      </c>
      <c r="AE6" s="24">
        <v>1.8733959047612103E-5</v>
      </c>
      <c r="AF6" s="24">
        <v>1.8768416508718744E-5</v>
      </c>
      <c r="AG6" s="24">
        <v>0</v>
      </c>
      <c r="AH6" s="24">
        <v>0</v>
      </c>
      <c r="AI6" s="24">
        <v>3.7774336115958818E-5</v>
      </c>
      <c r="AJ6" s="24">
        <v>5.6748321195509988E-5</v>
      </c>
      <c r="AK6" s="24">
        <v>9.4535829079145373E-5</v>
      </c>
      <c r="AL6" s="24">
        <v>1.8901805122384374E-4</v>
      </c>
      <c r="AM6" s="24">
        <v>2.4556101246697715E-4</v>
      </c>
    </row>
    <row r="7" spans="1:39" x14ac:dyDescent="0.35">
      <c r="A7" s="64"/>
      <c r="B7" s="64"/>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0</v>
      </c>
      <c r="Q7" s="24">
        <v>0</v>
      </c>
      <c r="R7" s="24">
        <v>0</v>
      </c>
      <c r="S7" s="24">
        <v>0</v>
      </c>
      <c r="T7" s="24">
        <v>0</v>
      </c>
      <c r="U7" s="24">
        <v>0</v>
      </c>
      <c r="V7" s="24">
        <v>2.8947833110581911E-6</v>
      </c>
      <c r="W7" s="24">
        <v>5.8064591050843717E-6</v>
      </c>
      <c r="X7" s="24">
        <v>8.7234914902811767E-6</v>
      </c>
      <c r="Y7" s="24">
        <v>1.1652634952064034E-5</v>
      </c>
      <c r="Z7" s="24">
        <v>1.7533298656280394E-5</v>
      </c>
      <c r="AA7" s="24">
        <v>2.0535688092238047E-5</v>
      </c>
      <c r="AB7" s="24">
        <v>2.9386613222159852E-5</v>
      </c>
      <c r="AC7" s="24">
        <v>3.2407461965533457E-5</v>
      </c>
      <c r="AD7" s="24">
        <v>4.1316460477780481E-5</v>
      </c>
      <c r="AE7" s="24">
        <v>3.5491723034519751E-5</v>
      </c>
      <c r="AF7" s="24">
        <v>3.2597808241829895E-5</v>
      </c>
      <c r="AG7" s="24">
        <v>3.5621838561761265E-5</v>
      </c>
      <c r="AH7" s="24">
        <v>2.9744907671824805E-5</v>
      </c>
      <c r="AI7" s="24">
        <v>3.5785110412023258E-5</v>
      </c>
      <c r="AJ7" s="24">
        <v>3.2865154272032626E-5</v>
      </c>
      <c r="AK7" s="24">
        <v>3.8956680171731151E-5</v>
      </c>
      <c r="AL7" s="24">
        <v>5.110568655974923E-5</v>
      </c>
      <c r="AM7" s="24">
        <v>7.5462813434734599E-5</v>
      </c>
    </row>
    <row r="8" spans="1:39" x14ac:dyDescent="0.35">
      <c r="A8" s="64"/>
      <c r="B8" s="64"/>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0</v>
      </c>
      <c r="Q8" s="25">
        <v>0</v>
      </c>
      <c r="R8" s="25">
        <v>0</v>
      </c>
      <c r="S8" s="25">
        <v>0</v>
      </c>
      <c r="T8" s="25">
        <v>0</v>
      </c>
      <c r="U8" s="25">
        <v>0</v>
      </c>
      <c r="V8" s="25">
        <v>2.4750331035772177E-6</v>
      </c>
      <c r="W8" s="25">
        <v>4.9648858448936295E-6</v>
      </c>
      <c r="X8" s="25">
        <v>7.45884581809797E-6</v>
      </c>
      <c r="Y8" s="25">
        <v>9.9605065912999891E-6</v>
      </c>
      <c r="Z8" s="25">
        <v>1.4985464099837031E-5</v>
      </c>
      <c r="AA8" s="25">
        <v>2.0046909768867138E-5</v>
      </c>
      <c r="AB8" s="25">
        <v>3.0177063922609548E-5</v>
      </c>
      <c r="AC8" s="25">
        <v>3.5289995538256846E-5</v>
      </c>
      <c r="AD8" s="25">
        <v>4.7966716148151178E-5</v>
      </c>
      <c r="AE8" s="25">
        <v>4.0470981041984544E-5</v>
      </c>
      <c r="AF8" s="25">
        <v>3.2944086283182017E-5</v>
      </c>
      <c r="AG8" s="25">
        <v>3.2998357697211489E-5</v>
      </c>
      <c r="AH8" s="25">
        <v>2.7976082992431373E-5</v>
      </c>
      <c r="AI8" s="25">
        <v>3.8252132556371166E-5</v>
      </c>
      <c r="AJ8" s="25">
        <v>4.0877434123398615E-5</v>
      </c>
      <c r="AK8" s="25">
        <v>5.1222685502949616E-5</v>
      </c>
      <c r="AL8" s="25">
        <v>7.704041540201878E-5</v>
      </c>
      <c r="AM8" s="25">
        <v>1.0564886440356247E-4</v>
      </c>
    </row>
    <row r="9" spans="1:39" x14ac:dyDescent="0.35">
      <c r="A9" s="64"/>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7.9476093590713504E-6</v>
      </c>
      <c r="Q9" s="24">
        <v>7.9411717992527997E-6</v>
      </c>
      <c r="R9" s="24">
        <v>7.9647638846491731E-6</v>
      </c>
      <c r="S9" s="24">
        <v>3.1857786839450952E-5</v>
      </c>
      <c r="T9" s="24">
        <v>3.9855563437996011E-5</v>
      </c>
      <c r="U9" s="24">
        <v>5.5858343241510511E-5</v>
      </c>
      <c r="V9" s="24">
        <v>8.7911385323602431E-5</v>
      </c>
      <c r="W9" s="24">
        <v>1.2808402311925704E-4</v>
      </c>
      <c r="X9" s="24">
        <v>1.6022944857030375E-4</v>
      </c>
      <c r="Y9" s="24">
        <v>1.9237397500737607E-4</v>
      </c>
      <c r="Z9" s="24">
        <v>2.4124870328812165E-4</v>
      </c>
      <c r="AA9" s="24">
        <v>2.4986499230261749E-4</v>
      </c>
      <c r="AB9" s="24">
        <v>3.1467854376443505E-4</v>
      </c>
      <c r="AC9" s="24">
        <v>2.9949328973133404E-4</v>
      </c>
      <c r="AD9" s="24">
        <v>3.8134183644489283E-4</v>
      </c>
      <c r="AE9" s="24">
        <v>4.5545488556686387E-4</v>
      </c>
      <c r="AF9" s="24">
        <v>5.2113444454393587E-4</v>
      </c>
      <c r="AG9" s="24">
        <v>6.854233305046975E-4</v>
      </c>
      <c r="AH9" s="24">
        <v>8.5867796305238997E-4</v>
      </c>
      <c r="AI9" s="24">
        <v>9.3589911992641994E-4</v>
      </c>
      <c r="AJ9" s="24">
        <v>1.1012401278753803E-3</v>
      </c>
      <c r="AK9" s="24">
        <v>1.3259322703913501E-3</v>
      </c>
      <c r="AL9" s="24">
        <v>1.715973402412363E-3</v>
      </c>
      <c r="AM9" s="24">
        <v>2.3780034679217188E-3</v>
      </c>
    </row>
    <row r="10" spans="1:39" x14ac:dyDescent="0.35">
      <c r="A10" s="64"/>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8.9178222677510632E-6</v>
      </c>
      <c r="Q10" s="24">
        <v>1.4851735128162957E-5</v>
      </c>
      <c r="R10" s="24">
        <v>2.6825473469660466E-5</v>
      </c>
      <c r="S10" s="24">
        <v>2.9850924483154628E-5</v>
      </c>
      <c r="T10" s="24">
        <v>3.2888639068140435E-5</v>
      </c>
      <c r="U10" s="24">
        <v>4.5000585007670679E-5</v>
      </c>
      <c r="V10" s="24">
        <v>6.0058617210367871E-5</v>
      </c>
      <c r="W10" s="24">
        <v>8.1257505033516253E-5</v>
      </c>
      <c r="X10" s="24">
        <v>9.3426961212728088E-5</v>
      </c>
      <c r="Y10" s="24">
        <v>9.0557016206638252E-5</v>
      </c>
      <c r="Z10" s="24">
        <v>1.1807733762858597E-4</v>
      </c>
      <c r="AA10" s="24">
        <v>1.2750145715956229E-4</v>
      </c>
      <c r="AB10" s="24">
        <v>1.8570667478501335E-4</v>
      </c>
      <c r="AC10" s="24">
        <v>2.655710081929108E-4</v>
      </c>
      <c r="AD10" s="24">
        <v>3.4584708049978374E-4</v>
      </c>
      <c r="AE10" s="24">
        <v>4.6345603152730952E-4</v>
      </c>
      <c r="AF10" s="24">
        <v>5.4811730942150305E-4</v>
      </c>
      <c r="AG10" s="24">
        <v>6.4208034030266425E-4</v>
      </c>
      <c r="AH10" s="24">
        <v>6.8713631298744637E-4</v>
      </c>
      <c r="AI10" s="24">
        <v>7.4129444277293288E-4</v>
      </c>
      <c r="AJ10" s="24">
        <v>8.1373282852914564E-4</v>
      </c>
      <c r="AK10" s="24">
        <v>8.9065220031581127E-4</v>
      </c>
      <c r="AL10" s="24">
        <v>1.1193459776817072E-3</v>
      </c>
      <c r="AM10" s="24">
        <v>1.3783059026497568E-3</v>
      </c>
    </row>
    <row r="11" spans="1:39" x14ac:dyDescent="0.35">
      <c r="A11" s="64"/>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0</v>
      </c>
      <c r="Q11" s="24">
        <v>4.3035926391432611E-6</v>
      </c>
      <c r="R11" s="24">
        <v>4.3262325437609661E-6</v>
      </c>
      <c r="S11" s="24">
        <v>8.6915709145429787E-6</v>
      </c>
      <c r="T11" s="24">
        <v>8.724480893285147E-6</v>
      </c>
      <c r="U11" s="24">
        <v>1.3153452562031376E-5</v>
      </c>
      <c r="V11" s="24">
        <v>1.7608036307681374E-5</v>
      </c>
      <c r="W11" s="24">
        <v>1.7656925929143696E-5</v>
      </c>
      <c r="X11" s="24">
        <v>1.7703815172076531E-5</v>
      </c>
      <c r="Y11" s="24">
        <v>2.2226272343051079E-5</v>
      </c>
      <c r="Z11" s="24">
        <v>2.2279157847915343E-5</v>
      </c>
      <c r="AA11" s="24">
        <v>3.5795945214411873E-5</v>
      </c>
      <c r="AB11" s="24">
        <v>3.1270800666449716E-5</v>
      </c>
      <c r="AC11" s="24">
        <v>4.9293092245328296E-5</v>
      </c>
      <c r="AD11" s="24">
        <v>5.3978192810166803E-5</v>
      </c>
      <c r="AE11" s="24">
        <v>6.320284954552946E-5</v>
      </c>
      <c r="AF11" s="24">
        <v>7.2425718372626235E-5</v>
      </c>
      <c r="AG11" s="24">
        <v>1.0899479549841828E-4</v>
      </c>
      <c r="AH11" s="24">
        <v>1.1840517339534173E-4</v>
      </c>
      <c r="AI11" s="24">
        <v>1.3693127875558098E-4</v>
      </c>
      <c r="AJ11" s="24">
        <v>1.6930539031756453E-4</v>
      </c>
      <c r="AK11" s="24">
        <v>2.111544640808205E-4</v>
      </c>
      <c r="AL11" s="24">
        <v>2.1153996495804073E-4</v>
      </c>
      <c r="AM11" s="24">
        <v>2.7658946747299851E-4</v>
      </c>
    </row>
    <row r="12" spans="1:39" x14ac:dyDescent="0.35">
      <c r="A12" s="64"/>
      <c r="B12" s="66"/>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5.7446915460168668E-6</v>
      </c>
      <c r="Q12" s="25">
        <v>1.0072652604220522E-5</v>
      </c>
      <c r="R12" s="25">
        <v>1.5891292005409952E-5</v>
      </c>
      <c r="S12" s="25">
        <v>2.3166112610439882E-5</v>
      </c>
      <c r="T12" s="25">
        <v>2.6118942763275754E-5</v>
      </c>
      <c r="U12" s="25">
        <v>3.6404780384469149E-5</v>
      </c>
      <c r="V12" s="25">
        <v>5.10722994062629E-5</v>
      </c>
      <c r="W12" s="25">
        <v>6.874008204937887E-5</v>
      </c>
      <c r="X12" s="25">
        <v>8.0577698144290721E-5</v>
      </c>
      <c r="Y12" s="25">
        <v>8.6637425311897331E-5</v>
      </c>
      <c r="Z12" s="25">
        <v>1.0897256542041767E-4</v>
      </c>
      <c r="AA12" s="25">
        <v>1.1965185741047435E-4</v>
      </c>
      <c r="AB12" s="25">
        <v>1.5822270066934152E-4</v>
      </c>
      <c r="AC12" s="25">
        <v>2.0020970112399894E-4</v>
      </c>
      <c r="AD12" s="25">
        <v>2.558400702072916E-4</v>
      </c>
      <c r="AE12" s="25">
        <v>3.2971492340472253E-4</v>
      </c>
      <c r="AF12" s="25">
        <v>3.8595425694087915E-4</v>
      </c>
      <c r="AG12" s="25">
        <v>4.7398127773945475E-4</v>
      </c>
      <c r="AH12" s="25">
        <v>5.3087017592412522E-4</v>
      </c>
      <c r="AI12" s="25">
        <v>5.7741159798285757E-4</v>
      </c>
      <c r="AJ12" s="25">
        <v>6.5388692739598575E-4</v>
      </c>
      <c r="AK12" s="25">
        <v>7.4653195777618642E-4</v>
      </c>
      <c r="AL12" s="25">
        <v>9.2964709807552559E-4</v>
      </c>
      <c r="AM12" s="25">
        <v>1.1990954352305572E-3</v>
      </c>
    </row>
    <row r="13" spans="1:39" x14ac:dyDescent="0.35">
      <c r="A13" s="64"/>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7.7071884947432778E-6</v>
      </c>
      <c r="Q13" s="24">
        <v>7.6996519757788207E-6</v>
      </c>
      <c r="R13" s="24">
        <v>7.7214710947348664E-6</v>
      </c>
      <c r="S13" s="24">
        <v>3.0882545957178209E-5</v>
      </c>
      <c r="T13" s="24">
        <v>3.863211410370937E-5</v>
      </c>
      <c r="U13" s="24">
        <v>5.4155674354294803E-5</v>
      </c>
      <c r="V13" s="24">
        <v>8.523299601725931E-5</v>
      </c>
      <c r="W13" s="24">
        <v>1.2418792738100315E-4</v>
      </c>
      <c r="X13" s="24">
        <v>1.5536273314120663E-4</v>
      </c>
      <c r="Y13" s="24">
        <v>1.865236651901192E-4</v>
      </c>
      <c r="Z13" s="24">
        <v>2.3389442005883332E-4</v>
      </c>
      <c r="AA13" s="24">
        <v>2.4229350340765343E-4</v>
      </c>
      <c r="AB13" s="24">
        <v>3.1301598729149838E-4</v>
      </c>
      <c r="AC13" s="24">
        <v>3.0613206066121279E-4</v>
      </c>
      <c r="AD13" s="24">
        <v>3.9338174551351024E-4</v>
      </c>
      <c r="AE13" s="24">
        <v>4.6525198520663835E-4</v>
      </c>
      <c r="AF13" s="24">
        <v>5.1306338306100763E-4</v>
      </c>
      <c r="AG13" s="24">
        <v>6.7236196804310033E-4</v>
      </c>
      <c r="AH13" s="24">
        <v>8.4027618134108195E-4</v>
      </c>
      <c r="AI13" s="24">
        <v>9.151533478697349E-4</v>
      </c>
      <c r="AJ13" s="24">
        <v>1.083414987771647E-3</v>
      </c>
      <c r="AK13" s="24">
        <v>1.3010647978162204E-3</v>
      </c>
      <c r="AL13" s="24">
        <v>1.6870417602801169E-3</v>
      </c>
      <c r="AM13" s="24">
        <v>2.3287638345377282E-3</v>
      </c>
    </row>
    <row r="14" spans="1:39" x14ac:dyDescent="0.35">
      <c r="A14" s="64"/>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7.6723791793131824E-6</v>
      </c>
      <c r="Q14" s="24">
        <v>1.2766174743328307E-5</v>
      </c>
      <c r="R14" s="24">
        <v>2.3053751101453912E-5</v>
      </c>
      <c r="S14" s="24">
        <v>2.564747038991122E-5</v>
      </c>
      <c r="T14" s="24">
        <v>2.8259763748428313E-5</v>
      </c>
      <c r="U14" s="24">
        <v>3.8658897087540112E-5</v>
      </c>
      <c r="V14" s="24">
        <v>5.1591334719436333E-5</v>
      </c>
      <c r="W14" s="24">
        <v>6.981380399895265E-5</v>
      </c>
      <c r="X14" s="24">
        <v>8.0267627806884789E-5</v>
      </c>
      <c r="Y14" s="24">
        <v>7.7783481899684759E-5</v>
      </c>
      <c r="Z14" s="24">
        <v>1.0141354885018217E-4</v>
      </c>
      <c r="AA14" s="24">
        <v>1.120594175516576E-4</v>
      </c>
      <c r="AB14" s="24">
        <v>1.6231046326553589E-4</v>
      </c>
      <c r="AC14" s="24">
        <v>2.3095476173606855E-4</v>
      </c>
      <c r="AD14" s="24">
        <v>3.0252012416487339E-4</v>
      </c>
      <c r="AE14" s="24">
        <v>4.0085233865694292E-4</v>
      </c>
      <c r="AF14" s="24">
        <v>4.7350864616202415E-4</v>
      </c>
      <c r="AG14" s="24">
        <v>5.5148131061644179E-4</v>
      </c>
      <c r="AH14" s="24">
        <v>5.9009125149844799E-4</v>
      </c>
      <c r="AI14" s="24">
        <v>6.4205885095436344E-4</v>
      </c>
      <c r="AJ14" s="24">
        <v>7.0697207860459521E-4</v>
      </c>
      <c r="AK14" s="24">
        <v>7.7806862511797803E-4</v>
      </c>
      <c r="AL14" s="24">
        <v>9.8761334803598722E-4</v>
      </c>
      <c r="AM14" s="24">
        <v>1.2174911101694441E-3</v>
      </c>
    </row>
    <row r="15" spans="1:39" x14ac:dyDescent="0.35">
      <c r="A15" s="64"/>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0</v>
      </c>
      <c r="Q15" s="24">
        <v>1.7209008571494877E-6</v>
      </c>
      <c r="R15" s="24">
        <v>1.727446885313455E-6</v>
      </c>
      <c r="S15" s="24">
        <v>3.4653096514514203E-6</v>
      </c>
      <c r="T15" s="24">
        <v>3.4745627262022794E-6</v>
      </c>
      <c r="U15" s="24">
        <v>5.2272640151951322E-6</v>
      </c>
      <c r="V15" s="24">
        <v>8.7318247068424171E-6</v>
      </c>
      <c r="W15" s="24">
        <v>1.0508175360524064E-5</v>
      </c>
      <c r="X15" s="24">
        <v>1.2284171494014728E-5</v>
      </c>
      <c r="Y15" s="24">
        <v>1.5838684755520305E-5</v>
      </c>
      <c r="Z15" s="24">
        <v>1.9412986582034719E-5</v>
      </c>
      <c r="AA15" s="24">
        <v>2.6578826598067096E-5</v>
      </c>
      <c r="AB15" s="24">
        <v>3.013425697795391E-5</v>
      </c>
      <c r="AC15" s="24">
        <v>3.9105340900791319E-5</v>
      </c>
      <c r="AD15" s="24">
        <v>4.6332596763898337E-5</v>
      </c>
      <c r="AE15" s="24">
        <v>4.6460430009220843E-5</v>
      </c>
      <c r="AF15" s="24">
        <v>4.8355726213422656E-5</v>
      </c>
      <c r="AG15" s="24">
        <v>6.4624299454640877E-5</v>
      </c>
      <c r="AH15" s="24">
        <v>6.4774181011362231E-5</v>
      </c>
      <c r="AI15" s="24">
        <v>7.5754432987018561E-5</v>
      </c>
      <c r="AJ15" s="24">
        <v>8.6761465618145905E-5</v>
      </c>
      <c r="AK15" s="24">
        <v>1.0697048702401624E-4</v>
      </c>
      <c r="AL15" s="24">
        <v>1.1452525645472278E-4</v>
      </c>
      <c r="AM15" s="24">
        <v>1.5504809227007144E-4</v>
      </c>
    </row>
    <row r="16" spans="1:39" x14ac:dyDescent="0.35">
      <c r="A16" s="65"/>
      <c r="B16" s="65"/>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3.6209286051747114E-6</v>
      </c>
      <c r="Q16" s="26">
        <v>6.3484750509879007E-6</v>
      </c>
      <c r="R16" s="26">
        <v>1.001101211328681E-5</v>
      </c>
      <c r="S16" s="26">
        <v>1.4590898562261145E-5</v>
      </c>
      <c r="T16" s="26">
        <v>1.644911193077192E-5</v>
      </c>
      <c r="U16" s="26">
        <v>2.291097710727108E-5</v>
      </c>
      <c r="V16" s="26">
        <v>3.3047594043322803E-5</v>
      </c>
      <c r="W16" s="26">
        <v>4.5096285170576067E-5</v>
      </c>
      <c r="X16" s="26">
        <v>5.3467161022835441E-5</v>
      </c>
      <c r="Y16" s="26">
        <v>5.8194044809445344E-5</v>
      </c>
      <c r="Z16" s="26">
        <v>7.4111266950671606E-5</v>
      </c>
      <c r="AA16" s="26">
        <v>8.2711602300333809E-5</v>
      </c>
      <c r="AB16" s="26">
        <v>1.1080951471953426E-4</v>
      </c>
      <c r="AC16" s="26">
        <v>1.3912153620054823E-4</v>
      </c>
      <c r="AD16" s="26">
        <v>1.7877149352818478E-4</v>
      </c>
      <c r="AE16" s="26">
        <v>2.2240552691821236E-4</v>
      </c>
      <c r="AF16" s="26">
        <v>2.5491942758826269E-4</v>
      </c>
      <c r="AG16" s="26">
        <v>3.1018656449055548E-4</v>
      </c>
      <c r="AH16" s="26">
        <v>3.4400017389013549E-4</v>
      </c>
      <c r="AI16" s="26">
        <v>3.7709391343887511E-4</v>
      </c>
      <c r="AJ16" s="26">
        <v>4.261546989012821E-4</v>
      </c>
      <c r="AK16" s="26">
        <v>4.8818134842720795E-4</v>
      </c>
      <c r="AL16" s="26">
        <v>6.1308395531645132E-4</v>
      </c>
      <c r="AM16" s="26">
        <v>7.934429113045649E-4</v>
      </c>
    </row>
    <row r="17" spans="1:39" x14ac:dyDescent="0.35">
      <c r="A17" s="63" t="s">
        <v>50</v>
      </c>
      <c r="B17" s="63"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6.9890970086694537E-5</v>
      </c>
      <c r="S17" s="24">
        <v>6.9657286152047249E-5</v>
      </c>
      <c r="T17" s="24">
        <v>6.9526524369090126E-5</v>
      </c>
      <c r="U17" s="24">
        <v>6.9720421111307829E-5</v>
      </c>
      <c r="V17" s="24">
        <v>6.9710700592473529E-5</v>
      </c>
      <c r="W17" s="24">
        <v>6.9681555292300246E-5</v>
      </c>
      <c r="X17" s="24">
        <v>6.9545865498232828E-5</v>
      </c>
      <c r="Y17" s="24">
        <v>6.9439622248479438E-5</v>
      </c>
      <c r="Z17" s="24">
        <v>0</v>
      </c>
      <c r="AA17" s="24">
        <v>1.3885995973050846E-4</v>
      </c>
      <c r="AB17" s="24">
        <v>1.3921759710422421E-4</v>
      </c>
      <c r="AC17" s="24">
        <v>6.9468565474073429E-5</v>
      </c>
      <c r="AD17" s="24">
        <v>1.3849456408832062E-4</v>
      </c>
      <c r="AE17" s="24">
        <v>2.0735416090689185E-4</v>
      </c>
      <c r="AF17" s="24">
        <v>4.1519618019503213E-4</v>
      </c>
      <c r="AG17" s="24">
        <v>4.8530227398790871E-4</v>
      </c>
      <c r="AH17" s="24">
        <v>6.2452293386994207E-4</v>
      </c>
      <c r="AI17" s="24">
        <v>8.3530558262556731E-4</v>
      </c>
      <c r="AJ17" s="24">
        <v>9.7567774757822967E-4</v>
      </c>
      <c r="AK17" s="24">
        <v>6.2621764542170055E-4</v>
      </c>
      <c r="AL17" s="24">
        <v>8.3125519534488213E-4</v>
      </c>
      <c r="AM17" s="24">
        <v>1.0385653950011342E-3</v>
      </c>
    </row>
    <row r="18" spans="1:39" x14ac:dyDescent="0.35">
      <c r="A18" s="66"/>
      <c r="B18" s="66"/>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0</v>
      </c>
      <c r="Q18" s="24">
        <v>0</v>
      </c>
      <c r="R18" s="24">
        <v>0</v>
      </c>
      <c r="S18" s="24">
        <v>0</v>
      </c>
      <c r="T18" s="24">
        <v>6.7424063647791854E-6</v>
      </c>
      <c r="U18" s="24">
        <v>6.7458630994554625E-6</v>
      </c>
      <c r="V18" s="24">
        <v>1.3480540839383437E-5</v>
      </c>
      <c r="W18" s="24">
        <v>2.6998751307738544E-5</v>
      </c>
      <c r="X18" s="24">
        <v>3.3717033170788113E-5</v>
      </c>
      <c r="Y18" s="24">
        <v>3.3667993185604317E-5</v>
      </c>
      <c r="Z18" s="24">
        <v>2.6895819045025249E-5</v>
      </c>
      <c r="AA18" s="24">
        <v>4.0309577555630582E-5</v>
      </c>
      <c r="AB18" s="24">
        <v>5.4216336737633597E-5</v>
      </c>
      <c r="AC18" s="24">
        <v>4.7411661914242842E-5</v>
      </c>
      <c r="AD18" s="24">
        <v>8.7846147608594549E-5</v>
      </c>
      <c r="AE18" s="24">
        <v>1.3500195752835786E-4</v>
      </c>
      <c r="AF18" s="24">
        <v>1.6212163175421956E-4</v>
      </c>
      <c r="AG18" s="24">
        <v>2.0238954590534597E-4</v>
      </c>
      <c r="AH18" s="24">
        <v>2.2250541092705411E-4</v>
      </c>
      <c r="AI18" s="24">
        <v>2.0926433460699556E-4</v>
      </c>
      <c r="AJ18" s="24">
        <v>2.2908272581489975E-4</v>
      </c>
      <c r="AK18" s="24">
        <v>2.2864059715543839E-4</v>
      </c>
      <c r="AL18" s="24">
        <v>2.4128524607736068E-4</v>
      </c>
      <c r="AM18" s="24">
        <v>2.475380004280936E-4</v>
      </c>
    </row>
    <row r="19" spans="1:39" x14ac:dyDescent="0.35">
      <c r="A19" s="66"/>
      <c r="B19" s="66"/>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0</v>
      </c>
      <c r="Q19" s="24">
        <v>0</v>
      </c>
      <c r="R19" s="24">
        <v>4.8486729182783961E-6</v>
      </c>
      <c r="S19" s="24">
        <v>4.8290049352583964E-6</v>
      </c>
      <c r="T19" s="24">
        <v>4.8095883953269691E-6</v>
      </c>
      <c r="U19" s="24">
        <v>1.9170768412291039E-5</v>
      </c>
      <c r="V19" s="24">
        <v>2.8630188625200503E-5</v>
      </c>
      <c r="W19" s="24">
        <v>2.8552801267789363E-5</v>
      </c>
      <c r="X19" s="24">
        <v>2.8458273057196948E-5</v>
      </c>
      <c r="Y19" s="24">
        <v>2.3631053094330667E-5</v>
      </c>
      <c r="Z19" s="24">
        <v>2.8292011279074103E-5</v>
      </c>
      <c r="AA19" s="24">
        <v>2.8221349450907596E-5</v>
      </c>
      <c r="AB19" s="24">
        <v>3.2567228063662412E-5</v>
      </c>
      <c r="AC19" s="24">
        <v>3.2454436289519606E-5</v>
      </c>
      <c r="AD19" s="24">
        <v>3.6952525243272305E-5</v>
      </c>
      <c r="AE19" s="24">
        <v>5.5235394841091079E-5</v>
      </c>
      <c r="AF19" s="24">
        <v>4.1278533786437421E-5</v>
      </c>
      <c r="AG19" s="24">
        <v>3.6547036035283753E-5</v>
      </c>
      <c r="AH19" s="24">
        <v>4.5507292543600641E-5</v>
      </c>
      <c r="AI19" s="24">
        <v>6.3563265880528519E-5</v>
      </c>
      <c r="AJ19" s="24">
        <v>8.1451649395880565E-5</v>
      </c>
      <c r="AK19" s="24">
        <v>8.1182742353025361E-5</v>
      </c>
      <c r="AL19" s="24">
        <v>1.0347495905982385E-4</v>
      </c>
      <c r="AM19" s="24">
        <v>1.3017092789424645E-4</v>
      </c>
    </row>
    <row r="20" spans="1:39" x14ac:dyDescent="0.35">
      <c r="A20" s="66"/>
      <c r="B20" s="66"/>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0</v>
      </c>
      <c r="Q20" s="25">
        <v>0</v>
      </c>
      <c r="R20" s="25">
        <v>5.4204067472252149E-6</v>
      </c>
      <c r="S20" s="25">
        <v>5.4073783677388576E-6</v>
      </c>
      <c r="T20" s="25">
        <v>8.0946316403096574E-6</v>
      </c>
      <c r="U20" s="25">
        <v>1.6162356256010924E-5</v>
      </c>
      <c r="V20" s="25">
        <v>2.4175611643029171E-5</v>
      </c>
      <c r="W20" s="25">
        <v>2.9518869266276226E-5</v>
      </c>
      <c r="X20" s="25">
        <v>3.212791192663822E-5</v>
      </c>
      <c r="Y20" s="25">
        <v>2.9372810390393411E-5</v>
      </c>
      <c r="Z20" s="25">
        <v>2.6654441162898834E-5</v>
      </c>
      <c r="AA20" s="25">
        <v>3.7248307862558505E-5</v>
      </c>
      <c r="AB20" s="25">
        <v>4.5109230675244305E-5</v>
      </c>
      <c r="AC20" s="25">
        <v>3.9711430273259296E-5</v>
      </c>
      <c r="AD20" s="25">
        <v>6.0698668060021888E-5</v>
      </c>
      <c r="AE20" s="25">
        <v>9.2137753839427461E-5</v>
      </c>
      <c r="AF20" s="25">
        <v>1.0249159700315147E-4</v>
      </c>
      <c r="AG20" s="25">
        <v>1.1794029076206414E-4</v>
      </c>
      <c r="AH20" s="25">
        <v>1.359594422525312E-4</v>
      </c>
      <c r="AI20" s="25">
        <v>1.48919549479265E-4</v>
      </c>
      <c r="AJ20" s="25">
        <v>1.7198383351968438E-4</v>
      </c>
      <c r="AK20" s="25">
        <v>1.585243204893505E-4</v>
      </c>
      <c r="AL20" s="25">
        <v>1.8397929066904517E-4</v>
      </c>
      <c r="AM20" s="25">
        <v>2.0946524299270131E-4</v>
      </c>
    </row>
    <row r="21" spans="1:39" x14ac:dyDescent="0.35">
      <c r="A21" s="66"/>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1.874326413942029E-5</v>
      </c>
      <c r="Q21" s="24">
        <v>1.8719755894291978E-5</v>
      </c>
      <c r="R21" s="24">
        <v>2.5837486905100349E-5</v>
      </c>
      <c r="S21" s="24">
        <v>5.1685778658105974E-5</v>
      </c>
      <c r="T21" s="24">
        <v>6.1162655023760948E-5</v>
      </c>
      <c r="U21" s="24">
        <v>6.6122572357052434E-5</v>
      </c>
      <c r="V21" s="24">
        <v>9.2114524334663272E-5</v>
      </c>
      <c r="W21" s="24">
        <v>1.0640586982080258E-4</v>
      </c>
      <c r="X21" s="24">
        <v>1.5125875646404552E-4</v>
      </c>
      <c r="Y21" s="24">
        <v>2.0996756119129323E-4</v>
      </c>
      <c r="Z21" s="24">
        <v>2.7558201980415475E-4</v>
      </c>
      <c r="AA21" s="24">
        <v>3.0825560272207397E-4</v>
      </c>
      <c r="AB21" s="24">
        <v>3.5689715491926677E-4</v>
      </c>
      <c r="AC21" s="24">
        <v>4.2586531832844443E-4</v>
      </c>
      <c r="AD21" s="24">
        <v>5.5873033835007746E-4</v>
      </c>
      <c r="AE21" s="24">
        <v>6.3788317287816199E-4</v>
      </c>
      <c r="AF21" s="24">
        <v>7.3151850457731094E-4</v>
      </c>
      <c r="AG21" s="24">
        <v>8.821885886172165E-4</v>
      </c>
      <c r="AH21" s="24">
        <v>1.0215528558130682E-3</v>
      </c>
      <c r="AI21" s="24">
        <v>1.2137898012927195E-3</v>
      </c>
      <c r="AJ21" s="24">
        <v>1.5731263968690179E-3</v>
      </c>
      <c r="AK21" s="24">
        <v>2.0953743351446175E-3</v>
      </c>
      <c r="AL21" s="24">
        <v>2.6885466471251451E-3</v>
      </c>
      <c r="AM21" s="24">
        <v>3.4278846153845688E-3</v>
      </c>
    </row>
    <row r="22" spans="1:39" x14ac:dyDescent="0.35">
      <c r="A22" s="66"/>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3.081067281707206E-5</v>
      </c>
      <c r="Q22" s="24">
        <v>4.0701115210595162E-5</v>
      </c>
      <c r="R22" s="24">
        <v>4.6386031178125009E-5</v>
      </c>
      <c r="S22" s="24">
        <v>5.7478633423313497E-5</v>
      </c>
      <c r="T22" s="24">
        <v>7.8628541053005208E-5</v>
      </c>
      <c r="U22" s="24">
        <v>9.5519364329721412E-5</v>
      </c>
      <c r="V22" s="24">
        <v>1.2319781573610911E-4</v>
      </c>
      <c r="W22" s="24">
        <v>1.3996951774952748E-4</v>
      </c>
      <c r="X22" s="24">
        <v>1.6350865094238998E-4</v>
      </c>
      <c r="Y22" s="24">
        <v>1.8908406566331415E-4</v>
      </c>
      <c r="Z22" s="24">
        <v>2.3245364273760671E-4</v>
      </c>
      <c r="AA22" s="24">
        <v>2.5711433128572381E-4</v>
      </c>
      <c r="AB22" s="24">
        <v>3.0560037694415954E-4</v>
      </c>
      <c r="AC22" s="24">
        <v>3.601909011776705E-4</v>
      </c>
      <c r="AD22" s="24">
        <v>4.2694418038391468E-4</v>
      </c>
      <c r="AE22" s="24">
        <v>4.9176406450790466E-4</v>
      </c>
      <c r="AF22" s="24">
        <v>6.1429846447635938E-4</v>
      </c>
      <c r="AG22" s="24">
        <v>7.1794551640791404E-4</v>
      </c>
      <c r="AH22" s="24">
        <v>8.6896984629958318E-4</v>
      </c>
      <c r="AI22" s="24">
        <v>9.8251503706814347E-4</v>
      </c>
      <c r="AJ22" s="24">
        <v>1.2679140461802074E-3</v>
      </c>
      <c r="AK22" s="24">
        <v>1.5854173024791862E-3</v>
      </c>
      <c r="AL22" s="24">
        <v>1.8972262754044511E-3</v>
      </c>
      <c r="AM22" s="24">
        <v>2.2364422016305507E-3</v>
      </c>
    </row>
    <row r="23" spans="1:39" x14ac:dyDescent="0.35">
      <c r="A23" s="66"/>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5.7766737913134136E-6</v>
      </c>
      <c r="Q23" s="24">
        <v>5.7952872722921711E-6</v>
      </c>
      <c r="R23" s="24">
        <v>5.7897845042731433E-6</v>
      </c>
      <c r="S23" s="24">
        <v>5.7821182211093003E-6</v>
      </c>
      <c r="T23" s="24">
        <v>5.7746389408031007E-6</v>
      </c>
      <c r="U23" s="24">
        <v>5.7709065517386193E-6</v>
      </c>
      <c r="V23" s="24">
        <v>1.1521732868668977E-5</v>
      </c>
      <c r="W23" s="24">
        <v>1.7244253352588501E-5</v>
      </c>
      <c r="X23" s="24">
        <v>2.2922110668011086E-5</v>
      </c>
      <c r="Y23" s="24">
        <v>2.8574530949176946E-5</v>
      </c>
      <c r="Z23" s="24">
        <v>4.5341706435220175E-5</v>
      </c>
      <c r="AA23" s="24">
        <v>7.3377510357408582E-5</v>
      </c>
      <c r="AB23" s="24">
        <v>1.3346383130174999E-4</v>
      </c>
      <c r="AC23" s="24">
        <v>1.993587294204513E-4</v>
      </c>
      <c r="AD23" s="24">
        <v>2.2623310838776334E-4</v>
      </c>
      <c r="AE23" s="24">
        <v>2.752379432018337E-4</v>
      </c>
      <c r="AF23" s="24">
        <v>3.238626383277321E-4</v>
      </c>
      <c r="AG23" s="24">
        <v>3.1777339469640786E-4</v>
      </c>
      <c r="AH23" s="24">
        <v>3.8271652187216176E-4</v>
      </c>
      <c r="AI23" s="24">
        <v>4.1449872923426945E-4</v>
      </c>
      <c r="AJ23" s="24">
        <v>4.5103547964631119E-4</v>
      </c>
      <c r="AK23" s="24">
        <v>5.5822322425402859E-4</v>
      </c>
      <c r="AL23" s="24">
        <v>4.970742855907595E-4</v>
      </c>
      <c r="AM23" s="24">
        <v>4.7428870168864101E-4</v>
      </c>
    </row>
    <row r="24" spans="1:39" x14ac:dyDescent="0.35">
      <c r="A24" s="66"/>
      <c r="B24" s="66"/>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2.4524327470132334E-5</v>
      </c>
      <c r="Q24" s="25">
        <v>3.0484248921158752E-5</v>
      </c>
      <c r="R24" s="25">
        <v>3.5906618853331906E-5</v>
      </c>
      <c r="S24" s="25">
        <v>4.9890905220673076E-5</v>
      </c>
      <c r="T24" s="25">
        <v>6.5279064670908937E-5</v>
      </c>
      <c r="U24" s="25">
        <v>7.6816202206897444E-5</v>
      </c>
      <c r="V24" s="25">
        <v>1.0147126660831063E-4</v>
      </c>
      <c r="W24" s="25">
        <v>1.1622656431597989E-4</v>
      </c>
      <c r="X24" s="25">
        <v>1.4365368104196641E-4</v>
      </c>
      <c r="Y24" s="25">
        <v>1.7624356861190016E-4</v>
      </c>
      <c r="Z24" s="25">
        <v>2.2265212006145063E-4</v>
      </c>
      <c r="AA24" s="25">
        <v>2.4990486954634683E-4</v>
      </c>
      <c r="AB24" s="25">
        <v>2.9955133718795324E-4</v>
      </c>
      <c r="AC24" s="25">
        <v>3.5944001769960821E-4</v>
      </c>
      <c r="AD24" s="25">
        <v>4.3991972461832063E-4</v>
      </c>
      <c r="AE24" s="25">
        <v>5.0673619991736807E-4</v>
      </c>
      <c r="AF24" s="25">
        <v>6.1203948186872026E-4</v>
      </c>
      <c r="AG24" s="25">
        <v>7.1530042951351014E-4</v>
      </c>
      <c r="AH24" s="25">
        <v>8.5226551677619611E-4</v>
      </c>
      <c r="AI24" s="25">
        <v>9.7746740269988308E-4</v>
      </c>
      <c r="AJ24" s="25">
        <v>1.2524852225488381E-3</v>
      </c>
      <c r="AK24" s="25">
        <v>1.6007837072515851E-3</v>
      </c>
      <c r="AL24" s="25">
        <v>1.9442991807125942E-3</v>
      </c>
      <c r="AM24" s="25">
        <v>2.3495874974848174E-3</v>
      </c>
    </row>
    <row r="25" spans="1:39" x14ac:dyDescent="0.35">
      <c r="A25" s="66"/>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1.8137422717501295E-5</v>
      </c>
      <c r="Q25" s="47">
        <v>1.8114096163257543E-5</v>
      </c>
      <c r="R25" s="47">
        <v>2.7269876331059706E-5</v>
      </c>
      <c r="S25" s="47">
        <v>5.2272133271191734E-5</v>
      </c>
      <c r="T25" s="47">
        <v>6.1436382625901231E-5</v>
      </c>
      <c r="U25" s="47">
        <v>6.624044367398163E-5</v>
      </c>
      <c r="V25" s="47">
        <v>9.1380322618128673E-5</v>
      </c>
      <c r="W25" s="47">
        <v>1.0520056716822879E-4</v>
      </c>
      <c r="X25" s="47">
        <v>1.4857312655003341E-4</v>
      </c>
      <c r="Y25" s="47">
        <v>2.0535005339095136E-4</v>
      </c>
      <c r="Z25" s="47">
        <v>2.6655609524928181E-4</v>
      </c>
      <c r="AA25" s="47">
        <v>3.0270270270271737E-4</v>
      </c>
      <c r="AB25" s="47">
        <v>3.4979409847379905E-4</v>
      </c>
      <c r="AC25" s="47">
        <v>4.1418987191965684E-4</v>
      </c>
      <c r="AD25" s="47">
        <v>5.4489452073225308E-4</v>
      </c>
      <c r="AE25" s="47">
        <v>6.2365360496907662E-4</v>
      </c>
      <c r="AF25" s="47">
        <v>7.2105480016482204E-4</v>
      </c>
      <c r="AG25" s="47">
        <v>8.690274479330462E-4</v>
      </c>
      <c r="AH25" s="47">
        <v>1.0083506198934611E-3</v>
      </c>
      <c r="AI25" s="47">
        <v>1.2012053714016702E-3</v>
      </c>
      <c r="AJ25" s="47">
        <v>1.5532522087478018E-3</v>
      </c>
      <c r="AK25" s="47">
        <v>2.0463847203273655E-3</v>
      </c>
      <c r="AL25" s="47">
        <v>2.6262870199653676E-3</v>
      </c>
      <c r="AM25" s="47">
        <v>3.3477138668767115E-3</v>
      </c>
    </row>
    <row r="26" spans="1:39" x14ac:dyDescent="0.35">
      <c r="A26" s="66"/>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2.6502427338481738E-5</v>
      </c>
      <c r="Q26" s="47">
        <v>3.4980571601339605E-5</v>
      </c>
      <c r="R26" s="47">
        <v>3.9853074996765159E-5</v>
      </c>
      <c r="S26" s="47">
        <v>4.9377511012638209E-5</v>
      </c>
      <c r="T26" s="47">
        <v>6.8486961319225159E-5</v>
      </c>
      <c r="U26" s="47">
        <v>8.2969349024297756E-5</v>
      </c>
      <c r="V26" s="47">
        <v>1.0768550495932061E-4</v>
      </c>
      <c r="W26" s="47">
        <v>1.2400426956249433E-4</v>
      </c>
      <c r="X26" s="47">
        <v>1.4513122918513588E-4</v>
      </c>
      <c r="Y26" s="47">
        <v>1.6705168101727175E-4</v>
      </c>
      <c r="Z26" s="47">
        <v>2.0327802516839633E-4</v>
      </c>
      <c r="AA26" s="47">
        <v>2.2630029571812926E-4</v>
      </c>
      <c r="AB26" s="47">
        <v>2.7018640952802819E-4</v>
      </c>
      <c r="AC26" s="47">
        <v>3.1609124054821081E-4</v>
      </c>
      <c r="AD26" s="47">
        <v>3.7903343609557716E-4</v>
      </c>
      <c r="AE26" s="47">
        <v>4.4128139712373837E-4</v>
      </c>
      <c r="AF26" s="47">
        <v>5.5034143144183645E-4</v>
      </c>
      <c r="AG26" s="47">
        <v>6.4483230054923624E-4</v>
      </c>
      <c r="AH26" s="47">
        <v>7.7709979839490906E-4</v>
      </c>
      <c r="AI26" s="47">
        <v>8.7255930571550344E-4</v>
      </c>
      <c r="AJ26" s="47">
        <v>1.1198369609584091E-3</v>
      </c>
      <c r="AK26" s="47">
        <v>1.3914090348314812E-3</v>
      </c>
      <c r="AL26" s="47">
        <v>1.6595346760972518E-3</v>
      </c>
      <c r="AM26" s="47">
        <v>1.950269100556401E-3</v>
      </c>
    </row>
    <row r="27" spans="1:39" x14ac:dyDescent="0.35">
      <c r="A27" s="66"/>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2.6431671487081587E-6</v>
      </c>
      <c r="Q27" s="47">
        <v>2.6461606854599751E-6</v>
      </c>
      <c r="R27" s="47">
        <v>5.2776018577560535E-6</v>
      </c>
      <c r="S27" s="47">
        <v>5.2627562634466329E-6</v>
      </c>
      <c r="T27" s="47">
        <v>5.2481178938190709E-6</v>
      </c>
      <c r="U27" s="47">
        <v>1.3091267077491864E-5</v>
      </c>
      <c r="V27" s="47">
        <v>2.0879333114010024E-5</v>
      </c>
      <c r="W27" s="47">
        <v>2.3430910056632115E-5</v>
      </c>
      <c r="X27" s="47">
        <v>2.5951175458560627E-5</v>
      </c>
      <c r="Y27" s="47">
        <v>2.5868736855505503E-5</v>
      </c>
      <c r="Z27" s="47">
        <v>3.6034922988203988E-5</v>
      </c>
      <c r="AA27" s="47">
        <v>4.8746571704949559E-5</v>
      </c>
      <c r="AB27" s="47">
        <v>7.8527930611693719E-5</v>
      </c>
      <c r="AC27" s="47">
        <v>1.0851296856162485E-4</v>
      </c>
      <c r="AD27" s="47">
        <v>1.2320132353416113E-4</v>
      </c>
      <c r="AE27" s="47">
        <v>1.5542236026400147E-4</v>
      </c>
      <c r="AF27" s="47">
        <v>1.6991207050343071E-4</v>
      </c>
      <c r="AG27" s="47">
        <v>1.6441796042010459E-4</v>
      </c>
      <c r="AH27" s="47">
        <v>1.9868470723816145E-4</v>
      </c>
      <c r="AI27" s="47">
        <v>2.2298919493457525E-4</v>
      </c>
      <c r="AJ27" s="47">
        <v>2.4937594287566256E-4</v>
      </c>
      <c r="AK27" s="47">
        <v>2.9785641843660393E-4</v>
      </c>
      <c r="AL27" s="47">
        <v>2.8230627039049772E-4</v>
      </c>
      <c r="AM27" s="47">
        <v>2.8653645992782195E-4</v>
      </c>
    </row>
    <row r="28" spans="1:39" x14ac:dyDescent="0.35">
      <c r="A28" s="65"/>
      <c r="B28" s="65"/>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1.9723676621286046E-5</v>
      </c>
      <c r="Q28" s="49">
        <v>2.4503523979646502E-5</v>
      </c>
      <c r="R28" s="49">
        <v>2.9900522031001131E-5</v>
      </c>
      <c r="S28" s="49">
        <v>4.1107335523982158E-5</v>
      </c>
      <c r="T28" s="49">
        <v>5.3956940224697547E-5</v>
      </c>
      <c r="U28" s="49">
        <v>6.4764308764120315E-5</v>
      </c>
      <c r="V28" s="49">
        <v>8.6085346402642315E-5</v>
      </c>
      <c r="W28" s="49">
        <v>9.8945349541912364E-5</v>
      </c>
      <c r="X28" s="49">
        <v>1.2137985907112459E-4</v>
      </c>
      <c r="Y28" s="49">
        <v>1.4686852276435403E-4</v>
      </c>
      <c r="Z28" s="49">
        <v>1.834402512705946E-4</v>
      </c>
      <c r="AA28" s="49">
        <v>2.0730889078013348E-4</v>
      </c>
      <c r="AB28" s="49">
        <v>2.486124450715721E-4</v>
      </c>
      <c r="AC28" s="49">
        <v>2.9529796414351495E-4</v>
      </c>
      <c r="AD28" s="49">
        <v>3.6363810099149241E-4</v>
      </c>
      <c r="AE28" s="49">
        <v>4.2312435661995274E-4</v>
      </c>
      <c r="AF28" s="49">
        <v>5.091071248453094E-4</v>
      </c>
      <c r="AG28" s="49">
        <v>5.9416948604873454E-4</v>
      </c>
      <c r="AH28" s="49">
        <v>7.0651338305527389E-4</v>
      </c>
      <c r="AI28" s="49">
        <v>8.0854953244746675E-4</v>
      </c>
      <c r="AJ28" s="49">
        <v>1.0316432740533621E-3</v>
      </c>
      <c r="AK28" s="49">
        <v>1.3051401747183888E-3</v>
      </c>
      <c r="AL28" s="49">
        <v>1.5824630496741321E-3</v>
      </c>
      <c r="AM28" s="49">
        <v>1.908820786546972E-3</v>
      </c>
    </row>
    <row r="29" spans="1:39" x14ac:dyDescent="0.35">
      <c r="A29" s="63" t="s">
        <v>51</v>
      </c>
      <c r="B29" s="63"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5.5850321139416792E-5</v>
      </c>
      <c r="S29" s="47">
        <v>5.5669988309192675E-5</v>
      </c>
      <c r="T29" s="47">
        <v>5.554938340179838E-5</v>
      </c>
      <c r="U29" s="47">
        <v>5.5710306406719923E-5</v>
      </c>
      <c r="V29" s="47">
        <v>5.5728934462706547E-5</v>
      </c>
      <c r="W29" s="47">
        <v>5.5741360089234249E-5</v>
      </c>
      <c r="X29" s="47">
        <v>5.5697894619566313E-5</v>
      </c>
      <c r="Y29" s="47">
        <v>5.5632823365847628E-5</v>
      </c>
      <c r="Z29" s="47">
        <v>0</v>
      </c>
      <c r="AA29" s="47">
        <v>1.1152623654719918E-4</v>
      </c>
      <c r="AB29" s="47">
        <v>1.6784155756965902E-4</v>
      </c>
      <c r="AC29" s="47">
        <v>1.6764459346196858E-4</v>
      </c>
      <c r="AD29" s="47">
        <v>2.7886224205242449E-4</v>
      </c>
      <c r="AE29" s="47">
        <v>3.3407572383081785E-4</v>
      </c>
      <c r="AF29" s="47">
        <v>3.899504205893134E-4</v>
      </c>
      <c r="AG29" s="47">
        <v>4.4635384701230407E-4</v>
      </c>
      <c r="AH29" s="47">
        <v>5.5847202055181455E-4</v>
      </c>
      <c r="AI29" s="47">
        <v>7.2849537685626409E-4</v>
      </c>
      <c r="AJ29" s="47">
        <v>8.9751500532897488E-4</v>
      </c>
      <c r="AK29" s="47">
        <v>6.1597043341921065E-4</v>
      </c>
      <c r="AL29" s="47">
        <v>8.368667708100741E-4</v>
      </c>
      <c r="AM29" s="47">
        <v>1.0045203415369741E-3</v>
      </c>
    </row>
    <row r="30" spans="1:39" x14ac:dyDescent="0.35">
      <c r="A30" s="64"/>
      <c r="B30" s="64"/>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0</v>
      </c>
      <c r="Q30" s="47">
        <v>0</v>
      </c>
      <c r="R30" s="47">
        <v>0</v>
      </c>
      <c r="S30" s="47">
        <v>0</v>
      </c>
      <c r="T30" s="47">
        <v>4.9620896351854071E-6</v>
      </c>
      <c r="U30" s="47">
        <v>4.9661803120937265E-6</v>
      </c>
      <c r="V30" s="47">
        <v>9.9284161196866449E-6</v>
      </c>
      <c r="W30" s="47">
        <v>1.9896340068159546E-5</v>
      </c>
      <c r="X30" s="47">
        <v>2.4862263062530587E-5</v>
      </c>
      <c r="Y30" s="47">
        <v>2.4837192205140468E-5</v>
      </c>
      <c r="Z30" s="47">
        <v>1.9864523946644397E-5</v>
      </c>
      <c r="AA30" s="47">
        <v>3.4732214625243785E-5</v>
      </c>
      <c r="AB30" s="47">
        <v>4.5119566852047654E-5</v>
      </c>
      <c r="AC30" s="47">
        <v>4.010205974203096E-5</v>
      </c>
      <c r="AD30" s="47">
        <v>7.505854566569603E-5</v>
      </c>
      <c r="AE30" s="47">
        <v>1.0502625656405584E-4</v>
      </c>
      <c r="AF30" s="47">
        <v>1.2516333815626446E-4</v>
      </c>
      <c r="AG30" s="47">
        <v>1.5008554876283497E-4</v>
      </c>
      <c r="AH30" s="47">
        <v>1.6510484157450378E-4</v>
      </c>
      <c r="AI30" s="47">
        <v>1.6540192668190734E-4</v>
      </c>
      <c r="AJ30" s="47">
        <v>1.8528997881683829E-4</v>
      </c>
      <c r="AK30" s="47">
        <v>1.950058501754004E-4</v>
      </c>
      <c r="AL30" s="47">
        <v>2.2941728010850149E-4</v>
      </c>
      <c r="AM30" s="47">
        <v>2.4899034415448718E-4</v>
      </c>
    </row>
    <row r="31" spans="1:39" x14ac:dyDescent="0.35">
      <c r="A31" s="64"/>
      <c r="B31" s="64"/>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0</v>
      </c>
      <c r="Q31" s="47">
        <v>0</v>
      </c>
      <c r="R31" s="47">
        <v>1.8073247256555902E-6</v>
      </c>
      <c r="S31" s="47">
        <v>1.8068675422533431E-6</v>
      </c>
      <c r="T31" s="47">
        <v>1.8062931252948999E-6</v>
      </c>
      <c r="U31" s="47">
        <v>7.2227067453578542E-6</v>
      </c>
      <c r="V31" s="47">
        <v>1.2628062079578228E-5</v>
      </c>
      <c r="W31" s="47">
        <v>1.4443379245276944E-5</v>
      </c>
      <c r="X31" s="47">
        <v>1.6244812941046405E-5</v>
      </c>
      <c r="Y31" s="47">
        <v>1.6241646830783552E-5</v>
      </c>
      <c r="Z31" s="47">
        <v>2.167841516342861E-5</v>
      </c>
      <c r="AA31" s="47">
        <v>2.351957823965023E-5</v>
      </c>
      <c r="AB31" s="47">
        <v>3.0659909463048862E-5</v>
      </c>
      <c r="AC31" s="47">
        <v>3.247069519751733E-5</v>
      </c>
      <c r="AD31" s="47">
        <v>3.9670017581094896E-5</v>
      </c>
      <c r="AE31" s="47">
        <v>4.1471704577134005E-5</v>
      </c>
      <c r="AF31" s="47">
        <v>3.6054680528474492E-5</v>
      </c>
      <c r="AG31" s="47">
        <v>3.603525689532816E-5</v>
      </c>
      <c r="AH31" s="47">
        <v>3.6023963140285886E-5</v>
      </c>
      <c r="AI31" s="47">
        <v>4.5059252917534209E-5</v>
      </c>
      <c r="AJ31" s="47">
        <v>5.0457178074170272E-5</v>
      </c>
      <c r="AK31" s="47">
        <v>5.4089041379823399E-5</v>
      </c>
      <c r="AL31" s="47">
        <v>7.0379453530611258E-5</v>
      </c>
      <c r="AM31" s="47">
        <v>9.759377134854752E-5</v>
      </c>
    </row>
    <row r="32" spans="1:39" x14ac:dyDescent="0.35">
      <c r="A32" s="64"/>
      <c r="B32" s="64"/>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0</v>
      </c>
      <c r="Q32" s="48">
        <v>0</v>
      </c>
      <c r="R32" s="48">
        <v>2.5874694031813306E-6</v>
      </c>
      <c r="S32" s="48">
        <v>2.5867298174553355E-6</v>
      </c>
      <c r="T32" s="48">
        <v>3.8802302269047573E-6</v>
      </c>
      <c r="U32" s="48">
        <v>7.7607515511779468E-6</v>
      </c>
      <c r="V32" s="48">
        <v>1.2924789358326194E-5</v>
      </c>
      <c r="W32" s="48">
        <v>1.6820444344478602E-5</v>
      </c>
      <c r="X32" s="48">
        <v>1.9402782359012605E-5</v>
      </c>
      <c r="Y32" s="48">
        <v>1.9394453445009674E-5</v>
      </c>
      <c r="Z32" s="48">
        <v>2.0702647868686697E-5</v>
      </c>
      <c r="AA32" s="48">
        <v>2.84898071241102E-5</v>
      </c>
      <c r="AB32" s="48">
        <v>3.7573819599012737E-5</v>
      </c>
      <c r="AC32" s="48">
        <v>3.7577811986544418E-5</v>
      </c>
      <c r="AD32" s="48">
        <v>5.4379561571282764E-5</v>
      </c>
      <c r="AE32" s="48">
        <v>6.4724500165036503E-5</v>
      </c>
      <c r="AF32" s="48">
        <v>6.7322369281308525E-5</v>
      </c>
      <c r="AG32" s="48">
        <v>7.5049720439812617E-5</v>
      </c>
      <c r="AH32" s="48">
        <v>8.1504337195115184E-5</v>
      </c>
      <c r="AI32" s="48">
        <v>9.1946997088809823E-5</v>
      </c>
      <c r="AJ32" s="48">
        <v>1.0486251359331789E-4</v>
      </c>
      <c r="AK32" s="48">
        <v>1.0356080896523068E-4</v>
      </c>
      <c r="AL32" s="48">
        <v>1.2943794162612043E-4</v>
      </c>
      <c r="AM32" s="48">
        <v>1.5802208164306109E-4</v>
      </c>
    </row>
    <row r="33" spans="1:39" x14ac:dyDescent="0.35">
      <c r="A33" s="64"/>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1.4736900277201315E-5</v>
      </c>
      <c r="Q33" s="47">
        <v>1.6561501134493284E-5</v>
      </c>
      <c r="R33" s="47">
        <v>2.2162629374378184E-5</v>
      </c>
      <c r="S33" s="47">
        <v>4.802754564470213E-5</v>
      </c>
      <c r="T33" s="47">
        <v>5.7329269736117183E-5</v>
      </c>
      <c r="U33" s="47">
        <v>6.4926392021824597E-5</v>
      </c>
      <c r="V33" s="47">
        <v>9.2796400984473948E-5</v>
      </c>
      <c r="W33" s="47">
        <v>1.114945284059754E-4</v>
      </c>
      <c r="X33" s="47">
        <v>1.5423237802170142E-4</v>
      </c>
      <c r="Y33" s="47">
        <v>2.0791757553251244E-4</v>
      </c>
      <c r="Z33" s="47">
        <v>2.7277433768713166E-4</v>
      </c>
      <c r="AA33" s="47">
        <v>2.9873122724732859E-4</v>
      </c>
      <c r="AB33" s="47">
        <v>3.5393376064818405E-4</v>
      </c>
      <c r="AC33" s="47">
        <v>4.0482747478653991E-4</v>
      </c>
      <c r="AD33" s="47">
        <v>5.284890980514767E-4</v>
      </c>
      <c r="AE33" s="47">
        <v>6.0606625702797068E-4</v>
      </c>
      <c r="AF33" s="47">
        <v>6.9313663946424242E-4</v>
      </c>
      <c r="AG33" s="47">
        <v>8.4964635580497827E-4</v>
      </c>
      <c r="AH33" s="47">
        <v>9.9921530549451631E-4</v>
      </c>
      <c r="AI33" s="47">
        <v>1.1703744254309978E-3</v>
      </c>
      <c r="AJ33" s="47">
        <v>1.4881543293567834E-3</v>
      </c>
      <c r="AK33" s="47">
        <v>1.9542271523955712E-3</v>
      </c>
      <c r="AL33" s="47">
        <v>2.512291266517197E-3</v>
      </c>
      <c r="AM33" s="47">
        <v>3.2485953430474446E-3</v>
      </c>
    </row>
    <row r="34" spans="1:39" x14ac:dyDescent="0.35">
      <c r="A34" s="64"/>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2.427259090498346E-5</v>
      </c>
      <c r="Q34" s="47">
        <v>3.3157705324970976E-5</v>
      </c>
      <c r="R34" s="47">
        <v>4.1402589853856142E-5</v>
      </c>
      <c r="S34" s="47">
        <v>5.0388519869715154E-5</v>
      </c>
      <c r="T34" s="47">
        <v>6.6761326628972384E-5</v>
      </c>
      <c r="U34" s="47">
        <v>8.2484801562809906E-5</v>
      </c>
      <c r="V34" s="47">
        <v>1.0696497101325697E-4</v>
      </c>
      <c r="W34" s="47">
        <v>1.2589845717170256E-4</v>
      </c>
      <c r="X34" s="47">
        <v>1.4571280987496493E-4</v>
      </c>
      <c r="Y34" s="47">
        <v>1.6380204195631798E-4</v>
      </c>
      <c r="Z34" s="47">
        <v>2.0244872801544744E-4</v>
      </c>
      <c r="AA34" s="47">
        <v>2.2402536656462857E-4</v>
      </c>
      <c r="AB34" s="47">
        <v>2.7478814654169348E-4</v>
      </c>
      <c r="AC34" s="47">
        <v>3.3659419219045361E-4</v>
      </c>
      <c r="AD34" s="47">
        <v>4.0749796251016157E-4</v>
      </c>
      <c r="AE34" s="47">
        <v>4.8778401285831663E-4</v>
      </c>
      <c r="AF34" s="47">
        <v>6.0028260217981355E-4</v>
      </c>
      <c r="AG34" s="47">
        <v>7.0293607819427173E-4</v>
      </c>
      <c r="AH34" s="47">
        <v>8.2596933578504839E-4</v>
      </c>
      <c r="AI34" s="47">
        <v>9.244571092490439E-4</v>
      </c>
      <c r="AJ34" s="47">
        <v>1.1535852367627886E-3</v>
      </c>
      <c r="AK34" s="47">
        <v>1.4086613976913576E-3</v>
      </c>
      <c r="AL34" s="47">
        <v>1.6999628055127669E-3</v>
      </c>
      <c r="AM34" s="47">
        <v>2.0197088253111062E-3</v>
      </c>
    </row>
    <row r="35" spans="1:39" x14ac:dyDescent="0.35">
      <c r="A35" s="64"/>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2.4602727457523343E-6</v>
      </c>
      <c r="Q35" s="47">
        <v>4.948008797578396E-6</v>
      </c>
      <c r="R35" s="47">
        <v>4.9607972993914728E-6</v>
      </c>
      <c r="S35" s="47">
        <v>7.456398708471923E-6</v>
      </c>
      <c r="T35" s="47">
        <v>7.4682227122480072E-6</v>
      </c>
      <c r="U35" s="47">
        <v>9.9838012823649791E-6</v>
      </c>
      <c r="V35" s="47">
        <v>1.4999175045327107E-5</v>
      </c>
      <c r="W35" s="47">
        <v>1.751041869901826E-5</v>
      </c>
      <c r="X35" s="47">
        <v>2.0015812491891438E-5</v>
      </c>
      <c r="Y35" s="47">
        <v>2.5052736009278931E-5</v>
      </c>
      <c r="Z35" s="47">
        <v>3.2496425393269135E-5</v>
      </c>
      <c r="AA35" s="47">
        <v>5.2519038151288555E-5</v>
      </c>
      <c r="AB35" s="47">
        <v>7.4476060911488062E-5</v>
      </c>
      <c r="AC35" s="47">
        <v>1.1169523582577057E-4</v>
      </c>
      <c r="AD35" s="47">
        <v>1.2664420180619196E-4</v>
      </c>
      <c r="AE35" s="47">
        <v>1.5658865403356259E-4</v>
      </c>
      <c r="AF35" s="47">
        <v>1.8148775206294765E-4</v>
      </c>
      <c r="AG35" s="47">
        <v>1.9908470805463097E-4</v>
      </c>
      <c r="AH35" s="47">
        <v>2.315708220763657E-4</v>
      </c>
      <c r="AI35" s="47">
        <v>2.5650156764789322E-4</v>
      </c>
      <c r="AJ35" s="47">
        <v>2.9378519820544291E-4</v>
      </c>
      <c r="AK35" s="47">
        <v>3.6368165400424424E-4</v>
      </c>
      <c r="AL35" s="47">
        <v>3.3863361336994302E-4</v>
      </c>
      <c r="AM35" s="47">
        <v>3.6606502510161398E-4</v>
      </c>
    </row>
    <row r="36" spans="1:39" x14ac:dyDescent="0.35">
      <c r="A36" s="64"/>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1.7846715929747958E-5</v>
      </c>
      <c r="Q36" s="48">
        <v>2.3807921353258266E-5</v>
      </c>
      <c r="R36" s="48">
        <v>2.9865559037389744E-5</v>
      </c>
      <c r="S36" s="48">
        <v>4.1855745781971265E-5</v>
      </c>
      <c r="T36" s="48">
        <v>5.3439130526911072E-5</v>
      </c>
      <c r="U36" s="48">
        <v>6.4689359385861067E-5</v>
      </c>
      <c r="V36" s="48">
        <v>8.6432580738149412E-5</v>
      </c>
      <c r="W36" s="48">
        <v>1.0226212141617452E-4</v>
      </c>
      <c r="X36" s="48">
        <v>1.2457083264250102E-4</v>
      </c>
      <c r="Y36" s="48">
        <v>1.4915562629380652E-4</v>
      </c>
      <c r="Z36" s="48">
        <v>1.8851206546699473E-4</v>
      </c>
      <c r="AA36" s="48">
        <v>2.1090074084106902E-4</v>
      </c>
      <c r="AB36" s="48">
        <v>2.5721878030182665E-4</v>
      </c>
      <c r="AC36" s="48">
        <v>3.1165097683816256E-4</v>
      </c>
      <c r="AD36" s="48">
        <v>3.8520944082987008E-4</v>
      </c>
      <c r="AE36" s="48">
        <v>4.5537361757430617E-4</v>
      </c>
      <c r="AF36" s="48">
        <v>5.4509790618273435E-4</v>
      </c>
      <c r="AG36" s="48">
        <v>6.4506783924622724E-4</v>
      </c>
      <c r="AH36" s="48">
        <v>7.5752271868045895E-4</v>
      </c>
      <c r="AI36" s="48">
        <v>8.5994976845893412E-4</v>
      </c>
      <c r="AJ36" s="48">
        <v>1.0747539089726033E-3</v>
      </c>
      <c r="AK36" s="48">
        <v>1.347051724348125E-3</v>
      </c>
      <c r="AL36" s="48">
        <v>1.644443526693129E-3</v>
      </c>
      <c r="AM36" s="48">
        <v>2.0119902026458636E-3</v>
      </c>
    </row>
    <row r="37" spans="1:39" x14ac:dyDescent="0.35">
      <c r="A37" s="64"/>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1.4268693772523378E-5</v>
      </c>
      <c r="Q37" s="47">
        <v>1.6033892084710288E-5</v>
      </c>
      <c r="R37" s="47">
        <v>2.3240971329663296E-5</v>
      </c>
      <c r="S37" s="47">
        <v>4.8272989117137399E-5</v>
      </c>
      <c r="T37" s="47">
        <v>5.7271923513235734E-5</v>
      </c>
      <c r="U37" s="47">
        <v>6.4629404224580966E-5</v>
      </c>
      <c r="V37" s="47">
        <v>9.1601737199908939E-5</v>
      </c>
      <c r="W37" s="47">
        <v>1.0969585475550936E-4</v>
      </c>
      <c r="X37" s="47">
        <v>1.5105115419267179E-4</v>
      </c>
      <c r="Y37" s="47">
        <v>2.0300008982299111E-4</v>
      </c>
      <c r="Z37" s="47">
        <v>2.6398728551035866E-4</v>
      </c>
      <c r="AA37" s="47">
        <v>2.9270272357195815E-4</v>
      </c>
      <c r="AB37" s="47">
        <v>3.4796770716183367E-4</v>
      </c>
      <c r="AC37" s="47">
        <v>3.9719911717561729E-4</v>
      </c>
      <c r="AD37" s="47">
        <v>5.2042909288663175E-4</v>
      </c>
      <c r="AE37" s="47">
        <v>5.9725191941617517E-4</v>
      </c>
      <c r="AF37" s="47">
        <v>6.832984152176369E-4</v>
      </c>
      <c r="AG37" s="47">
        <v>8.365300515709162E-4</v>
      </c>
      <c r="AH37" s="47">
        <v>9.8484862275927121E-4</v>
      </c>
      <c r="AI37" s="47">
        <v>1.155974360379064E-3</v>
      </c>
      <c r="AJ37" s="47">
        <v>1.4688934823567923E-3</v>
      </c>
      <c r="AK37" s="47">
        <v>1.9104523540875995E-3</v>
      </c>
      <c r="AL37" s="47">
        <v>2.4572232277277894E-3</v>
      </c>
      <c r="AM37" s="47">
        <v>3.1748012537711201E-3</v>
      </c>
    </row>
    <row r="38" spans="1:39" x14ac:dyDescent="0.35">
      <c r="A38" s="64"/>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2.0880066983197665E-5</v>
      </c>
      <c r="Q38" s="47">
        <v>2.8499653138336356E-5</v>
      </c>
      <c r="R38" s="47">
        <v>3.557591831215845E-5</v>
      </c>
      <c r="S38" s="47">
        <v>4.3289771255450304E-5</v>
      </c>
      <c r="T38" s="47">
        <v>5.8050726543301678E-5</v>
      </c>
      <c r="U38" s="47">
        <v>7.1537280040390172E-5</v>
      </c>
      <c r="V38" s="47">
        <v>9.3258595567524694E-5</v>
      </c>
      <c r="W38" s="47">
        <v>1.1093558012986726E-4</v>
      </c>
      <c r="X38" s="47">
        <v>1.2862965834425921E-4</v>
      </c>
      <c r="Y38" s="47">
        <v>1.4413304675464644E-4</v>
      </c>
      <c r="Z38" s="47">
        <v>1.7658323401992249E-4</v>
      </c>
      <c r="AA38" s="47">
        <v>1.9716171626460444E-4</v>
      </c>
      <c r="AB38" s="47">
        <v>2.4249413678778531E-4</v>
      </c>
      <c r="AC38" s="47">
        <v>2.9486975997738973E-4</v>
      </c>
      <c r="AD38" s="47">
        <v>3.6061390459463105E-4</v>
      </c>
      <c r="AE38" s="47">
        <v>4.3372241200523298E-4</v>
      </c>
      <c r="AF38" s="47">
        <v>5.331760676072772E-4</v>
      </c>
      <c r="AG38" s="47">
        <v>6.246702244068203E-4</v>
      </c>
      <c r="AH38" s="47">
        <v>7.3224674160843328E-4</v>
      </c>
      <c r="AI38" s="47">
        <v>8.1680006312612186E-4</v>
      </c>
      <c r="AJ38" s="47">
        <v>1.0160135980754603E-3</v>
      </c>
      <c r="AK38" s="47">
        <v>1.2356905044239586E-3</v>
      </c>
      <c r="AL38" s="47">
        <v>1.4896965625732506E-3</v>
      </c>
      <c r="AM38" s="47">
        <v>1.765901680533144E-3</v>
      </c>
    </row>
    <row r="39" spans="1:39" x14ac:dyDescent="0.35">
      <c r="A39" s="64"/>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1.0407267603262937E-6</v>
      </c>
      <c r="Q39" s="47">
        <v>2.0885394529379653E-6</v>
      </c>
      <c r="R39" s="47">
        <v>3.1365496908630774E-6</v>
      </c>
      <c r="S39" s="47">
        <v>4.1850503722518084E-6</v>
      </c>
      <c r="T39" s="47">
        <v>4.1870699094559427E-6</v>
      </c>
      <c r="U39" s="47">
        <v>8.3817203062608314E-6</v>
      </c>
      <c r="V39" s="47">
        <v>1.3621936767016507E-5</v>
      </c>
      <c r="W39" s="47">
        <v>1.5729057546431946E-5</v>
      </c>
      <c r="X39" s="47">
        <v>1.7825181109154542E-5</v>
      </c>
      <c r="Y39" s="47">
        <v>1.9930996791206468E-5</v>
      </c>
      <c r="Z39" s="47">
        <v>2.6216717876614837E-5</v>
      </c>
      <c r="AA39" s="47">
        <v>3.5692315444535438E-5</v>
      </c>
      <c r="AB39" s="47">
        <v>4.9097237601269939E-5</v>
      </c>
      <c r="AC39" s="47">
        <v>6.5815040930727875E-5</v>
      </c>
      <c r="AD39" s="47">
        <v>7.6257889557673764E-5</v>
      </c>
      <c r="AE39" s="47">
        <v>8.9871389860940454E-5</v>
      </c>
      <c r="AF39" s="47">
        <v>9.7184370245306795E-5</v>
      </c>
      <c r="AG39" s="47">
        <v>1.0450947953244416E-4</v>
      </c>
      <c r="AH39" s="47">
        <v>1.181031176087366E-4</v>
      </c>
      <c r="AI39" s="47">
        <v>1.338377342945396E-4</v>
      </c>
      <c r="AJ39" s="47">
        <v>1.5262706726049124E-4</v>
      </c>
      <c r="AK39" s="47">
        <v>1.8408289587501514E-4</v>
      </c>
      <c r="AL39" s="47">
        <v>1.831017009625846E-4</v>
      </c>
      <c r="AM39" s="47">
        <v>2.1049721326815707E-4</v>
      </c>
    </row>
    <row r="40" spans="1:39" x14ac:dyDescent="0.35">
      <c r="A40" s="65"/>
      <c r="B40" s="65"/>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1.3183193659171977E-5</v>
      </c>
      <c r="Q40" s="49">
        <v>1.7582227343604373E-5</v>
      </c>
      <c r="R40" s="49">
        <v>2.2716669559885716E-5</v>
      </c>
      <c r="S40" s="49">
        <v>3.1554186171733889E-5</v>
      </c>
      <c r="T40" s="49">
        <v>4.0423337649642122E-5</v>
      </c>
      <c r="U40" s="49">
        <v>4.9705342643369121E-5</v>
      </c>
      <c r="V40" s="49">
        <v>6.7069697672339501E-5</v>
      </c>
      <c r="W40" s="49">
        <v>7.9755090522048988E-5</v>
      </c>
      <c r="X40" s="49">
        <v>9.6845727824534933E-5</v>
      </c>
      <c r="Y40" s="49">
        <v>1.1492935766432844E-4</v>
      </c>
      <c r="Z40" s="49">
        <v>1.4427696265273404E-4</v>
      </c>
      <c r="AA40" s="49">
        <v>1.6281980694410336E-4</v>
      </c>
      <c r="AB40" s="49">
        <v>1.9942742171363825E-4</v>
      </c>
      <c r="AC40" s="49">
        <v>2.3949243978327317E-4</v>
      </c>
      <c r="AD40" s="49">
        <v>2.979911708596017E-4</v>
      </c>
      <c r="AE40" s="49">
        <v>3.522642631150763E-4</v>
      </c>
      <c r="AF40" s="49">
        <v>4.1890223676688265E-4</v>
      </c>
      <c r="AG40" s="49">
        <v>4.941980532089385E-4</v>
      </c>
      <c r="AH40" s="49">
        <v>5.7829341702464454E-4</v>
      </c>
      <c r="AI40" s="49">
        <v>6.5620382309150571E-4</v>
      </c>
      <c r="AJ40" s="49">
        <v>8.1719148099357319E-4</v>
      </c>
      <c r="AK40" s="49">
        <v>1.0164186199079772E-3</v>
      </c>
      <c r="AL40" s="49">
        <v>1.2413105677067104E-3</v>
      </c>
      <c r="AM40" s="49">
        <v>1.5185560307531265E-3</v>
      </c>
    </row>
    <row r="41" spans="1:39" x14ac:dyDescent="0.35">
      <c r="A41" s="17" t="s">
        <v>54</v>
      </c>
    </row>
    <row r="42" spans="1:39" x14ac:dyDescent="0.35">
      <c r="A42" s="30" t="str">
        <f xml:space="preserve"> "(1) Lecture : le dénombrement des patients de l'ensemble du régime agricole ayant eu des soins sur les 12 derniers mois à fin "&amp;TEXT($AM$4,"mmmm aaaa")&amp;" a été complété de "&amp;ROUND($AM$40*100,2)&amp;" % pour estimation d'une année de soins complète."</f>
        <v>(1) Lecture : le dénombrement des patients de l'ensemble du régime agricole ayant eu des soins sur les 12 derniers mois à fin décembre 2025 a été complété de 0,15 % pour estimation d'une année de soins complète.</v>
      </c>
    </row>
    <row r="43" spans="1:39"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L42"/>
  <sheetViews>
    <sheetView showGridLines="0" zoomScaleNormal="100" workbookViewId="0">
      <pane xSplit="3" ySplit="4" topLeftCell="Z5" activePane="bottomRight" state="frozen"/>
      <selection pane="topRight" activeCell="D1" sqref="D1"/>
      <selection pane="bottomLeft" activeCell="A5" sqref="A5"/>
      <selection pane="bottomRight" activeCell="AL9" sqref="AL9"/>
    </sheetView>
  </sheetViews>
  <sheetFormatPr baseColWidth="10" defaultColWidth="11.453125" defaultRowHeight="14.5" x14ac:dyDescent="0.35"/>
  <cols>
    <col min="1" max="1" width="26.54296875" style="6" customWidth="1"/>
    <col min="2" max="2" width="17.1796875" style="6" customWidth="1"/>
    <col min="3" max="3" width="15.1796875" style="6" customWidth="1"/>
    <col min="4" max="16384" width="11.453125" style="6"/>
  </cols>
  <sheetData>
    <row r="1" spans="1:38" ht="21" x14ac:dyDescent="0.45">
      <c r="A1" s="29" t="s">
        <v>60</v>
      </c>
      <c r="B1" s="27"/>
      <c r="C1" s="27"/>
      <c r="D1" s="27"/>
      <c r="E1" s="27"/>
      <c r="F1" s="27"/>
      <c r="G1" s="27"/>
      <c r="H1" s="27"/>
      <c r="I1" s="27"/>
      <c r="J1" s="27"/>
    </row>
    <row r="2" spans="1:38" s="12" customFormat="1" ht="18.5" x14ac:dyDescent="0.45">
      <c r="A2" s="11" t="s">
        <v>57</v>
      </c>
      <c r="B2" s="27"/>
      <c r="C2" s="27"/>
      <c r="D2" s="27"/>
      <c r="E2" s="27"/>
      <c r="F2" s="27"/>
      <c r="G2" s="27"/>
      <c r="H2" s="27"/>
      <c r="I2" s="27"/>
      <c r="J2" s="27"/>
    </row>
    <row r="3" spans="1:38" ht="19" thickBot="1" x14ac:dyDescent="0.5">
      <c r="A3" s="11" t="s">
        <v>58</v>
      </c>
      <c r="B3" s="28"/>
      <c r="C3" s="28"/>
      <c r="D3" s="28"/>
      <c r="E3" s="28"/>
      <c r="F3" s="28"/>
      <c r="G3" s="28"/>
      <c r="H3" s="28"/>
      <c r="I3" s="28"/>
      <c r="J3" s="28"/>
      <c r="N3" s="43"/>
      <c r="O3" s="12"/>
      <c r="Q3" s="24"/>
      <c r="R3" s="24"/>
      <c r="S3" s="24"/>
      <c r="T3" s="24"/>
    </row>
    <row r="4" spans="1:38" s="7" customFormat="1" ht="38.2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4.045307443365509E-4</v>
      </c>
      <c r="U5" s="24">
        <v>0</v>
      </c>
      <c r="V5" s="24">
        <v>0</v>
      </c>
      <c r="W5" s="24">
        <v>0</v>
      </c>
      <c r="X5" s="24">
        <v>0</v>
      </c>
      <c r="Y5" s="24">
        <v>3.898635477583845E-4</v>
      </c>
      <c r="Z5" s="24">
        <v>0</v>
      </c>
      <c r="AA5" s="24">
        <v>0</v>
      </c>
      <c r="AB5" s="24">
        <v>3.900156006240163E-4</v>
      </c>
      <c r="AC5" s="24">
        <v>4.0617384240460019E-4</v>
      </c>
      <c r="AD5" s="24">
        <v>-7.9302141157810979E-4</v>
      </c>
      <c r="AE5" s="24">
        <v>4.0338846308984877E-4</v>
      </c>
      <c r="AF5" s="24">
        <v>8.1201786439311086E-4</v>
      </c>
      <c r="AG5" s="24">
        <v>4.0617384240460019E-4</v>
      </c>
      <c r="AH5" s="24">
        <v>-4.0683482506098656E-4</v>
      </c>
      <c r="AI5" s="24">
        <v>0</v>
      </c>
      <c r="AJ5" s="24">
        <v>0</v>
      </c>
      <c r="AK5" s="24">
        <v>1.9623233908947491E-3</v>
      </c>
      <c r="AL5" s="24">
        <v>2.4096385542169418E-3</v>
      </c>
    </row>
    <row r="6" spans="1:38" x14ac:dyDescent="0.35">
      <c r="A6" s="60"/>
      <c r="B6" s="60"/>
      <c r="C6" s="6" t="s">
        <v>43</v>
      </c>
      <c r="D6" s="24">
        <v>0</v>
      </c>
      <c r="E6" s="24">
        <v>0</v>
      </c>
      <c r="F6" s="24">
        <v>0</v>
      </c>
      <c r="G6" s="24">
        <v>0</v>
      </c>
      <c r="H6" s="24">
        <v>0</v>
      </c>
      <c r="I6" s="24">
        <v>0</v>
      </c>
      <c r="J6" s="24">
        <v>0</v>
      </c>
      <c r="K6" s="24">
        <v>0</v>
      </c>
      <c r="L6" s="24">
        <v>0</v>
      </c>
      <c r="M6" s="24">
        <v>0</v>
      </c>
      <c r="N6" s="24">
        <v>0</v>
      </c>
      <c r="O6" s="24">
        <v>0</v>
      </c>
      <c r="P6" s="24">
        <v>0</v>
      </c>
      <c r="Q6" s="24">
        <v>-4.3777087072593979E-5</v>
      </c>
      <c r="R6" s="24">
        <v>2.1789815440209637E-5</v>
      </c>
      <c r="S6" s="24">
        <v>-2.1927420238987416E-5</v>
      </c>
      <c r="T6" s="24">
        <v>2.2045369370227164E-5</v>
      </c>
      <c r="U6" s="24">
        <v>6.6834495511036707E-5</v>
      </c>
      <c r="V6" s="24">
        <v>-4.4285018378276142E-5</v>
      </c>
      <c r="W6" s="24">
        <v>2.2897442355729325E-5</v>
      </c>
      <c r="X6" s="24">
        <v>4.4658806716668664E-5</v>
      </c>
      <c r="Y6" s="24">
        <v>0</v>
      </c>
      <c r="Z6" s="24">
        <v>-2.2135157270342098E-5</v>
      </c>
      <c r="AA6" s="24">
        <v>4.3908757601629489E-5</v>
      </c>
      <c r="AB6" s="24">
        <v>1.3291686050376228E-4</v>
      </c>
      <c r="AC6" s="24">
        <v>6.8620050778900321E-5</v>
      </c>
      <c r="AD6" s="24">
        <v>8.9603727515097376E-5</v>
      </c>
      <c r="AE6" s="24">
        <v>1.1255684120481391E-4</v>
      </c>
      <c r="AF6" s="24">
        <v>1.1374752599135896E-4</v>
      </c>
      <c r="AG6" s="24">
        <v>1.1381743683136492E-4</v>
      </c>
      <c r="AH6" s="24">
        <v>1.3641324117852349E-4</v>
      </c>
      <c r="AI6" s="24">
        <v>-9.4813691096984343E-5</v>
      </c>
      <c r="AJ6" s="24">
        <v>2.0540441847716195E-4</v>
      </c>
      <c r="AK6" s="24">
        <v>2.9316915860455595E-4</v>
      </c>
      <c r="AL6" s="24">
        <v>5.4669703872445297E-4</v>
      </c>
    </row>
    <row r="7" spans="1:38" x14ac:dyDescent="0.35">
      <c r="A7" s="60"/>
      <c r="B7" s="60"/>
      <c r="C7" s="6" t="s">
        <v>44</v>
      </c>
      <c r="D7" s="24">
        <v>0</v>
      </c>
      <c r="E7" s="24">
        <v>0</v>
      </c>
      <c r="F7" s="24">
        <v>0</v>
      </c>
      <c r="G7" s="24">
        <v>0</v>
      </c>
      <c r="H7" s="24">
        <v>0</v>
      </c>
      <c r="I7" s="24">
        <v>0</v>
      </c>
      <c r="J7" s="24">
        <v>0</v>
      </c>
      <c r="K7" s="24">
        <v>0</v>
      </c>
      <c r="L7" s="24">
        <v>0</v>
      </c>
      <c r="M7" s="24">
        <v>0</v>
      </c>
      <c r="N7" s="24">
        <v>0</v>
      </c>
      <c r="O7" s="24">
        <v>0</v>
      </c>
      <c r="P7" s="24">
        <v>-3.3331444551087941E-6</v>
      </c>
      <c r="Q7" s="24">
        <v>3.3758806827766108E-6</v>
      </c>
      <c r="R7" s="24">
        <v>3.3649187036743911E-6</v>
      </c>
      <c r="S7" s="24">
        <v>6.7557525231798365E-6</v>
      </c>
      <c r="T7" s="24">
        <v>-3.3873847018472958E-6</v>
      </c>
      <c r="U7" s="24">
        <v>1.0227772493376364E-5</v>
      </c>
      <c r="V7" s="24">
        <v>3.3909454972835817E-6</v>
      </c>
      <c r="W7" s="24">
        <v>0</v>
      </c>
      <c r="X7" s="24">
        <v>0</v>
      </c>
      <c r="Y7" s="24">
        <v>0</v>
      </c>
      <c r="Z7" s="24">
        <v>1.355955185688984E-5</v>
      </c>
      <c r="AA7" s="24">
        <v>6.8172599387850141E-6</v>
      </c>
      <c r="AB7" s="24">
        <v>1.021742684326199E-5</v>
      </c>
      <c r="AC7" s="24">
        <v>2.0876899362809453E-5</v>
      </c>
      <c r="AD7" s="24">
        <v>2.759343828029337E-5</v>
      </c>
      <c r="AE7" s="24">
        <v>4.4974451052226527E-5</v>
      </c>
      <c r="AF7" s="24">
        <v>3.4789021976511236E-6</v>
      </c>
      <c r="AG7" s="24">
        <v>1.3924764497463826E-5</v>
      </c>
      <c r="AH7" s="24">
        <v>-3.4757945666097356E-6</v>
      </c>
      <c r="AI7" s="24">
        <v>3.8983038834095041E-5</v>
      </c>
      <c r="AJ7" s="24">
        <v>6.6266047718421817E-5</v>
      </c>
      <c r="AK7" s="24">
        <v>-1.733114267687963E-5</v>
      </c>
      <c r="AL7" s="24">
        <v>8.7321296965869877E-5</v>
      </c>
    </row>
    <row r="8" spans="1:38" x14ac:dyDescent="0.35">
      <c r="A8" s="60"/>
      <c r="B8" s="60"/>
      <c r="C8" s="9" t="s">
        <v>53</v>
      </c>
      <c r="D8" s="25">
        <v>0</v>
      </c>
      <c r="E8" s="25">
        <v>0</v>
      </c>
      <c r="F8" s="25">
        <v>0</v>
      </c>
      <c r="G8" s="25">
        <v>0</v>
      </c>
      <c r="H8" s="25">
        <v>0</v>
      </c>
      <c r="I8" s="25">
        <v>0</v>
      </c>
      <c r="J8" s="25">
        <v>0</v>
      </c>
      <c r="K8" s="25">
        <v>0</v>
      </c>
      <c r="L8" s="25">
        <v>0</v>
      </c>
      <c r="M8" s="25">
        <v>0</v>
      </c>
      <c r="N8" s="25">
        <v>0</v>
      </c>
      <c r="O8" s="25">
        <v>0</v>
      </c>
      <c r="P8" s="25">
        <v>-2.866799877265791E-6</v>
      </c>
      <c r="Q8" s="25">
        <v>-2.9030778431193838E-6</v>
      </c>
      <c r="R8" s="25">
        <v>5.7861831732619606E-6</v>
      </c>
      <c r="S8" s="25">
        <v>2.905346709658474E-6</v>
      </c>
      <c r="T8" s="25">
        <v>2.9150609539563277E-6</v>
      </c>
      <c r="U8" s="25">
        <v>1.7611680066309532E-5</v>
      </c>
      <c r="V8" s="25">
        <v>-2.9192989011717074E-6</v>
      </c>
      <c r="W8" s="25">
        <v>2.9723688590443942E-6</v>
      </c>
      <c r="X8" s="25">
        <v>5.8922137342598546E-6</v>
      </c>
      <c r="Y8" s="25">
        <v>2.9059545916254592E-6</v>
      </c>
      <c r="Z8" s="25">
        <v>8.7545487175155756E-6</v>
      </c>
      <c r="AA8" s="25">
        <v>1.1716392991356628E-5</v>
      </c>
      <c r="AB8" s="25">
        <v>2.9297933616723171E-5</v>
      </c>
      <c r="AC8" s="25">
        <v>2.9977816415893699E-5</v>
      </c>
      <c r="AD8" s="25">
        <v>2.9665931940314749E-5</v>
      </c>
      <c r="AE8" s="25">
        <v>5.6555361745980193E-5</v>
      </c>
      <c r="AF8" s="25">
        <v>2.3961637418468129E-5</v>
      </c>
      <c r="AG8" s="25">
        <v>2.9971527049310609E-5</v>
      </c>
      <c r="AH8" s="25">
        <v>1.197081515269538E-5</v>
      </c>
      <c r="AI8" s="25">
        <v>2.143878766713847E-5</v>
      </c>
      <c r="AJ8" s="25">
        <v>8.4080549166198892E-5</v>
      </c>
      <c r="AK8" s="25">
        <v>3.8760961152517481E-5</v>
      </c>
      <c r="AL8" s="25">
        <v>1.6531956271470527E-4</v>
      </c>
    </row>
    <row r="9" spans="1:38" x14ac:dyDescent="0.35">
      <c r="A9" s="60"/>
      <c r="B9" s="60" t="s">
        <v>45</v>
      </c>
      <c r="C9" s="6" t="s">
        <v>42</v>
      </c>
      <c r="D9" s="24">
        <v>0</v>
      </c>
      <c r="E9" s="24">
        <v>0</v>
      </c>
      <c r="F9" s="24">
        <v>0</v>
      </c>
      <c r="G9" s="24">
        <v>0</v>
      </c>
      <c r="H9" s="24">
        <v>0</v>
      </c>
      <c r="I9" s="24">
        <v>0</v>
      </c>
      <c r="J9" s="24">
        <v>0</v>
      </c>
      <c r="K9" s="24">
        <v>0</v>
      </c>
      <c r="L9" s="24">
        <v>0</v>
      </c>
      <c r="M9" s="24">
        <v>0</v>
      </c>
      <c r="N9" s="24">
        <v>0</v>
      </c>
      <c r="O9" s="24">
        <v>0</v>
      </c>
      <c r="P9" s="24">
        <v>1.9986009793138138E-5</v>
      </c>
      <c r="Q9" s="24">
        <v>4.0466170281749925E-5</v>
      </c>
      <c r="R9" s="24">
        <v>4.1982409370477924E-5</v>
      </c>
      <c r="S9" s="24">
        <v>1.2660364618510833E-4</v>
      </c>
      <c r="T9" s="24">
        <v>1.3950892857139685E-4</v>
      </c>
      <c r="U9" s="24">
        <v>-6.6734884548669271E-5</v>
      </c>
      <c r="V9" s="24">
        <v>2.2259321090789541E-5</v>
      </c>
      <c r="W9" s="24">
        <v>1.3136116438539069E-4</v>
      </c>
      <c r="X9" s="24">
        <v>0</v>
      </c>
      <c r="Y9" s="24">
        <v>2.0172271196106095E-5</v>
      </c>
      <c r="Z9" s="24">
        <v>-2.2289089490645786E-5</v>
      </c>
      <c r="AA9" s="24">
        <v>1.0476469848730297E-4</v>
      </c>
      <c r="AB9" s="24">
        <v>-3.9130519848940004E-5</v>
      </c>
      <c r="AC9" s="24">
        <v>6.337001753231597E-5</v>
      </c>
      <c r="AD9" s="24">
        <v>1.4962060489476237E-4</v>
      </c>
      <c r="AE9" s="24">
        <v>3.696053918904596E-4</v>
      </c>
      <c r="AF9" s="24">
        <v>-7.0480441677456263E-5</v>
      </c>
      <c r="AG9" s="24">
        <v>-6.9710700592584551E-5</v>
      </c>
      <c r="AH9" s="24">
        <v>-2.2609088853720039E-4</v>
      </c>
      <c r="AI9" s="24">
        <v>3.6178443213752409E-4</v>
      </c>
      <c r="AJ9" s="24">
        <v>1.5538290788019715E-4</v>
      </c>
      <c r="AK9" s="24">
        <v>4.0757270078017882E-5</v>
      </c>
      <c r="AL9" s="24">
        <v>-2.9530689200851779E-4</v>
      </c>
    </row>
    <row r="10" spans="1:38" x14ac:dyDescent="0.35">
      <c r="A10" s="60"/>
      <c r="B10" s="60"/>
      <c r="C10" s="6" t="s">
        <v>43</v>
      </c>
      <c r="D10" s="24">
        <v>0</v>
      </c>
      <c r="E10" s="24">
        <v>0</v>
      </c>
      <c r="F10" s="24">
        <v>0</v>
      </c>
      <c r="G10" s="24">
        <v>0</v>
      </c>
      <c r="H10" s="24">
        <v>0</v>
      </c>
      <c r="I10" s="24">
        <v>0</v>
      </c>
      <c r="J10" s="24">
        <v>0</v>
      </c>
      <c r="K10" s="24">
        <v>0</v>
      </c>
      <c r="L10" s="24">
        <v>0</v>
      </c>
      <c r="M10" s="24">
        <v>0</v>
      </c>
      <c r="N10" s="24">
        <v>0</v>
      </c>
      <c r="O10" s="24">
        <v>0</v>
      </c>
      <c r="P10" s="24">
        <v>-5.8942107062920357E-6</v>
      </c>
      <c r="Q10" s="24">
        <v>-1.2023638473190879E-5</v>
      </c>
      <c r="R10" s="24">
        <v>1.8153762367356663E-5</v>
      </c>
      <c r="S10" s="24">
        <v>5.0264517020837118E-5</v>
      </c>
      <c r="T10" s="24">
        <v>1.9452099205619078E-5</v>
      </c>
      <c r="U10" s="24">
        <v>-3.2546574147640506E-5</v>
      </c>
      <c r="V10" s="24">
        <v>2.6142423925623604E-5</v>
      </c>
      <c r="W10" s="24">
        <v>2.2029181322213987E-5</v>
      </c>
      <c r="X10" s="24">
        <v>1.9398767531653149E-5</v>
      </c>
      <c r="Y10" s="24">
        <v>6.2799869375851358E-6</v>
      </c>
      <c r="Z10" s="24">
        <v>3.8358020981732466E-5</v>
      </c>
      <c r="AA10" s="24">
        <v>0</v>
      </c>
      <c r="AB10" s="24">
        <v>7.074679133833861E-5</v>
      </c>
      <c r="AC10" s="24">
        <v>1.6881752701070063E-4</v>
      </c>
      <c r="AD10" s="24">
        <v>1.6653816499623275E-4</v>
      </c>
      <c r="AE10" s="24">
        <v>5.1640555910559272E-5</v>
      </c>
      <c r="AF10" s="24">
        <v>2.6771790564206199E-5</v>
      </c>
      <c r="AG10" s="24">
        <v>1.8587730769992206E-4</v>
      </c>
      <c r="AH10" s="24">
        <v>2.7451558043312119E-4</v>
      </c>
      <c r="AI10" s="24">
        <v>3.043167328555807E-4</v>
      </c>
      <c r="AJ10" s="24">
        <v>1.1090669484992155E-4</v>
      </c>
      <c r="AK10" s="24">
        <v>-1.0336251170905975E-4</v>
      </c>
      <c r="AL10" s="24">
        <v>2.8738447470688655E-4</v>
      </c>
    </row>
    <row r="11" spans="1:38" x14ac:dyDescent="0.35">
      <c r="A11" s="60"/>
      <c r="B11" s="60"/>
      <c r="C11" s="6" t="s">
        <v>44</v>
      </c>
      <c r="D11" s="24">
        <v>0</v>
      </c>
      <c r="E11" s="24">
        <v>0</v>
      </c>
      <c r="F11" s="24">
        <v>0</v>
      </c>
      <c r="G11" s="24">
        <v>0</v>
      </c>
      <c r="H11" s="24">
        <v>0</v>
      </c>
      <c r="I11" s="24">
        <v>0</v>
      </c>
      <c r="J11" s="24">
        <v>0</v>
      </c>
      <c r="K11" s="24">
        <v>0</v>
      </c>
      <c r="L11" s="24">
        <v>0</v>
      </c>
      <c r="M11" s="24">
        <v>0</v>
      </c>
      <c r="N11" s="24">
        <v>0</v>
      </c>
      <c r="O11" s="24">
        <v>0</v>
      </c>
      <c r="P11" s="24">
        <v>0</v>
      </c>
      <c r="Q11" s="24">
        <v>-5.6914224572102157E-6</v>
      </c>
      <c r="R11" s="24">
        <v>-1.6953079526871306E-5</v>
      </c>
      <c r="S11" s="24">
        <v>0</v>
      </c>
      <c r="T11" s="24">
        <v>-5.7834223979869037E-6</v>
      </c>
      <c r="U11" s="24">
        <v>-1.7559262511013252E-5</v>
      </c>
      <c r="V11" s="24">
        <v>1.7555357895160384E-5</v>
      </c>
      <c r="W11" s="24">
        <v>-1.2323390411128621E-5</v>
      </c>
      <c r="X11" s="24">
        <v>5.9127864004970832E-6</v>
      </c>
      <c r="Y11" s="24">
        <v>0</v>
      </c>
      <c r="Z11" s="24">
        <v>-1.1043561327639395E-5</v>
      </c>
      <c r="AA11" s="24">
        <v>-1.1411486802614945E-5</v>
      </c>
      <c r="AB11" s="24">
        <v>-1.7110591456148683E-5</v>
      </c>
      <c r="AC11" s="24">
        <v>1.7901149850452214E-5</v>
      </c>
      <c r="AD11" s="24">
        <v>-1.7424436029034318E-5</v>
      </c>
      <c r="AE11" s="24">
        <v>2.3623209803647072E-5</v>
      </c>
      <c r="AF11" s="24">
        <v>-1.7972250844655591E-5</v>
      </c>
      <c r="AG11" s="24">
        <v>-2.9868399830323966E-5</v>
      </c>
      <c r="AH11" s="24">
        <v>-4.8103808017674332E-5</v>
      </c>
      <c r="AI11" s="24">
        <v>-1.2214093778528667E-4</v>
      </c>
      <c r="AJ11" s="24">
        <v>-1.7345327527629184E-4</v>
      </c>
      <c r="AK11" s="24">
        <v>-1.2147364889492085E-4</v>
      </c>
      <c r="AL11" s="24">
        <v>-2.6241628350087698E-4</v>
      </c>
    </row>
    <row r="12" spans="1:38" x14ac:dyDescent="0.35">
      <c r="A12" s="60"/>
      <c r="B12" s="60"/>
      <c r="C12" s="9" t="s">
        <v>53</v>
      </c>
      <c r="D12" s="25">
        <v>0</v>
      </c>
      <c r="E12" s="25">
        <v>0</v>
      </c>
      <c r="F12" s="25">
        <v>0</v>
      </c>
      <c r="G12" s="25">
        <v>0</v>
      </c>
      <c r="H12" s="25">
        <v>0</v>
      </c>
      <c r="I12" s="25">
        <v>0</v>
      </c>
      <c r="J12" s="25">
        <v>0</v>
      </c>
      <c r="K12" s="25">
        <v>0</v>
      </c>
      <c r="L12" s="25">
        <v>0</v>
      </c>
      <c r="M12" s="25">
        <v>0</v>
      </c>
      <c r="N12" s="25">
        <v>0</v>
      </c>
      <c r="O12" s="25">
        <v>0</v>
      </c>
      <c r="P12" s="25">
        <v>0</v>
      </c>
      <c r="Q12" s="25">
        <v>-2.5545002630966707E-6</v>
      </c>
      <c r="R12" s="25">
        <v>5.1301387959945544E-6</v>
      </c>
      <c r="S12" s="25">
        <v>3.6751387364919452E-5</v>
      </c>
      <c r="T12" s="25">
        <v>2.1613385169372279E-5</v>
      </c>
      <c r="U12" s="25">
        <v>-2.9775600249082324E-5</v>
      </c>
      <c r="V12" s="25">
        <v>2.1690738867929937E-5</v>
      </c>
      <c r="W12" s="25">
        <v>1.7828542902886824E-5</v>
      </c>
      <c r="X12" s="25">
        <v>1.0842400290478338E-5</v>
      </c>
      <c r="Y12" s="25">
        <v>5.1784761816442426E-6</v>
      </c>
      <c r="Z12" s="25">
        <v>7.8454549972128973E-6</v>
      </c>
      <c r="AA12" s="25">
        <v>7.8305060855488051E-6</v>
      </c>
      <c r="AB12" s="25">
        <v>1.7674089784369684E-5</v>
      </c>
      <c r="AC12" s="25">
        <v>8.8031926245291103E-5</v>
      </c>
      <c r="AD12" s="25">
        <v>8.1347321573943532E-5</v>
      </c>
      <c r="AE12" s="25">
        <v>7.8328205987077126E-5</v>
      </c>
      <c r="AF12" s="25">
        <v>-5.5725828921326936E-6</v>
      </c>
      <c r="AG12" s="25">
        <v>5.5390461208615349E-5</v>
      </c>
      <c r="AH12" s="25">
        <v>6.3908238883358948E-5</v>
      </c>
      <c r="AI12" s="25">
        <v>1.0528499719764106E-4</v>
      </c>
      <c r="AJ12" s="25">
        <v>-1.3678992350718566E-5</v>
      </c>
      <c r="AK12" s="25">
        <v>-9.290152703567145E-5</v>
      </c>
      <c r="AL12" s="25">
        <v>-4.0276998343302672E-5</v>
      </c>
    </row>
    <row r="13" spans="1:38"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1.9002375296839347E-5</v>
      </c>
      <c r="Q13" s="24">
        <v>3.8475596852771687E-5</v>
      </c>
      <c r="R13" s="24">
        <v>3.9830322824840891E-5</v>
      </c>
      <c r="S13" s="24">
        <v>1.2015379686003413E-4</v>
      </c>
      <c r="T13" s="24">
        <v>1.5391380826734746E-4</v>
      </c>
      <c r="U13" s="24">
        <v>-6.3249773355034122E-5</v>
      </c>
      <c r="V13" s="24">
        <v>2.1093486331391631E-5</v>
      </c>
      <c r="W13" s="24">
        <v>1.241095142354709E-4</v>
      </c>
      <c r="X13" s="24">
        <v>0</v>
      </c>
      <c r="Y13" s="24">
        <v>3.8359737619453327E-5</v>
      </c>
      <c r="Z13" s="24">
        <v>-2.1109516169848241E-5</v>
      </c>
      <c r="AA13" s="24">
        <v>9.9589690475188064E-5</v>
      </c>
      <c r="AB13" s="24">
        <v>-1.8630647415029955E-5</v>
      </c>
      <c r="AC13" s="24">
        <v>8.0316446800399177E-5</v>
      </c>
      <c r="AD13" s="24">
        <v>1.0140547995218796E-4</v>
      </c>
      <c r="AE13" s="24">
        <v>3.7133308577796953E-4</v>
      </c>
      <c r="AF13" s="24">
        <v>-2.220840365996235E-5</v>
      </c>
      <c r="AG13" s="24">
        <v>-4.3958942347877006E-5</v>
      </c>
      <c r="AH13" s="24">
        <v>-2.3560657984922351E-4</v>
      </c>
      <c r="AI13" s="24">
        <v>3.4136862559730474E-4</v>
      </c>
      <c r="AJ13" s="24">
        <v>1.4729089952658647E-4</v>
      </c>
      <c r="AK13" s="24">
        <v>1.356089811890282E-4</v>
      </c>
      <c r="AL13" s="24">
        <v>-1.5049879600959049E-4</v>
      </c>
    </row>
    <row r="14" spans="1:38" x14ac:dyDescent="0.35">
      <c r="A14" s="60"/>
      <c r="B14" s="60"/>
      <c r="C14" s="6" t="s">
        <v>43</v>
      </c>
      <c r="D14" s="24">
        <v>0</v>
      </c>
      <c r="E14" s="24">
        <v>0</v>
      </c>
      <c r="F14" s="24">
        <v>0</v>
      </c>
      <c r="G14" s="24">
        <v>0</v>
      </c>
      <c r="H14" s="24">
        <v>0</v>
      </c>
      <c r="I14" s="24">
        <v>0</v>
      </c>
      <c r="J14" s="24">
        <v>0</v>
      </c>
      <c r="K14" s="24">
        <v>0</v>
      </c>
      <c r="L14" s="24">
        <v>0</v>
      </c>
      <c r="M14" s="24">
        <v>0</v>
      </c>
      <c r="N14" s="24">
        <v>0</v>
      </c>
      <c r="O14" s="24">
        <v>0</v>
      </c>
      <c r="P14" s="24">
        <v>-4.6323747405763172E-6</v>
      </c>
      <c r="Q14" s="24">
        <v>-1.8865699799586189E-5</v>
      </c>
      <c r="R14" s="24">
        <v>1.8944058196135316E-5</v>
      </c>
      <c r="S14" s="24">
        <v>3.418586365699916E-5</v>
      </c>
      <c r="T14" s="24">
        <v>2.0041485875754717E-5</v>
      </c>
      <c r="U14" s="24">
        <v>-1.0074906933055239E-5</v>
      </c>
      <c r="V14" s="24">
        <v>1.0092344956413868E-5</v>
      </c>
      <c r="W14" s="24">
        <v>2.2240014233565475E-5</v>
      </c>
      <c r="X14" s="24">
        <v>2.5071076501959055E-5</v>
      </c>
      <c r="Y14" s="24">
        <v>4.8806676753443412E-6</v>
      </c>
      <c r="Z14" s="24">
        <v>2.4801833351517644E-5</v>
      </c>
      <c r="AA14" s="24">
        <v>9.7239374168278658E-6</v>
      </c>
      <c r="AB14" s="24">
        <v>8.3814490594136259E-5</v>
      </c>
      <c r="AC14" s="24">
        <v>1.4730794726380836E-4</v>
      </c>
      <c r="AD14" s="24">
        <v>1.4992793786205993E-4</v>
      </c>
      <c r="AE14" s="24">
        <v>6.5215537350837849E-5</v>
      </c>
      <c r="AF14" s="24">
        <v>4.6543378428687276E-5</v>
      </c>
      <c r="AG14" s="24">
        <v>1.6960738460269909E-4</v>
      </c>
      <c r="AH14" s="24">
        <v>2.4309758040330642E-4</v>
      </c>
      <c r="AI14" s="24">
        <v>2.0733744168643931E-4</v>
      </c>
      <c r="AJ14" s="24">
        <v>1.3191407320212178E-4</v>
      </c>
      <c r="AK14" s="24">
        <v>-1.5064929847596886E-5</v>
      </c>
      <c r="AL14" s="24">
        <v>3.451689043425521E-4</v>
      </c>
    </row>
    <row r="15" spans="1:38" x14ac:dyDescent="0.35">
      <c r="A15" s="60"/>
      <c r="B15" s="60"/>
      <c r="C15" s="6" t="s">
        <v>44</v>
      </c>
      <c r="D15" s="24">
        <v>0</v>
      </c>
      <c r="E15" s="24">
        <v>0</v>
      </c>
      <c r="F15" s="24">
        <v>0</v>
      </c>
      <c r="G15" s="24">
        <v>0</v>
      </c>
      <c r="H15" s="24">
        <v>0</v>
      </c>
      <c r="I15" s="24">
        <v>0</v>
      </c>
      <c r="J15" s="24">
        <v>0</v>
      </c>
      <c r="K15" s="24">
        <v>0</v>
      </c>
      <c r="L15" s="24">
        <v>0</v>
      </c>
      <c r="M15" s="24">
        <v>0</v>
      </c>
      <c r="N15" s="24">
        <v>0</v>
      </c>
      <c r="O15" s="24">
        <v>0</v>
      </c>
      <c r="P15" s="24">
        <v>-2.085623173830875E-6</v>
      </c>
      <c r="Q15" s="24">
        <v>0</v>
      </c>
      <c r="R15" s="24">
        <v>-4.2181367224669586E-6</v>
      </c>
      <c r="S15" s="24">
        <v>4.2514114686476034E-6</v>
      </c>
      <c r="T15" s="24">
        <v>-4.2723996573901246E-6</v>
      </c>
      <c r="U15" s="24">
        <v>0</v>
      </c>
      <c r="V15" s="24">
        <v>8.5875424815640145E-6</v>
      </c>
      <c r="W15" s="24">
        <v>-4.416688013986203E-6</v>
      </c>
      <c r="X15" s="24">
        <v>2.1678712804895639E-6</v>
      </c>
      <c r="Y15" s="24">
        <v>0</v>
      </c>
      <c r="Z15" s="24">
        <v>4.200833445322516E-6</v>
      </c>
      <c r="AA15" s="24">
        <v>0</v>
      </c>
      <c r="AB15" s="24">
        <v>0</v>
      </c>
      <c r="AC15" s="24">
        <v>1.9780828421023244E-5</v>
      </c>
      <c r="AD15" s="24">
        <v>1.0820262456245899E-5</v>
      </c>
      <c r="AE15" s="24">
        <v>3.7087294765481005E-5</v>
      </c>
      <c r="AF15" s="24">
        <v>-4.4016893683274105E-6</v>
      </c>
      <c r="AG15" s="24">
        <v>-2.1994505772227058E-6</v>
      </c>
      <c r="AH15" s="24">
        <v>-1.9823308245792148E-5</v>
      </c>
      <c r="AI15" s="24">
        <v>-1.8276022771934741E-5</v>
      </c>
      <c r="AJ15" s="24">
        <v>-2.2030556381724686E-5</v>
      </c>
      <c r="AK15" s="24">
        <v>-5.6353291790878224E-5</v>
      </c>
      <c r="AL15" s="24">
        <v>-4.5494624051900523E-5</v>
      </c>
    </row>
    <row r="16" spans="1:38" x14ac:dyDescent="0.35">
      <c r="A16" s="61"/>
      <c r="B16" s="61"/>
      <c r="C16" s="21" t="s">
        <v>53</v>
      </c>
      <c r="D16" s="26">
        <v>0</v>
      </c>
      <c r="E16" s="26">
        <v>0</v>
      </c>
      <c r="F16" s="26">
        <v>0</v>
      </c>
      <c r="G16" s="26">
        <v>0</v>
      </c>
      <c r="H16" s="26">
        <v>0</v>
      </c>
      <c r="I16" s="26">
        <v>0</v>
      </c>
      <c r="J16" s="26">
        <v>0</v>
      </c>
      <c r="K16" s="26">
        <v>0</v>
      </c>
      <c r="L16" s="26">
        <v>0</v>
      </c>
      <c r="M16" s="26">
        <v>0</v>
      </c>
      <c r="N16" s="26">
        <v>0</v>
      </c>
      <c r="O16" s="26">
        <v>0</v>
      </c>
      <c r="P16" s="26">
        <v>-1.33695201676165E-6</v>
      </c>
      <c r="Q16" s="26">
        <v>-2.7176571620879386E-6</v>
      </c>
      <c r="R16" s="26">
        <v>5.4384476495528133E-6</v>
      </c>
      <c r="S16" s="26">
        <v>2.0685917441198853E-5</v>
      </c>
      <c r="T16" s="26">
        <v>1.2619411178249607E-5</v>
      </c>
      <c r="U16" s="26">
        <v>-7.0411328900732428E-6</v>
      </c>
      <c r="V16" s="26">
        <v>9.8401813968251872E-6</v>
      </c>
      <c r="W16" s="26">
        <v>1.0401636920454038E-5</v>
      </c>
      <c r="X16" s="26">
        <v>8.4703530585095166E-6</v>
      </c>
      <c r="Y16" s="26">
        <v>4.1077039989456665E-6</v>
      </c>
      <c r="Z16" s="26">
        <v>8.2751087486787611E-6</v>
      </c>
      <c r="AA16" s="26">
        <v>9.6615823739210072E-6</v>
      </c>
      <c r="AB16" s="26">
        <v>2.3054567448888008E-5</v>
      </c>
      <c r="AC16" s="26">
        <v>6.0696399433179948E-5</v>
      </c>
      <c r="AD16" s="26">
        <v>5.7089626536388494E-5</v>
      </c>
      <c r="AE16" s="26">
        <v>6.7970279995055449E-5</v>
      </c>
      <c r="AF16" s="26">
        <v>8.6609206269017136E-6</v>
      </c>
      <c r="AG16" s="26">
        <v>4.3182678564068766E-5</v>
      </c>
      <c r="AH16" s="26">
        <v>3.8902825065578739E-5</v>
      </c>
      <c r="AI16" s="26">
        <v>6.3130924298215874E-5</v>
      </c>
      <c r="AJ16" s="26">
        <v>3.2925910974146433E-5</v>
      </c>
      <c r="AK16" s="26">
        <v>-3.0893149022936939E-5</v>
      </c>
      <c r="AL16" s="26">
        <v>5.6728737360067782E-5</v>
      </c>
    </row>
    <row r="17" spans="1:38"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1.0624734381647905E-4</v>
      </c>
      <c r="Q17" s="24">
        <v>0</v>
      </c>
      <c r="R17" s="24">
        <v>0</v>
      </c>
      <c r="S17" s="24">
        <v>0</v>
      </c>
      <c r="T17" s="24">
        <v>0</v>
      </c>
      <c r="U17" s="24">
        <v>0</v>
      </c>
      <c r="V17" s="24">
        <v>-1.1063170704728176E-4</v>
      </c>
      <c r="W17" s="24">
        <v>0</v>
      </c>
      <c r="X17" s="24">
        <v>-1.0766580534027348E-4</v>
      </c>
      <c r="Y17" s="24">
        <v>-2.0977554017198585E-4</v>
      </c>
      <c r="Z17" s="24">
        <v>-2.1561017680038486E-4</v>
      </c>
      <c r="AA17" s="24">
        <v>-3.1959092361777408E-4</v>
      </c>
      <c r="AB17" s="24">
        <v>0</v>
      </c>
      <c r="AC17" s="24">
        <v>-1.0715816545225909E-4</v>
      </c>
      <c r="AD17" s="24">
        <v>3.1622219879845481E-4</v>
      </c>
      <c r="AE17" s="24">
        <v>-4.2458337756079434E-4</v>
      </c>
      <c r="AF17" s="24">
        <v>1.087902523932982E-4</v>
      </c>
      <c r="AG17" s="24">
        <v>1.0939722131064755E-4</v>
      </c>
      <c r="AH17" s="24">
        <v>2.2299029992201014E-4</v>
      </c>
      <c r="AI17" s="24">
        <v>1.2695188523550449E-3</v>
      </c>
      <c r="AJ17" s="24">
        <v>-4.2946102641183703E-4</v>
      </c>
      <c r="AK17" s="24">
        <v>1.14666944647146E-3</v>
      </c>
      <c r="AL17" s="24">
        <v>2.705920554172625E-3</v>
      </c>
    </row>
    <row r="18" spans="1:38"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0</v>
      </c>
      <c r="R18" s="24">
        <v>2.5224073856078277E-5</v>
      </c>
      <c r="S18" s="24">
        <v>-8.4494427592396448E-6</v>
      </c>
      <c r="T18" s="24">
        <v>0</v>
      </c>
      <c r="U18" s="24">
        <v>0</v>
      </c>
      <c r="V18" s="24">
        <v>0</v>
      </c>
      <c r="W18" s="24">
        <v>2.6544444247766918E-5</v>
      </c>
      <c r="X18" s="24">
        <v>0</v>
      </c>
      <c r="Y18" s="24">
        <v>0</v>
      </c>
      <c r="Z18" s="24">
        <v>-1.6762773233258699E-5</v>
      </c>
      <c r="AA18" s="24">
        <v>7.5235738647760897E-5</v>
      </c>
      <c r="AB18" s="24">
        <v>1.6690729134571924E-5</v>
      </c>
      <c r="AC18" s="24">
        <v>8.5280573085544376E-6</v>
      </c>
      <c r="AD18" s="24">
        <v>9.1977858420966285E-5</v>
      </c>
      <c r="AE18" s="24">
        <v>-8.3988443190241568E-6</v>
      </c>
      <c r="AF18" s="24">
        <v>6.769220355051786E-5</v>
      </c>
      <c r="AG18" s="24">
        <v>1.6870518768441478E-4</v>
      </c>
      <c r="AH18" s="24">
        <v>1.5166451808590331E-4</v>
      </c>
      <c r="AI18" s="24">
        <v>1.6868646513068519E-4</v>
      </c>
      <c r="AJ18" s="24">
        <v>1.7605191016323296E-4</v>
      </c>
      <c r="AK18" s="24">
        <v>3.1410150438082596E-4</v>
      </c>
      <c r="AL18" s="24">
        <v>3.521835379352023E-4</v>
      </c>
    </row>
    <row r="19" spans="1:38" x14ac:dyDescent="0.35">
      <c r="A19" s="60"/>
      <c r="B19" s="60"/>
      <c r="C19" s="6" t="s">
        <v>44</v>
      </c>
      <c r="D19" s="24">
        <v>0</v>
      </c>
      <c r="E19" s="24">
        <v>0</v>
      </c>
      <c r="F19" s="24">
        <v>0</v>
      </c>
      <c r="G19" s="24">
        <v>0</v>
      </c>
      <c r="H19" s="24">
        <v>0</v>
      </c>
      <c r="I19" s="24">
        <v>0</v>
      </c>
      <c r="J19" s="24">
        <v>0</v>
      </c>
      <c r="K19" s="24">
        <v>0</v>
      </c>
      <c r="L19" s="24">
        <v>0</v>
      </c>
      <c r="M19" s="24">
        <v>0</v>
      </c>
      <c r="N19" s="24">
        <v>0</v>
      </c>
      <c r="O19" s="24">
        <v>0</v>
      </c>
      <c r="P19" s="24">
        <v>-1.1254354028267244E-5</v>
      </c>
      <c r="Q19" s="24">
        <v>5.6691913465911625E-6</v>
      </c>
      <c r="R19" s="24">
        <v>1.1216169229610884E-5</v>
      </c>
      <c r="S19" s="24">
        <v>0</v>
      </c>
      <c r="T19" s="24">
        <v>5.5721481746484613E-6</v>
      </c>
      <c r="U19" s="24">
        <v>5.6004838817624858E-6</v>
      </c>
      <c r="V19" s="24">
        <v>0</v>
      </c>
      <c r="W19" s="24">
        <v>-5.6738876342832256E-6</v>
      </c>
      <c r="X19" s="24">
        <v>2.2188200315076401E-5</v>
      </c>
      <c r="Y19" s="24">
        <v>5.4026310813970468E-6</v>
      </c>
      <c r="Z19" s="24">
        <v>-1.078591575121024E-5</v>
      </c>
      <c r="AA19" s="24">
        <v>-5.3730509257388093E-6</v>
      </c>
      <c r="AB19" s="24">
        <v>-3.7068614004542866E-5</v>
      </c>
      <c r="AC19" s="24">
        <v>5.3737438873602272E-5</v>
      </c>
      <c r="AD19" s="24">
        <v>-5.3007092348789087E-6</v>
      </c>
      <c r="AE19" s="24">
        <v>-2.113718030016809E-5</v>
      </c>
      <c r="AF19" s="24">
        <v>-1.5847860538875658E-5</v>
      </c>
      <c r="AG19" s="24">
        <v>-6.3197143489124308E-5</v>
      </c>
      <c r="AH19" s="24">
        <v>-1.051088138992462E-5</v>
      </c>
      <c r="AI19" s="24">
        <v>5.4029521729948016E-6</v>
      </c>
      <c r="AJ19" s="24">
        <v>5.2179811631525297E-6</v>
      </c>
      <c r="AK19" s="24">
        <v>4.0995787682795992E-5</v>
      </c>
      <c r="AL19" s="24">
        <v>3.1441516202690423E-4</v>
      </c>
    </row>
    <row r="20" spans="1:38" x14ac:dyDescent="0.35">
      <c r="A20" s="60"/>
      <c r="B20" s="60"/>
      <c r="C20" s="9" t="s">
        <v>53</v>
      </c>
      <c r="D20" s="25">
        <v>0</v>
      </c>
      <c r="E20" s="25">
        <v>0</v>
      </c>
      <c r="F20" s="25">
        <v>0</v>
      </c>
      <c r="G20" s="25">
        <v>0</v>
      </c>
      <c r="H20" s="25">
        <v>0</v>
      </c>
      <c r="I20" s="25">
        <v>0</v>
      </c>
      <c r="J20" s="25">
        <v>0</v>
      </c>
      <c r="K20" s="25">
        <v>0</v>
      </c>
      <c r="L20" s="25">
        <v>0</v>
      </c>
      <c r="M20" s="25">
        <v>0</v>
      </c>
      <c r="N20" s="25">
        <v>0</v>
      </c>
      <c r="O20" s="25">
        <v>0</v>
      </c>
      <c r="P20" s="25">
        <v>-3.2647517809181181E-6</v>
      </c>
      <c r="Q20" s="25">
        <v>3.2927447661812437E-6</v>
      </c>
      <c r="R20" s="25">
        <v>1.6312947586527571E-5</v>
      </c>
      <c r="S20" s="25">
        <v>-3.2609404552186305E-6</v>
      </c>
      <c r="T20" s="25">
        <v>3.2671303813458508E-6</v>
      </c>
      <c r="U20" s="25">
        <v>3.2745229019415234E-6</v>
      </c>
      <c r="V20" s="25">
        <v>-3.2531962653736812E-6</v>
      </c>
      <c r="W20" s="25">
        <v>6.728388416421538E-6</v>
      </c>
      <c r="X20" s="25">
        <v>9.7654660569101992E-6</v>
      </c>
      <c r="Y20" s="25">
        <v>-3.1731324529049587E-6</v>
      </c>
      <c r="Z20" s="25">
        <v>-1.9107367482451565E-5</v>
      </c>
      <c r="AA20" s="25">
        <v>1.5866719555779341E-5</v>
      </c>
      <c r="AB20" s="25">
        <v>-1.570899402747461E-5</v>
      </c>
      <c r="AC20" s="25">
        <v>3.1981374047695965E-5</v>
      </c>
      <c r="AD20" s="25">
        <v>4.0914598643526645E-5</v>
      </c>
      <c r="AE20" s="25">
        <v>-2.8326382878307577E-5</v>
      </c>
      <c r="AF20" s="25">
        <v>1.8946929650098809E-5</v>
      </c>
      <c r="AG20" s="25">
        <v>2.8339940738142388E-5</v>
      </c>
      <c r="AH20" s="25">
        <v>5.6616058201397479E-5</v>
      </c>
      <c r="AI20" s="25">
        <v>9.8168824199218463E-5</v>
      </c>
      <c r="AJ20" s="25">
        <v>5.6207493083437754E-5</v>
      </c>
      <c r="AK20" s="25">
        <v>1.7499961622902127E-4</v>
      </c>
      <c r="AL20" s="25">
        <v>3.9689184077196238E-4</v>
      </c>
    </row>
    <row r="21" spans="1:38"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-1.1538483727813187E-5</v>
      </c>
      <c r="Q21" s="24">
        <v>0</v>
      </c>
      <c r="R21" s="24">
        <v>-3.6453998092267348E-5</v>
      </c>
      <c r="S21" s="24">
        <v>-6.2249058483399011E-6</v>
      </c>
      <c r="T21" s="24">
        <v>8.0092907773110511E-5</v>
      </c>
      <c r="U21" s="24">
        <v>3.1743814717710706E-5</v>
      </c>
      <c r="V21" s="24">
        <v>0</v>
      </c>
      <c r="W21" s="24">
        <v>8.7035645052857546E-5</v>
      </c>
      <c r="X21" s="24">
        <v>1.8776169286027766E-5</v>
      </c>
      <c r="Y21" s="24">
        <v>-3.5003179455483924E-5</v>
      </c>
      <c r="Z21" s="24">
        <v>-1.862578926781211E-5</v>
      </c>
      <c r="AA21" s="24">
        <v>9.43707828056084E-5</v>
      </c>
      <c r="AB21" s="24">
        <v>4.4096085370037841E-5</v>
      </c>
      <c r="AC21" s="24">
        <v>1.3194669353588928E-4</v>
      </c>
      <c r="AD21" s="24">
        <v>1.9264922789807848E-4</v>
      </c>
      <c r="AE21" s="24">
        <v>1.8759731610762387E-4</v>
      </c>
      <c r="AF21" s="24">
        <v>1.3116474291718916E-4</v>
      </c>
      <c r="AG21" s="24">
        <v>-3.2474913129632021E-5</v>
      </c>
      <c r="AH21" s="24">
        <v>1.992561105201851E-5</v>
      </c>
      <c r="AI21" s="24">
        <v>7.3665427996028043E-5</v>
      </c>
      <c r="AJ21" s="24">
        <v>-4.9941318950197378E-5</v>
      </c>
      <c r="AK21" s="24">
        <v>-4.9639094582909493E-4</v>
      </c>
      <c r="AL21" s="24">
        <v>1.6565257557887847E-4</v>
      </c>
    </row>
    <row r="22" spans="1:38" x14ac:dyDescent="0.35">
      <c r="A22" s="60"/>
      <c r="B22" s="60"/>
      <c r="C22" s="6" t="s">
        <v>43</v>
      </c>
      <c r="D22" s="24">
        <v>0</v>
      </c>
      <c r="E22" s="24">
        <v>0</v>
      </c>
      <c r="F22" s="24">
        <v>0</v>
      </c>
      <c r="G22" s="24">
        <v>0</v>
      </c>
      <c r="H22" s="24">
        <v>0</v>
      </c>
      <c r="I22" s="24">
        <v>0</v>
      </c>
      <c r="J22" s="24">
        <v>0</v>
      </c>
      <c r="K22" s="24">
        <v>0</v>
      </c>
      <c r="L22" s="24">
        <v>0</v>
      </c>
      <c r="M22" s="24">
        <v>0</v>
      </c>
      <c r="N22" s="24">
        <v>0</v>
      </c>
      <c r="O22" s="24">
        <v>0</v>
      </c>
      <c r="P22" s="24">
        <v>-9.1502819430377969E-6</v>
      </c>
      <c r="Q22" s="24">
        <v>1.6289260025503793E-5</v>
      </c>
      <c r="R22" s="24">
        <v>2.1109367633664888E-5</v>
      </c>
      <c r="S22" s="24">
        <v>1.9116803670504723E-5</v>
      </c>
      <c r="T22" s="24">
        <v>1.9725276215520893E-5</v>
      </c>
      <c r="U22" s="24">
        <v>1.6852728818017582E-5</v>
      </c>
      <c r="V22" s="24">
        <v>9.5817333833903007E-6</v>
      </c>
      <c r="W22" s="24">
        <v>3.5279973729984704E-5</v>
      </c>
      <c r="X22" s="24">
        <v>-2.4040484175591459E-6</v>
      </c>
      <c r="Y22" s="24">
        <v>3.2369942196464052E-5</v>
      </c>
      <c r="Z22" s="24">
        <v>5.0023463386450473E-5</v>
      </c>
      <c r="AA22" s="24">
        <v>1.420320045442125E-5</v>
      </c>
      <c r="AB22" s="24">
        <v>1.7721148862115399E-5</v>
      </c>
      <c r="AC22" s="24">
        <v>1.1649173491146136E-4</v>
      </c>
      <c r="AD22" s="24">
        <v>3.6554550813194808E-5</v>
      </c>
      <c r="AE22" s="24">
        <v>1.3248824758260724E-4</v>
      </c>
      <c r="AF22" s="24">
        <v>3.8622807250421332E-5</v>
      </c>
      <c r="AG22" s="24">
        <v>7.6638813248042226E-5</v>
      </c>
      <c r="AH22" s="24">
        <v>5.7498113343212864E-5</v>
      </c>
      <c r="AI22" s="24">
        <v>4.3627043313509972E-5</v>
      </c>
      <c r="AJ22" s="24">
        <v>-2.0202779526601322E-4</v>
      </c>
      <c r="AK22" s="24">
        <v>-1.8030054714279764E-4</v>
      </c>
      <c r="AL22" s="24">
        <v>-1.2566032082050871E-4</v>
      </c>
    </row>
    <row r="23" spans="1:38" x14ac:dyDescent="0.35">
      <c r="A23" s="60"/>
      <c r="B23" s="60"/>
      <c r="C23" s="6" t="s">
        <v>44</v>
      </c>
      <c r="D23" s="24">
        <v>0</v>
      </c>
      <c r="E23" s="24">
        <v>0</v>
      </c>
      <c r="F23" s="24">
        <v>0</v>
      </c>
      <c r="G23" s="24">
        <v>0</v>
      </c>
      <c r="H23" s="24">
        <v>0</v>
      </c>
      <c r="I23" s="24">
        <v>0</v>
      </c>
      <c r="J23" s="24">
        <v>0</v>
      </c>
      <c r="K23" s="24">
        <v>0</v>
      </c>
      <c r="L23" s="24">
        <v>0</v>
      </c>
      <c r="M23" s="24">
        <v>0</v>
      </c>
      <c r="N23" s="24">
        <v>0</v>
      </c>
      <c r="O23" s="24">
        <v>0</v>
      </c>
      <c r="P23" s="24">
        <v>2.3450691013726654E-5</v>
      </c>
      <c r="Q23" s="24">
        <v>3.9821282086016652E-5</v>
      </c>
      <c r="R23" s="24">
        <v>-7.8422761422558551E-6</v>
      </c>
      <c r="S23" s="24">
        <v>-2.3794038800151185E-5</v>
      </c>
      <c r="T23" s="24">
        <v>3.9828895066706949E-5</v>
      </c>
      <c r="U23" s="24">
        <v>0</v>
      </c>
      <c r="V23" s="24">
        <v>0</v>
      </c>
      <c r="W23" s="24">
        <v>0</v>
      </c>
      <c r="X23" s="24">
        <v>1.59545614091261E-5</v>
      </c>
      <c r="Y23" s="24">
        <v>7.3961761768437384E-6</v>
      </c>
      <c r="Z23" s="24">
        <v>-2.8701198992564514E-5</v>
      </c>
      <c r="AA23" s="24">
        <v>-1.4759058372115774E-5</v>
      </c>
      <c r="AB23" s="24">
        <v>5.0336897664982061E-5</v>
      </c>
      <c r="AC23" s="24">
        <v>7.4864868911506122E-5</v>
      </c>
      <c r="AD23" s="24">
        <v>3.6263680473380688E-5</v>
      </c>
      <c r="AE23" s="24">
        <v>-2.9331964508272357E-5</v>
      </c>
      <c r="AF23" s="24">
        <v>-7.3932233715101603E-6</v>
      </c>
      <c r="AG23" s="24">
        <v>-7.3488344748517953E-5</v>
      </c>
      <c r="AH23" s="24">
        <v>-1.1896706842839944E-4</v>
      </c>
      <c r="AI23" s="24">
        <v>-1.8511066398385623E-4</v>
      </c>
      <c r="AJ23" s="24">
        <v>-1.8174812617677283E-4</v>
      </c>
      <c r="AK23" s="24">
        <v>-1.3079094100643118E-4</v>
      </c>
      <c r="AL23" s="24">
        <v>-7.5479984080639717E-5</v>
      </c>
    </row>
    <row r="24" spans="1:38" x14ac:dyDescent="0.35">
      <c r="A24" s="60"/>
      <c r="B24" s="60"/>
      <c r="C24" s="9" t="s">
        <v>53</v>
      </c>
      <c r="D24" s="25">
        <v>0</v>
      </c>
      <c r="E24" s="25">
        <v>0</v>
      </c>
      <c r="F24" s="25">
        <v>0</v>
      </c>
      <c r="G24" s="25">
        <v>0</v>
      </c>
      <c r="H24" s="25">
        <v>0</v>
      </c>
      <c r="I24" s="25">
        <v>0</v>
      </c>
      <c r="J24" s="25">
        <v>0</v>
      </c>
      <c r="K24" s="25">
        <v>0</v>
      </c>
      <c r="L24" s="25">
        <v>0</v>
      </c>
      <c r="M24" s="25">
        <v>0</v>
      </c>
      <c r="N24" s="25">
        <v>0</v>
      </c>
      <c r="O24" s="25">
        <v>0</v>
      </c>
      <c r="P24" s="25">
        <v>-4.0628055568703303E-6</v>
      </c>
      <c r="Q24" s="25">
        <v>1.6544992037736961E-5</v>
      </c>
      <c r="R24" s="25">
        <v>2.7837473692837733E-6</v>
      </c>
      <c r="S24" s="25">
        <v>5.6720934420440017E-6</v>
      </c>
      <c r="T24" s="25">
        <v>3.6714277741989321E-5</v>
      </c>
      <c r="U24" s="25">
        <v>1.7196165255084495E-5</v>
      </c>
      <c r="V24" s="25">
        <v>5.7614306785414016E-6</v>
      </c>
      <c r="W24" s="25">
        <v>3.9253143522488543E-5</v>
      </c>
      <c r="X24" s="25">
        <v>5.7053364865833345E-6</v>
      </c>
      <c r="Y24" s="25">
        <v>1.2176675442843177E-5</v>
      </c>
      <c r="Z24" s="25">
        <v>1.9438046087616456E-5</v>
      </c>
      <c r="AA24" s="25">
        <v>2.7491635669951719E-5</v>
      </c>
      <c r="AB24" s="25">
        <v>2.9795717966685231E-5</v>
      </c>
      <c r="AC24" s="25">
        <v>1.1240221350106161E-4</v>
      </c>
      <c r="AD24" s="25">
        <v>7.145881141079613E-5</v>
      </c>
      <c r="AE24" s="25">
        <v>1.1405268121156276E-4</v>
      </c>
      <c r="AF24" s="25">
        <v>4.9857407813602705E-5</v>
      </c>
      <c r="AG24" s="25">
        <v>2.4025416063722105E-5</v>
      </c>
      <c r="AH24" s="25">
        <v>1.5659343788110291E-5</v>
      </c>
      <c r="AI24" s="25">
        <v>3.2617434997384009E-6</v>
      </c>
      <c r="AJ24" s="25">
        <v>-1.644952828558921E-4</v>
      </c>
      <c r="AK24" s="25">
        <v>-2.4295270298235749E-4</v>
      </c>
      <c r="AL24" s="25">
        <v>-5.1639700043071279E-5</v>
      </c>
    </row>
    <row r="25" spans="1:38"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-5.4721059399298611E-6</v>
      </c>
      <c r="Q25" s="24">
        <v>0</v>
      </c>
      <c r="R25" s="24">
        <v>-3.4512907827521921E-5</v>
      </c>
      <c r="S25" s="24">
        <v>-5.8837373499986967E-6</v>
      </c>
      <c r="T25" s="24">
        <v>7.5539636276600319E-5</v>
      </c>
      <c r="U25" s="24">
        <v>2.999112262780379E-5</v>
      </c>
      <c r="V25" s="24">
        <v>-6.2104472142721079E-6</v>
      </c>
      <c r="W25" s="24">
        <v>8.1864120444530286E-5</v>
      </c>
      <c r="X25" s="24">
        <v>1.182976961522364E-5</v>
      </c>
      <c r="Y25" s="24">
        <v>-4.4211841036312372E-5</v>
      </c>
      <c r="Z25" s="24">
        <v>-2.9352541636606944E-5</v>
      </c>
      <c r="AA25" s="24">
        <v>7.2653704500602601E-5</v>
      </c>
      <c r="AB25" s="24">
        <v>4.1874950927889287E-5</v>
      </c>
      <c r="AC25" s="24">
        <v>1.1927345427276137E-4</v>
      </c>
      <c r="AD25" s="24">
        <v>1.9932570959957374E-4</v>
      </c>
      <c r="AE25" s="24">
        <v>1.5353907569481962E-4</v>
      </c>
      <c r="AF25" s="24">
        <v>1.298926220991703E-4</v>
      </c>
      <c r="AG25" s="24">
        <v>-2.452392922391855E-5</v>
      </c>
      <c r="AH25" s="24">
        <v>3.1342263788980418E-5</v>
      </c>
      <c r="AI25" s="24">
        <v>1.4609653136088419E-4</v>
      </c>
      <c r="AJ25" s="24">
        <v>-7.0795624830366499E-5</v>
      </c>
      <c r="AK25" s="24">
        <v>-4.0922639620855072E-4</v>
      </c>
      <c r="AL25" s="24">
        <v>3.0687028412579309E-4</v>
      </c>
    </row>
    <row r="26" spans="1:38" x14ac:dyDescent="0.35">
      <c r="A26" s="60"/>
      <c r="B26" s="60"/>
      <c r="C26" s="6" t="s">
        <v>43</v>
      </c>
      <c r="D26" s="24">
        <v>0</v>
      </c>
      <c r="E26" s="24">
        <v>0</v>
      </c>
      <c r="F26" s="24">
        <v>0</v>
      </c>
      <c r="G26" s="24">
        <v>0</v>
      </c>
      <c r="H26" s="24">
        <v>0</v>
      </c>
      <c r="I26" s="24">
        <v>0</v>
      </c>
      <c r="J26" s="24">
        <v>0</v>
      </c>
      <c r="K26" s="24">
        <v>0</v>
      </c>
      <c r="L26" s="24">
        <v>0</v>
      </c>
      <c r="M26" s="24">
        <v>0</v>
      </c>
      <c r="N26" s="24">
        <v>0</v>
      </c>
      <c r="O26" s="24">
        <v>0</v>
      </c>
      <c r="P26" s="24">
        <v>-7.1900288679538349E-6</v>
      </c>
      <c r="Q26" s="24">
        <v>1.2779786029870621E-5</v>
      </c>
      <c r="R26" s="24">
        <v>2.2006840459498633E-5</v>
      </c>
      <c r="S26" s="24">
        <v>1.303948542474842E-5</v>
      </c>
      <c r="T26" s="24">
        <v>1.5291835115727181E-5</v>
      </c>
      <c r="U26" s="24">
        <v>1.313345466136262E-5</v>
      </c>
      <c r="V26" s="24">
        <v>7.4661549862575782E-6</v>
      </c>
      <c r="W26" s="24">
        <v>3.3229560185921159E-5</v>
      </c>
      <c r="X26" s="24">
        <v>-1.8740418961105121E-6</v>
      </c>
      <c r="Y26" s="24">
        <v>2.5315677456561048E-5</v>
      </c>
      <c r="Z26" s="24">
        <v>3.5242944455227132E-5</v>
      </c>
      <c r="AA26" s="24">
        <v>2.767200920916757E-5</v>
      </c>
      <c r="AB26" s="24">
        <v>1.7505010809326649E-5</v>
      </c>
      <c r="AC26" s="24">
        <v>9.3325403723865108E-5</v>
      </c>
      <c r="AD26" s="24">
        <v>4.8448221412034087E-5</v>
      </c>
      <c r="AE26" s="24">
        <v>1.0152415444220075E-4</v>
      </c>
      <c r="AF26" s="24">
        <v>4.5075078177081451E-5</v>
      </c>
      <c r="AG26" s="24">
        <v>9.6998095479694513E-5</v>
      </c>
      <c r="AH26" s="24">
        <v>7.8345346286479156E-5</v>
      </c>
      <c r="AI26" s="24">
        <v>7.3010972506226679E-5</v>
      </c>
      <c r="AJ26" s="24">
        <v>-1.1927327709748692E-4</v>
      </c>
      <c r="AK26" s="24">
        <v>-7.2255509934282536E-5</v>
      </c>
      <c r="AL26" s="24">
        <v>-1.8759262385814601E-5</v>
      </c>
    </row>
    <row r="27" spans="1:38" x14ac:dyDescent="0.35">
      <c r="A27" s="60"/>
      <c r="B27" s="60"/>
      <c r="C27" s="6" t="s">
        <v>44</v>
      </c>
      <c r="D27" s="24">
        <v>0</v>
      </c>
      <c r="E27" s="24">
        <v>0</v>
      </c>
      <c r="F27" s="24">
        <v>0</v>
      </c>
      <c r="G27" s="24">
        <v>0</v>
      </c>
      <c r="H27" s="24">
        <v>0</v>
      </c>
      <c r="I27" s="24">
        <v>0</v>
      </c>
      <c r="J27" s="24">
        <v>0</v>
      </c>
      <c r="K27" s="24">
        <v>0</v>
      </c>
      <c r="L27" s="24">
        <v>0</v>
      </c>
      <c r="M27" s="24">
        <v>0</v>
      </c>
      <c r="N27" s="24">
        <v>0</v>
      </c>
      <c r="O27" s="24">
        <v>0</v>
      </c>
      <c r="P27" s="24">
        <v>3.2718551745691826E-6</v>
      </c>
      <c r="Q27" s="24">
        <v>1.9870642119723669E-5</v>
      </c>
      <c r="R27" s="24">
        <v>3.2698117895524348E-6</v>
      </c>
      <c r="S27" s="24">
        <v>-9.8336152303257762E-6</v>
      </c>
      <c r="T27" s="24">
        <v>1.9672066648990238E-5</v>
      </c>
      <c r="U27" s="24">
        <v>3.294762645378313E-6</v>
      </c>
      <c r="V27" s="24">
        <v>0</v>
      </c>
      <c r="W27" s="24">
        <v>-3.4153472041609234E-6</v>
      </c>
      <c r="X27" s="24">
        <v>1.9631452203849875E-5</v>
      </c>
      <c r="Y27" s="24">
        <v>6.2441461130546827E-6</v>
      </c>
      <c r="Z27" s="24">
        <v>-1.8473247658468139E-5</v>
      </c>
      <c r="AA27" s="24">
        <v>-9.3276621148108418E-6</v>
      </c>
      <c r="AB27" s="24">
        <v>0</v>
      </c>
      <c r="AC27" s="24">
        <v>6.2565693978777759E-5</v>
      </c>
      <c r="AD27" s="24">
        <v>1.224991042247936E-5</v>
      </c>
      <c r="AE27" s="24">
        <v>-2.4569269985619258E-5</v>
      </c>
      <c r="AF27" s="24">
        <v>-1.2324415591624671E-5</v>
      </c>
      <c r="AG27" s="24">
        <v>-6.7493358040016105E-5</v>
      </c>
      <c r="AH27" s="24">
        <v>-5.5423838408730219E-5</v>
      </c>
      <c r="AI27" s="24">
        <v>-7.1120536378144195E-5</v>
      </c>
      <c r="AJ27" s="24">
        <v>-7.29044526394107E-5</v>
      </c>
      <c r="AK27" s="24">
        <v>-3.2313784472881579E-5</v>
      </c>
      <c r="AL27" s="24">
        <v>1.4716920042978643E-4</v>
      </c>
    </row>
    <row r="28" spans="1:38" x14ac:dyDescent="0.35">
      <c r="A28" s="61"/>
      <c r="B28" s="61"/>
      <c r="C28" s="21" t="s">
        <v>53</v>
      </c>
      <c r="D28" s="26">
        <v>0</v>
      </c>
      <c r="E28" s="26">
        <v>0</v>
      </c>
      <c r="F28" s="26">
        <v>0</v>
      </c>
      <c r="G28" s="26">
        <v>0</v>
      </c>
      <c r="H28" s="26">
        <v>0</v>
      </c>
      <c r="I28" s="26">
        <v>0</v>
      </c>
      <c r="J28" s="26">
        <v>0</v>
      </c>
      <c r="K28" s="26">
        <v>0</v>
      </c>
      <c r="L28" s="26">
        <v>0</v>
      </c>
      <c r="M28" s="26">
        <v>0</v>
      </c>
      <c r="N28" s="26">
        <v>0</v>
      </c>
      <c r="O28" s="26">
        <v>0</v>
      </c>
      <c r="P28" s="26">
        <v>-3.8288210677528411E-6</v>
      </c>
      <c r="Q28" s="26">
        <v>1.2633710822163025E-5</v>
      </c>
      <c r="R28" s="26">
        <v>6.8295281479002767E-6</v>
      </c>
      <c r="S28" s="26">
        <v>2.964816522288416E-6</v>
      </c>
      <c r="T28" s="26">
        <v>2.6342104916476927E-5</v>
      </c>
      <c r="U28" s="26">
        <v>1.2958300189991334E-5</v>
      </c>
      <c r="V28" s="26">
        <v>2.9950222730779075E-6</v>
      </c>
      <c r="W28" s="26">
        <v>2.8613436869884268E-5</v>
      </c>
      <c r="X28" s="26">
        <v>6.9423576047888957E-6</v>
      </c>
      <c r="Y28" s="26">
        <v>7.5882321695086574E-6</v>
      </c>
      <c r="Z28" s="26">
        <v>7.7350587670554916E-6</v>
      </c>
      <c r="AA28" s="26">
        <v>2.3978078281805537E-5</v>
      </c>
      <c r="AB28" s="26">
        <v>1.6510550241655153E-5</v>
      </c>
      <c r="AC28" s="26">
        <v>8.8274379800523661E-5</v>
      </c>
      <c r="AD28" s="26">
        <v>6.2298179854813895E-5</v>
      </c>
      <c r="AE28" s="26">
        <v>7.0416353571189916E-5</v>
      </c>
      <c r="AF28" s="26">
        <v>4.024832233207043E-5</v>
      </c>
      <c r="AG28" s="26">
        <v>2.5361968947201774E-5</v>
      </c>
      <c r="AH28" s="26">
        <v>2.8420589442967881E-5</v>
      </c>
      <c r="AI28" s="26">
        <v>3.4829363330102225E-5</v>
      </c>
      <c r="AJ28" s="26">
        <v>-9.6774162639978734E-5</v>
      </c>
      <c r="AK28" s="26">
        <v>-1.1629724459261137E-4</v>
      </c>
      <c r="AL28" s="26">
        <v>8.7583456928719272E-5</v>
      </c>
    </row>
    <row r="29" spans="1:38"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8.3871508848476495E-5</v>
      </c>
      <c r="Q29" s="24">
        <v>0</v>
      </c>
      <c r="R29" s="24">
        <v>0</v>
      </c>
      <c r="S29" s="24">
        <v>0</v>
      </c>
      <c r="T29" s="24">
        <v>8.7305744717935951E-5</v>
      </c>
      <c r="U29" s="24">
        <v>0</v>
      </c>
      <c r="V29" s="24">
        <v>-8.7221979938933991E-5</v>
      </c>
      <c r="W29" s="24">
        <v>0</v>
      </c>
      <c r="X29" s="24">
        <v>-8.5251491901083831E-5</v>
      </c>
      <c r="Y29" s="24">
        <v>-8.3028894055092728E-5</v>
      </c>
      <c r="Z29" s="24">
        <v>-1.7063390495686281E-4</v>
      </c>
      <c r="AA29" s="24">
        <v>-2.5410808063697221E-4</v>
      </c>
      <c r="AB29" s="24">
        <v>8.2590023125161949E-5</v>
      </c>
      <c r="AC29" s="24">
        <v>0</v>
      </c>
      <c r="AD29" s="24">
        <v>8.36960160697231E-5</v>
      </c>
      <c r="AE29" s="24">
        <v>-2.5350684468483653E-4</v>
      </c>
      <c r="AF29" s="24">
        <v>3.4512510785167372E-4</v>
      </c>
      <c r="AG29" s="24">
        <v>1.7356591165484936E-4</v>
      </c>
      <c r="AH29" s="24">
        <v>8.7973959707943195E-5</v>
      </c>
      <c r="AI29" s="24">
        <v>9.0288924558579176E-4</v>
      </c>
      <c r="AJ29" s="24">
        <v>-3.4106412005452391E-4</v>
      </c>
      <c r="AK29" s="24">
        <v>1.159132306673305E-3</v>
      </c>
      <c r="AL29" s="24">
        <v>2.6584340965611908E-3</v>
      </c>
    </row>
    <row r="30" spans="1:38" x14ac:dyDescent="0.35">
      <c r="A30" s="60"/>
      <c r="B30" s="60"/>
      <c r="C30" s="6" t="s">
        <v>43</v>
      </c>
      <c r="D30" s="24">
        <v>0</v>
      </c>
      <c r="E30" s="24">
        <v>0</v>
      </c>
      <c r="F30" s="24">
        <v>0</v>
      </c>
      <c r="G30" s="24">
        <v>0</v>
      </c>
      <c r="H30" s="24">
        <v>0</v>
      </c>
      <c r="I30" s="24">
        <v>0</v>
      </c>
      <c r="J30" s="24">
        <v>0</v>
      </c>
      <c r="K30" s="24">
        <v>0</v>
      </c>
      <c r="L30" s="24">
        <v>0</v>
      </c>
      <c r="M30" s="24">
        <v>0</v>
      </c>
      <c r="N30" s="24">
        <v>0</v>
      </c>
      <c r="O30" s="24">
        <v>0</v>
      </c>
      <c r="P30" s="24">
        <v>0</v>
      </c>
      <c r="Q30" s="24">
        <v>-1.2241924920219915E-5</v>
      </c>
      <c r="R30" s="24">
        <v>2.4317587695277254E-5</v>
      </c>
      <c r="S30" s="24">
        <v>-1.2221577194493349E-5</v>
      </c>
      <c r="T30" s="24">
        <v>0</v>
      </c>
      <c r="U30" s="24">
        <v>1.84956843403139E-5</v>
      </c>
      <c r="V30" s="24">
        <v>-1.8384943956561983E-5</v>
      </c>
      <c r="W30" s="24">
        <v>2.5571687028103085E-5</v>
      </c>
      <c r="X30" s="24">
        <v>0</v>
      </c>
      <c r="Y30" s="24">
        <v>0</v>
      </c>
      <c r="Z30" s="24">
        <v>-1.8276746495460294E-5</v>
      </c>
      <c r="AA30" s="24">
        <v>6.6726113567838752E-5</v>
      </c>
      <c r="AB30" s="24">
        <v>4.2524497147811147E-5</v>
      </c>
      <c r="AC30" s="24">
        <v>1.8671579366635882E-5</v>
      </c>
      <c r="AD30" s="24">
        <v>9.1511960613299692E-5</v>
      </c>
      <c r="AE30" s="24">
        <v>1.8386634142775193E-5</v>
      </c>
      <c r="AF30" s="24">
        <v>7.4145931550972932E-5</v>
      </c>
      <c r="AG30" s="24">
        <v>1.1715955898683461E-4</v>
      </c>
      <c r="AH30" s="24">
        <v>1.3549050642658322E-4</v>
      </c>
      <c r="AI30" s="24">
        <v>7.7634728602005154E-5</v>
      </c>
      <c r="AJ30" s="24">
        <v>1.4741290354280956E-4</v>
      </c>
      <c r="AK30" s="24">
        <v>2.605381627818204E-4</v>
      </c>
      <c r="AL30" s="24">
        <v>3.3150188771902123E-4</v>
      </c>
    </row>
    <row r="31" spans="1:38" x14ac:dyDescent="0.35">
      <c r="A31" s="60"/>
      <c r="B31" s="60"/>
      <c r="C31" s="6" t="s">
        <v>44</v>
      </c>
      <c r="D31" s="24">
        <v>0</v>
      </c>
      <c r="E31" s="24">
        <v>0</v>
      </c>
      <c r="F31" s="24">
        <v>0</v>
      </c>
      <c r="G31" s="24">
        <v>0</v>
      </c>
      <c r="H31" s="24">
        <v>0</v>
      </c>
      <c r="I31" s="24">
        <v>0</v>
      </c>
      <c r="J31" s="24">
        <v>0</v>
      </c>
      <c r="K31" s="24">
        <v>0</v>
      </c>
      <c r="L31" s="24">
        <v>0</v>
      </c>
      <c r="M31" s="24">
        <v>0</v>
      </c>
      <c r="N31" s="24">
        <v>0</v>
      </c>
      <c r="O31" s="24">
        <v>0</v>
      </c>
      <c r="P31" s="24">
        <v>-6.2814596437643644E-6</v>
      </c>
      <c r="Q31" s="24">
        <v>4.2328042328954041E-6</v>
      </c>
      <c r="R31" s="24">
        <v>6.3109134627037378E-6</v>
      </c>
      <c r="S31" s="24">
        <v>4.2110582390009199E-6</v>
      </c>
      <c r="T31" s="24">
        <v>0</v>
      </c>
      <c r="U31" s="24">
        <v>8.4788516243605727E-6</v>
      </c>
      <c r="V31" s="24">
        <v>0</v>
      </c>
      <c r="W31" s="24">
        <v>-4.2853990027680311E-6</v>
      </c>
      <c r="X31" s="24">
        <v>6.351370519963595E-6</v>
      </c>
      <c r="Y31" s="24">
        <v>-2.0794776351973354E-6</v>
      </c>
      <c r="Z31" s="24">
        <v>2.0819930504067941E-6</v>
      </c>
      <c r="AA31" s="24">
        <v>2.0860713019210664E-6</v>
      </c>
      <c r="AB31" s="24">
        <v>-8.2929398056430514E-6</v>
      </c>
      <c r="AC31" s="24">
        <v>3.1686882898007696E-5</v>
      </c>
      <c r="AD31" s="24">
        <v>1.2540154620044319E-5</v>
      </c>
      <c r="AE31" s="24">
        <v>1.6729891715749901E-5</v>
      </c>
      <c r="AF31" s="24">
        <v>-6.2939791795058042E-6</v>
      </c>
      <c r="AG31" s="24">
        <v>-1.6769590025500491E-5</v>
      </c>
      <c r="AH31" s="24">
        <v>-2.0925054823317524E-6</v>
      </c>
      <c r="AI31" s="24">
        <v>2.3546133296692418E-5</v>
      </c>
      <c r="AJ31" s="24">
        <v>4.1817908100982848E-5</v>
      </c>
      <c r="AK31" s="24">
        <v>0</v>
      </c>
      <c r="AL31" s="24">
        <v>1.6867444790347186E-4</v>
      </c>
    </row>
    <row r="32" spans="1:38" x14ac:dyDescent="0.35">
      <c r="A32" s="60"/>
      <c r="B32" s="60"/>
      <c r="C32" s="6" t="s">
        <v>53</v>
      </c>
      <c r="D32" s="25">
        <v>0</v>
      </c>
      <c r="E32" s="25">
        <v>0</v>
      </c>
      <c r="F32" s="25">
        <v>0</v>
      </c>
      <c r="G32" s="25">
        <v>0</v>
      </c>
      <c r="H32" s="25">
        <v>0</v>
      </c>
      <c r="I32" s="25">
        <v>0</v>
      </c>
      <c r="J32" s="25">
        <v>0</v>
      </c>
      <c r="K32" s="25">
        <v>0</v>
      </c>
      <c r="L32" s="25">
        <v>0</v>
      </c>
      <c r="M32" s="25">
        <v>0</v>
      </c>
      <c r="N32" s="25">
        <v>0</v>
      </c>
      <c r="O32" s="25">
        <v>0</v>
      </c>
      <c r="P32" s="25">
        <v>-3.0554176373431829E-6</v>
      </c>
      <c r="Q32" s="25">
        <v>0</v>
      </c>
      <c r="R32" s="25">
        <v>1.074230889042127E-5</v>
      </c>
      <c r="S32" s="25">
        <v>0</v>
      </c>
      <c r="T32" s="25">
        <v>1.5415660152839905E-6</v>
      </c>
      <c r="U32" s="25">
        <v>1.0842895734608504E-5</v>
      </c>
      <c r="V32" s="25">
        <v>-6.1585740437353209E-6</v>
      </c>
      <c r="W32" s="25">
        <v>3.1581606871888823E-6</v>
      </c>
      <c r="X32" s="25">
        <v>3.0950553395747704E-6</v>
      </c>
      <c r="Y32" s="25">
        <v>-3.0358780063188817E-6</v>
      </c>
      <c r="Z32" s="25">
        <v>-6.0959533537685573E-6</v>
      </c>
      <c r="AA32" s="25">
        <v>1.3718905719217744E-5</v>
      </c>
      <c r="AB32" s="25">
        <v>6.0692777710258383E-6</v>
      </c>
      <c r="AC32" s="25">
        <v>2.7873183210402885E-5</v>
      </c>
      <c r="AD32" s="25">
        <v>3.3622486719009359E-5</v>
      </c>
      <c r="AE32" s="25">
        <v>1.2247734934467402E-5</v>
      </c>
      <c r="AF32" s="25">
        <v>1.9997569526086778E-5</v>
      </c>
      <c r="AG32" s="25">
        <v>1.9976980371927411E-5</v>
      </c>
      <c r="AH32" s="25">
        <v>3.3761179554225862E-5</v>
      </c>
      <c r="AI32" s="25">
        <v>5.0656476272115114E-5</v>
      </c>
      <c r="AJ32" s="25">
        <v>6.127450980386584E-5</v>
      </c>
      <c r="AK32" s="25">
        <v>8.6279056742855076E-5</v>
      </c>
      <c r="AL32" s="25">
        <v>2.535237510519206E-4</v>
      </c>
    </row>
    <row r="33" spans="1:38"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-4.4968072668849501E-6</v>
      </c>
      <c r="Q33" s="24">
        <v>-4.5785449384050381E-6</v>
      </c>
      <c r="R33" s="24">
        <v>-1.8926041760347623E-5</v>
      </c>
      <c r="S33" s="24">
        <v>2.4135584056894643E-5</v>
      </c>
      <c r="T33" s="24">
        <v>9.3709002311426204E-5</v>
      </c>
      <c r="U33" s="24">
        <v>1.487335339578344E-5</v>
      </c>
      <c r="V33" s="24">
        <v>5.0989190292227704E-6</v>
      </c>
      <c r="W33" s="24">
        <v>9.1529271060819539E-5</v>
      </c>
      <c r="X33" s="24">
        <v>9.7994061560857659E-6</v>
      </c>
      <c r="Y33" s="24">
        <v>-2.2723657599921232E-5</v>
      </c>
      <c r="Z33" s="24">
        <v>-1.9506581032779913E-5</v>
      </c>
      <c r="AA33" s="24">
        <v>9.2488115277289396E-5</v>
      </c>
      <c r="AB33" s="24">
        <v>1.7288101896051344E-5</v>
      </c>
      <c r="AC33" s="24">
        <v>1.0789257652166206E-4</v>
      </c>
      <c r="AD33" s="24">
        <v>1.6986179855327244E-4</v>
      </c>
      <c r="AE33" s="24">
        <v>2.1453891199518793E-4</v>
      </c>
      <c r="AF33" s="24">
        <v>7.206539419768454E-5</v>
      </c>
      <c r="AG33" s="24">
        <v>-5.0957231595538666E-5</v>
      </c>
      <c r="AH33" s="24">
        <v>-4.1234987887217578E-5</v>
      </c>
      <c r="AI33" s="24">
        <v>1.2696639199605286E-4</v>
      </c>
      <c r="AJ33" s="24">
        <v>-6.3596426859269251E-5</v>
      </c>
      <c r="AK33" s="24">
        <v>-4.4223176591806634E-4</v>
      </c>
      <c r="AL33" s="24">
        <v>-3.9976014391318593E-5</v>
      </c>
    </row>
    <row r="34" spans="1:38" x14ac:dyDescent="0.35">
      <c r="A34" s="60"/>
      <c r="B34" s="60"/>
      <c r="C34" s="6" t="s">
        <v>43</v>
      </c>
      <c r="D34" s="24">
        <v>0</v>
      </c>
      <c r="E34" s="24">
        <v>0</v>
      </c>
      <c r="F34" s="24">
        <v>0</v>
      </c>
      <c r="G34" s="24">
        <v>0</v>
      </c>
      <c r="H34" s="24">
        <v>0</v>
      </c>
      <c r="I34" s="24">
        <v>0</v>
      </c>
      <c r="J34" s="24">
        <v>0</v>
      </c>
      <c r="K34" s="24">
        <v>0</v>
      </c>
      <c r="L34" s="24">
        <v>0</v>
      </c>
      <c r="M34" s="24">
        <v>0</v>
      </c>
      <c r="N34" s="24">
        <v>0</v>
      </c>
      <c r="O34" s="24">
        <v>0</v>
      </c>
      <c r="P34" s="24">
        <v>-6.6043109639979392E-6</v>
      </c>
      <c r="Q34" s="24">
        <v>1.0084575977176158E-5</v>
      </c>
      <c r="R34" s="24">
        <v>2.0318733194635286E-5</v>
      </c>
      <c r="S34" s="24">
        <v>2.2540994266018188E-5</v>
      </c>
      <c r="T34" s="24">
        <v>1.9679615853807064E-5</v>
      </c>
      <c r="U34" s="24">
        <v>0</v>
      </c>
      <c r="V34" s="24">
        <v>8.7773348149688957E-6</v>
      </c>
      <c r="W34" s="24">
        <v>3.1749181466311782E-5</v>
      </c>
      <c r="X34" s="24">
        <v>1.7550171553804006E-6</v>
      </c>
      <c r="Y34" s="24">
        <v>2.5386552573891663E-5</v>
      </c>
      <c r="Z34" s="24">
        <v>4.3449395358274856E-5</v>
      </c>
      <c r="AA34" s="24">
        <v>1.0315091666823761E-5</v>
      </c>
      <c r="AB34" s="24">
        <v>2.7423335645426761E-5</v>
      </c>
      <c r="AC34" s="24">
        <v>1.1902697151167096E-4</v>
      </c>
      <c r="AD34" s="24">
        <v>6.3462373492750856E-5</v>
      </c>
      <c r="AE34" s="24">
        <v>1.0058373248900132E-4</v>
      </c>
      <c r="AF34" s="24">
        <v>2.6652073175981172E-5</v>
      </c>
      <c r="AG34" s="24">
        <v>9.6953372479058331E-5</v>
      </c>
      <c r="AH34" s="24">
        <v>1.0072895957580208E-4</v>
      </c>
      <c r="AI34" s="24">
        <v>9.8502560061497491E-5</v>
      </c>
      <c r="AJ34" s="24">
        <v>-1.4875881525711065E-4</v>
      </c>
      <c r="AK34" s="24">
        <v>-2.0286569097927032E-4</v>
      </c>
      <c r="AL34" s="24">
        <v>-1.0774605843721918E-4</v>
      </c>
    </row>
    <row r="35" spans="1:38" x14ac:dyDescent="0.35">
      <c r="A35" s="60"/>
      <c r="B35" s="60"/>
      <c r="C35" s="6" t="s">
        <v>44</v>
      </c>
      <c r="D35" s="24">
        <v>0</v>
      </c>
      <c r="E35" s="24">
        <v>0</v>
      </c>
      <c r="F35" s="24">
        <v>0</v>
      </c>
      <c r="G35" s="24">
        <v>0</v>
      </c>
      <c r="H35" s="24">
        <v>0</v>
      </c>
      <c r="I35" s="24">
        <v>0</v>
      </c>
      <c r="J35" s="24">
        <v>0</v>
      </c>
      <c r="K35" s="24">
        <v>0</v>
      </c>
      <c r="L35" s="24">
        <v>0</v>
      </c>
      <c r="M35" s="24">
        <v>0</v>
      </c>
      <c r="N35" s="24">
        <v>0</v>
      </c>
      <c r="O35" s="24">
        <v>0</v>
      </c>
      <c r="P35" s="24">
        <v>9.7623518156009226E-6</v>
      </c>
      <c r="Q35" s="24">
        <v>1.3280521127700951E-5</v>
      </c>
      <c r="R35" s="24">
        <v>-9.8558095069645191E-6</v>
      </c>
      <c r="S35" s="24">
        <v>-9.9870168780435975E-6</v>
      </c>
      <c r="T35" s="24">
        <v>1.3406083680722602E-5</v>
      </c>
      <c r="U35" s="24">
        <v>-1.0144354159691282E-5</v>
      </c>
      <c r="V35" s="24">
        <v>1.0147133434834643E-5</v>
      </c>
      <c r="W35" s="24">
        <v>-1.0760942084631075E-5</v>
      </c>
      <c r="X35" s="24">
        <v>1.018952516806948E-5</v>
      </c>
      <c r="Y35" s="24">
        <v>0</v>
      </c>
      <c r="Z35" s="24">
        <v>-1.8727585421207671E-5</v>
      </c>
      <c r="AA35" s="24">
        <v>-9.6559892882597254E-6</v>
      </c>
      <c r="AB35" s="24">
        <v>1.2728030623687658E-5</v>
      </c>
      <c r="AC35" s="24">
        <v>3.9856516540481834E-5</v>
      </c>
      <c r="AD35" s="24">
        <v>6.4527785663681669E-6</v>
      </c>
      <c r="AE35" s="24">
        <v>6.5443313002067072E-6</v>
      </c>
      <c r="AF35" s="24">
        <v>-1.65509205621861E-5</v>
      </c>
      <c r="AG35" s="24">
        <v>-4.6144313043061658E-5</v>
      </c>
      <c r="AH35" s="24">
        <v>-8.6459452179554752E-5</v>
      </c>
      <c r="AI35" s="24">
        <v>-1.5013351158710275E-4</v>
      </c>
      <c r="AJ35" s="24">
        <v>-1.7724560332432748E-4</v>
      </c>
      <c r="AK35" s="24">
        <v>-1.3519674270168203E-4</v>
      </c>
      <c r="AL35" s="24">
        <v>-1.9006904803453573E-4</v>
      </c>
    </row>
    <row r="36" spans="1:38" x14ac:dyDescent="0.35">
      <c r="A36" s="60"/>
      <c r="B36" s="60"/>
      <c r="C36" s="6" t="s">
        <v>53</v>
      </c>
      <c r="D36" s="25">
        <v>0</v>
      </c>
      <c r="E36" s="25">
        <v>0</v>
      </c>
      <c r="F36" s="25">
        <v>0</v>
      </c>
      <c r="G36" s="25">
        <v>0</v>
      </c>
      <c r="H36" s="25">
        <v>0</v>
      </c>
      <c r="I36" s="25">
        <v>0</v>
      </c>
      <c r="J36" s="25">
        <v>0</v>
      </c>
      <c r="K36" s="25">
        <v>0</v>
      </c>
      <c r="L36" s="25">
        <v>0</v>
      </c>
      <c r="M36" s="25">
        <v>0</v>
      </c>
      <c r="N36" s="25">
        <v>0</v>
      </c>
      <c r="O36" s="25">
        <v>0</v>
      </c>
      <c r="P36" s="25">
        <v>-1.7615744247745369E-6</v>
      </c>
      <c r="Q36" s="25">
        <v>8.0748557067522597E-6</v>
      </c>
      <c r="R36" s="25">
        <v>4.5194635216461165E-6</v>
      </c>
      <c r="S36" s="25">
        <v>1.3834065001550044E-5</v>
      </c>
      <c r="T36" s="25">
        <v>3.1446241221200211E-5</v>
      </c>
      <c r="U36" s="25">
        <v>0</v>
      </c>
      <c r="V36" s="25">
        <v>8.4792150885082407E-6</v>
      </c>
      <c r="W36" s="25">
        <v>2.9578985398570623E-5</v>
      </c>
      <c r="X36" s="25">
        <v>5.616352572124228E-6</v>
      </c>
      <c r="Y36" s="25">
        <v>8.9013032398277403E-6</v>
      </c>
      <c r="Z36" s="25">
        <v>1.3626156406543188E-5</v>
      </c>
      <c r="AA36" s="25">
        <v>2.0746813109040474E-5</v>
      </c>
      <c r="AB36" s="25">
        <v>2.1449101282655647E-5</v>
      </c>
      <c r="AC36" s="25">
        <v>9.5250449718253805E-5</v>
      </c>
      <c r="AD36" s="25">
        <v>6.781711864700668E-5</v>
      </c>
      <c r="AE36" s="25">
        <v>9.5646871749455187E-5</v>
      </c>
      <c r="AF36" s="25">
        <v>2.2659166482474902E-5</v>
      </c>
      <c r="AG36" s="25">
        <v>2.905554482901529E-5</v>
      </c>
      <c r="AH36" s="25">
        <v>2.1685756418143853E-5</v>
      </c>
      <c r="AI36" s="25">
        <v>2.8885593791549979E-5</v>
      </c>
      <c r="AJ36" s="25">
        <v>-1.4072938291542769E-4</v>
      </c>
      <c r="AK36" s="25">
        <v>-2.3042868632516811E-4</v>
      </c>
      <c r="AL36" s="25">
        <v>-1.1957299563469803E-4</v>
      </c>
    </row>
    <row r="37" spans="1:38"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0</v>
      </c>
      <c r="Q37" s="24">
        <v>-4.343916562010719E-6</v>
      </c>
      <c r="R37" s="24">
        <v>-1.7927492257596711E-5</v>
      </c>
      <c r="S37" s="24">
        <v>2.2834491042011962E-5</v>
      </c>
      <c r="T37" s="24">
        <v>9.3348662166370389E-5</v>
      </c>
      <c r="U37" s="24">
        <v>1.4063049337931233E-5</v>
      </c>
      <c r="V37" s="24">
        <v>0</v>
      </c>
      <c r="W37" s="24">
        <v>8.6188073868953552E-5</v>
      </c>
      <c r="X37" s="24">
        <v>4.6334049965679469E-6</v>
      </c>
      <c r="Y37" s="24">
        <v>-2.585326548287803E-5</v>
      </c>
      <c r="Z37" s="24">
        <v>-2.7677830058081554E-5</v>
      </c>
      <c r="AA37" s="24">
        <v>7.4545055908759039E-5</v>
      </c>
      <c r="AB37" s="24">
        <v>2.0535483261419074E-5</v>
      </c>
      <c r="AC37" s="24">
        <v>1.0226631036491796E-4</v>
      </c>
      <c r="AD37" s="24">
        <v>1.6526341648614995E-4</v>
      </c>
      <c r="AE37" s="24">
        <v>1.8900541661870385E-4</v>
      </c>
      <c r="AF37" s="24">
        <v>8.7438914202930818E-5</v>
      </c>
      <c r="AG37" s="24">
        <v>-3.8504856424981249E-5</v>
      </c>
      <c r="AH37" s="24">
        <v>-3.4083660779948843E-5</v>
      </c>
      <c r="AI37" s="24">
        <v>1.7314466535323092E-4</v>
      </c>
      <c r="AJ37" s="24">
        <v>-7.8651997298062604E-5</v>
      </c>
      <c r="AK37" s="24">
        <v>-3.5865525883671534E-4</v>
      </c>
      <c r="AL37" s="24">
        <v>1.0860275473256742E-4</v>
      </c>
    </row>
    <row r="38" spans="1:38" x14ac:dyDescent="0.35">
      <c r="A38" s="60"/>
      <c r="B38" s="60"/>
      <c r="C38" s="6" t="s">
        <v>43</v>
      </c>
      <c r="D38" s="24">
        <v>0</v>
      </c>
      <c r="E38" s="24">
        <v>0</v>
      </c>
      <c r="F38" s="24">
        <v>0</v>
      </c>
      <c r="G38" s="24">
        <v>0</v>
      </c>
      <c r="H38" s="24">
        <v>0</v>
      </c>
      <c r="I38" s="24">
        <v>0</v>
      </c>
      <c r="J38" s="24">
        <v>0</v>
      </c>
      <c r="K38" s="24">
        <v>0</v>
      </c>
      <c r="L38" s="24">
        <v>0</v>
      </c>
      <c r="M38" s="24">
        <v>0</v>
      </c>
      <c r="N38" s="24">
        <v>0</v>
      </c>
      <c r="O38" s="24">
        <v>0</v>
      </c>
      <c r="P38" s="24">
        <v>-5.1899455185688836E-6</v>
      </c>
      <c r="Q38" s="24">
        <v>5.2746719483298676E-6</v>
      </c>
      <c r="R38" s="24">
        <v>2.11898638287078E-5</v>
      </c>
      <c r="S38" s="24">
        <v>1.4857396011702662E-5</v>
      </c>
      <c r="T38" s="24">
        <v>1.5243564444267221E-5</v>
      </c>
      <c r="U38" s="24">
        <v>4.1077714929560472E-6</v>
      </c>
      <c r="V38" s="24">
        <v>2.7291608102331111E-6</v>
      </c>
      <c r="W38" s="24">
        <v>3.0285914172756279E-5</v>
      </c>
      <c r="X38" s="24">
        <v>1.3662732709640579E-6</v>
      </c>
      <c r="Y38" s="24">
        <v>1.9822443763750641E-5</v>
      </c>
      <c r="Z38" s="24">
        <v>2.974882525941247E-5</v>
      </c>
      <c r="AA38" s="24">
        <v>2.277217775703555E-5</v>
      </c>
      <c r="AB38" s="24">
        <v>3.0591915321620533E-5</v>
      </c>
      <c r="AC38" s="24">
        <v>9.7492701402579485E-5</v>
      </c>
      <c r="AD38" s="24">
        <v>6.9490607623290401E-5</v>
      </c>
      <c r="AE38" s="24">
        <v>8.2455163315398039E-5</v>
      </c>
      <c r="AF38" s="24">
        <v>3.7259315173843177E-5</v>
      </c>
      <c r="AG38" s="24">
        <v>1.014455997971897E-4</v>
      </c>
      <c r="AH38" s="24">
        <v>1.0847952895165491E-4</v>
      </c>
      <c r="AI38" s="24">
        <v>9.3555555896296383E-5</v>
      </c>
      <c r="AJ38" s="24">
        <v>-8.3679184802787354E-5</v>
      </c>
      <c r="AK38" s="24">
        <v>-1.0111250362543345E-4</v>
      </c>
      <c r="AL38" s="24">
        <v>-9.6016547765920279E-6</v>
      </c>
    </row>
    <row r="39" spans="1:38" x14ac:dyDescent="0.35">
      <c r="A39" s="60"/>
      <c r="B39" s="60"/>
      <c r="C39" s="6" t="s">
        <v>44</v>
      </c>
      <c r="D39" s="24">
        <v>0</v>
      </c>
      <c r="E39" s="24">
        <v>0</v>
      </c>
      <c r="F39" s="24">
        <v>0</v>
      </c>
      <c r="G39" s="24">
        <v>0</v>
      </c>
      <c r="H39" s="24">
        <v>0</v>
      </c>
      <c r="I39" s="24">
        <v>0</v>
      </c>
      <c r="J39" s="24">
        <v>0</v>
      </c>
      <c r="K39" s="24">
        <v>0</v>
      </c>
      <c r="L39" s="24">
        <v>0</v>
      </c>
      <c r="M39" s="24">
        <v>0</v>
      </c>
      <c r="N39" s="24">
        <v>0</v>
      </c>
      <c r="O39" s="24">
        <v>0</v>
      </c>
      <c r="P39" s="24">
        <v>0</v>
      </c>
      <c r="Q39" s="24">
        <v>7.7550139396809215E-6</v>
      </c>
      <c r="R39" s="24">
        <v>0</v>
      </c>
      <c r="S39" s="24">
        <v>-1.2897733868699746E-6</v>
      </c>
      <c r="T39" s="24">
        <v>5.1749990619409658E-6</v>
      </c>
      <c r="U39" s="24">
        <v>1.3029434795530648E-6</v>
      </c>
      <c r="V39" s="24">
        <v>3.8935301209797046E-6</v>
      </c>
      <c r="W39" s="24">
        <v>-6.7070250722167657E-6</v>
      </c>
      <c r="X39" s="24">
        <v>7.8251445370103312E-6</v>
      </c>
      <c r="Y39" s="24">
        <v>-1.2603633375851686E-6</v>
      </c>
      <c r="Z39" s="24">
        <v>-6.2445984223558071E-6</v>
      </c>
      <c r="AA39" s="24">
        <v>-2.5314597156267382E-6</v>
      </c>
      <c r="AB39" s="24">
        <v>0</v>
      </c>
      <c r="AC39" s="24">
        <v>3.4862911285404863E-5</v>
      </c>
      <c r="AD39" s="24">
        <v>1.0147043341790507E-5</v>
      </c>
      <c r="AE39" s="24">
        <v>1.2758454389860674E-5</v>
      </c>
      <c r="AF39" s="24">
        <v>-1.0272952343792774E-5</v>
      </c>
      <c r="AG39" s="24">
        <v>-2.8188865398126595E-5</v>
      </c>
      <c r="AH39" s="24">
        <v>-3.4676958445389872E-5</v>
      </c>
      <c r="AI39" s="24">
        <v>-4.1503831071376673E-5</v>
      </c>
      <c r="AJ39" s="24">
        <v>-4.3426837274540553E-5</v>
      </c>
      <c r="AK39" s="24">
        <v>-5.3643986072549055E-5</v>
      </c>
      <c r="AL39" s="24">
        <v>2.496408292573804E-5</v>
      </c>
    </row>
    <row r="40" spans="1:38" x14ac:dyDescent="0.35">
      <c r="A40" s="61"/>
      <c r="B40" s="61"/>
      <c r="C40" s="14" t="s">
        <v>53</v>
      </c>
      <c r="D40" s="26">
        <v>0</v>
      </c>
      <c r="E40" s="26">
        <v>0</v>
      </c>
      <c r="F40" s="26">
        <v>0</v>
      </c>
      <c r="G40" s="26">
        <v>0</v>
      </c>
      <c r="H40" s="26">
        <v>0</v>
      </c>
      <c r="I40" s="26">
        <v>0</v>
      </c>
      <c r="J40" s="26">
        <v>0</v>
      </c>
      <c r="K40" s="26">
        <v>0</v>
      </c>
      <c r="L40" s="26">
        <v>0</v>
      </c>
      <c r="M40" s="26">
        <v>0</v>
      </c>
      <c r="N40" s="26">
        <v>0</v>
      </c>
      <c r="O40" s="26">
        <v>0</v>
      </c>
      <c r="P40" s="26">
        <v>-2.2347330024263812E-6</v>
      </c>
      <c r="Q40" s="26">
        <v>5.1071334739027918E-6</v>
      </c>
      <c r="R40" s="26">
        <v>6.8261132963876037E-6</v>
      </c>
      <c r="S40" s="26">
        <v>8.6471828342205015E-6</v>
      </c>
      <c r="T40" s="26">
        <v>2.0022366160832306E-5</v>
      </c>
      <c r="U40" s="26">
        <v>4.0908376339743313E-6</v>
      </c>
      <c r="V40" s="26">
        <v>2.9224043205378081E-6</v>
      </c>
      <c r="W40" s="26">
        <v>1.8988567616284868E-5</v>
      </c>
      <c r="X40" s="26">
        <v>4.6660806847231839E-6</v>
      </c>
      <c r="Y40" s="26">
        <v>4.4887861705422694E-6</v>
      </c>
      <c r="Z40" s="26">
        <v>6.2606822892607994E-6</v>
      </c>
      <c r="AA40" s="26">
        <v>1.8134082270915286E-5</v>
      </c>
      <c r="AB40" s="26">
        <v>1.5893833576141603E-5</v>
      </c>
      <c r="AC40" s="26">
        <v>7.0360537691716019E-5</v>
      </c>
      <c r="AD40" s="26">
        <v>5.5211734183657768E-5</v>
      </c>
      <c r="AE40" s="26">
        <v>6.4348770335120875E-5</v>
      </c>
      <c r="AF40" s="26">
        <v>2.1646883170634013E-5</v>
      </c>
      <c r="AG40" s="26">
        <v>2.5616081310131378E-5</v>
      </c>
      <c r="AH40" s="26">
        <v>2.628136242588397E-5</v>
      </c>
      <c r="AI40" s="26">
        <v>3.7665312417889396E-5</v>
      </c>
      <c r="AJ40" s="26">
        <v>-6.4942789999689055E-5</v>
      </c>
      <c r="AK40" s="26">
        <v>-1.1318815738081689E-4</v>
      </c>
      <c r="AL40" s="26">
        <v>2.0666221577592125E-5</v>
      </c>
    </row>
    <row r="41" spans="1:38" x14ac:dyDescent="0.35">
      <c r="A41" s="17" t="s">
        <v>54</v>
      </c>
    </row>
    <row r="42" spans="1:38" x14ac:dyDescent="0.35">
      <c r="A42" s="30" t="str">
        <f xml:space="preserve"> "(1) Lecture : le dénombrement des patients de l'ensemble du régime agricole ayant eu des soins en "&amp;TEXT($AL$4,"mmmm aaaa")&amp;" a été révisé de "&amp;ROUND($AL$40*100,2)&amp;" % par rapport aux données publiées le mois précédent. "</f>
        <v xml:space="preserve">(1) Lecture : le dénombrement des patients de l'ensemble du régime agricole ayant eu des soins en novembre 2025 a été révisé de 0 %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L43"/>
  <sheetViews>
    <sheetView showGridLines="0" zoomScaleNormal="100" workbookViewId="0">
      <pane xSplit="2" ySplit="4" topLeftCell="Y5" activePane="bottomRight" state="frozen"/>
      <selection activeCell="AK1" sqref="AK1:AL1048576"/>
      <selection pane="topRight" activeCell="AK1" sqref="AK1:AL1048576"/>
      <selection pane="bottomLeft" activeCell="AK1" sqref="AK1:AL1048576"/>
      <selection pane="bottomRight" activeCell="AL8" sqref="AL8"/>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8" width="11.453125" style="6"/>
    <col min="9" max="9" width="11.7265625" style="6" customWidth="1"/>
    <col min="10" max="16384" width="11.453125" style="6"/>
  </cols>
  <sheetData>
    <row r="1" spans="1:38" ht="21" x14ac:dyDescent="0.45">
      <c r="A1" s="29" t="s">
        <v>60</v>
      </c>
      <c r="B1" s="27"/>
      <c r="C1" s="27"/>
      <c r="D1" s="27"/>
      <c r="E1" s="27"/>
      <c r="F1" s="27"/>
      <c r="G1" s="27"/>
      <c r="H1" s="27"/>
      <c r="I1" s="27"/>
      <c r="J1" s="27"/>
    </row>
    <row r="2" spans="1:38" s="12" customFormat="1" ht="18.5" x14ac:dyDescent="0.45">
      <c r="A2" s="11" t="s">
        <v>57</v>
      </c>
      <c r="B2" s="27"/>
      <c r="C2" s="27"/>
      <c r="D2" s="27"/>
      <c r="E2" s="27"/>
      <c r="F2" s="27"/>
      <c r="G2" s="27"/>
      <c r="H2" s="27"/>
      <c r="I2" s="27"/>
      <c r="J2" s="27"/>
    </row>
    <row r="3" spans="1:38" ht="19" thickBot="1" x14ac:dyDescent="0.5">
      <c r="A3" s="11" t="s">
        <v>58</v>
      </c>
      <c r="B3" s="28"/>
      <c r="C3" s="28"/>
      <c r="D3" s="28"/>
      <c r="E3" s="28"/>
      <c r="F3" s="28"/>
      <c r="G3" s="28"/>
      <c r="H3" s="28"/>
      <c r="I3" s="28"/>
      <c r="J3" s="28"/>
    </row>
    <row r="4" spans="1:38"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0</v>
      </c>
      <c r="Y5" s="24">
        <v>0</v>
      </c>
      <c r="Z5" s="24">
        <v>0</v>
      </c>
      <c r="AA5" s="24">
        <v>0</v>
      </c>
      <c r="AB5" s="24">
        <v>0</v>
      </c>
      <c r="AC5" s="24">
        <v>0</v>
      </c>
      <c r="AD5" s="24">
        <v>0</v>
      </c>
      <c r="AE5" s="24">
        <v>2.5900025900016388E-4</v>
      </c>
      <c r="AF5" s="24">
        <v>0</v>
      </c>
      <c r="AG5" s="24">
        <v>0</v>
      </c>
      <c r="AH5" s="24">
        <v>0</v>
      </c>
      <c r="AI5" s="24">
        <v>-2.5933609958506132E-4</v>
      </c>
      <c r="AJ5" s="24">
        <v>2.5980774227063463E-4</v>
      </c>
      <c r="AK5" s="24">
        <v>5.1840331778119086E-4</v>
      </c>
      <c r="AL5" s="24">
        <v>2.5913449080072759E-4</v>
      </c>
    </row>
    <row r="6" spans="1:38" x14ac:dyDescent="0.35">
      <c r="A6" s="60"/>
      <c r="B6" s="60"/>
      <c r="C6" s="6" t="s">
        <v>43</v>
      </c>
      <c r="D6" s="24">
        <v>0</v>
      </c>
      <c r="E6" s="24">
        <v>0</v>
      </c>
      <c r="F6" s="24">
        <v>0</v>
      </c>
      <c r="G6" s="24">
        <v>0</v>
      </c>
      <c r="H6" s="24">
        <v>0</v>
      </c>
      <c r="I6" s="24">
        <v>0</v>
      </c>
      <c r="J6" s="24">
        <v>0</v>
      </c>
      <c r="K6" s="24">
        <v>0</v>
      </c>
      <c r="L6" s="24">
        <v>0</v>
      </c>
      <c r="M6" s="24">
        <v>0</v>
      </c>
      <c r="N6" s="24">
        <v>0</v>
      </c>
      <c r="O6" s="24">
        <v>0</v>
      </c>
      <c r="P6" s="24">
        <v>0</v>
      </c>
      <c r="Q6" s="24">
        <v>0</v>
      </c>
      <c r="R6" s="24">
        <v>0</v>
      </c>
      <c r="S6" s="24">
        <v>0</v>
      </c>
      <c r="T6" s="24">
        <v>0</v>
      </c>
      <c r="U6" s="24">
        <v>1.8288556850043491E-5</v>
      </c>
      <c r="V6" s="24">
        <v>0</v>
      </c>
      <c r="W6" s="24">
        <v>0</v>
      </c>
      <c r="X6" s="24">
        <v>5.5152127953039809E-5</v>
      </c>
      <c r="Y6" s="24">
        <v>3.6764030072911069E-5</v>
      </c>
      <c r="Z6" s="24">
        <v>3.685277317111435E-5</v>
      </c>
      <c r="AA6" s="24">
        <v>0</v>
      </c>
      <c r="AB6" s="24">
        <v>5.6067430429740384E-5</v>
      </c>
      <c r="AC6" s="24">
        <v>7.4867110878118481E-5</v>
      </c>
      <c r="AD6" s="24">
        <v>5.6174515494777921E-5</v>
      </c>
      <c r="AE6" s="24">
        <v>1.124142841084641E-4</v>
      </c>
      <c r="AF6" s="24">
        <v>9.3849128141698657E-5</v>
      </c>
      <c r="AG6" s="24">
        <v>9.3960236028145516E-5</v>
      </c>
      <c r="AH6" s="24">
        <v>1.3176222565225437E-4</v>
      </c>
      <c r="AI6" s="24">
        <v>1.5111446921034499E-4</v>
      </c>
      <c r="AJ6" s="24">
        <v>1.8918612130613965E-4</v>
      </c>
      <c r="AK6" s="24">
        <v>2.2691602216218243E-4</v>
      </c>
      <c r="AL6" s="24">
        <v>4.1593405554607443E-4</v>
      </c>
    </row>
    <row r="7" spans="1:38" x14ac:dyDescent="0.35">
      <c r="A7" s="60"/>
      <c r="B7" s="60"/>
      <c r="C7" s="6" t="s">
        <v>44</v>
      </c>
      <c r="D7" s="24">
        <v>0</v>
      </c>
      <c r="E7" s="24">
        <v>0</v>
      </c>
      <c r="F7" s="24">
        <v>0</v>
      </c>
      <c r="G7" s="24">
        <v>0</v>
      </c>
      <c r="H7" s="24">
        <v>0</v>
      </c>
      <c r="I7" s="24">
        <v>0</v>
      </c>
      <c r="J7" s="24">
        <v>0</v>
      </c>
      <c r="K7" s="24">
        <v>0</v>
      </c>
      <c r="L7" s="24">
        <v>0</v>
      </c>
      <c r="M7" s="24">
        <v>0</v>
      </c>
      <c r="N7" s="24">
        <v>0</v>
      </c>
      <c r="O7" s="24">
        <v>0</v>
      </c>
      <c r="P7" s="24">
        <v>0</v>
      </c>
      <c r="Q7" s="24">
        <v>0</v>
      </c>
      <c r="R7" s="24">
        <v>-2.8756951993003099E-6</v>
      </c>
      <c r="S7" s="24">
        <v>-2.8814956114509016E-6</v>
      </c>
      <c r="T7" s="24">
        <v>-2.8870610584430523E-6</v>
      </c>
      <c r="U7" s="24">
        <v>0</v>
      </c>
      <c r="V7" s="24">
        <v>-2.8947665515755006E-6</v>
      </c>
      <c r="W7" s="24">
        <v>-2.9032042665466662E-6</v>
      </c>
      <c r="X7" s="24">
        <v>-2.9077966752222295E-6</v>
      </c>
      <c r="Y7" s="24">
        <v>-2.9131163061801857E-6</v>
      </c>
      <c r="Z7" s="24">
        <v>0</v>
      </c>
      <c r="AA7" s="24">
        <v>5.8672533920223202E-6</v>
      </c>
      <c r="AB7" s="24">
        <v>5.8771844759775149E-6</v>
      </c>
      <c r="AC7" s="24">
        <v>2.9460461115071723E-6</v>
      </c>
      <c r="AD7" s="24">
        <v>8.8532398430096748E-6</v>
      </c>
      <c r="AE7" s="24">
        <v>1.1830294426529164E-5</v>
      </c>
      <c r="AF7" s="24">
        <v>2.9633492959479923E-6</v>
      </c>
      <c r="AG7" s="24">
        <v>1.7810602057632963E-5</v>
      </c>
      <c r="AH7" s="24">
        <v>1.7846732263349097E-5</v>
      </c>
      <c r="AI7" s="24">
        <v>3.280292005625185E-5</v>
      </c>
      <c r="AJ7" s="24">
        <v>4.1828753084782733E-5</v>
      </c>
      <c r="AK7" s="24">
        <v>7.4919386739757954E-5</v>
      </c>
      <c r="AL7" s="24">
        <v>1.0822998872606071E-4</v>
      </c>
    </row>
    <row r="8" spans="1:38" x14ac:dyDescent="0.35">
      <c r="A8" s="60"/>
      <c r="B8" s="60"/>
      <c r="C8" s="9" t="s">
        <v>53</v>
      </c>
      <c r="D8" s="25">
        <v>0</v>
      </c>
      <c r="E8" s="25">
        <v>0</v>
      </c>
      <c r="F8" s="25">
        <v>0</v>
      </c>
      <c r="G8" s="25">
        <v>0</v>
      </c>
      <c r="H8" s="25">
        <v>0</v>
      </c>
      <c r="I8" s="25">
        <v>0</v>
      </c>
      <c r="J8" s="25">
        <v>0</v>
      </c>
      <c r="K8" s="25">
        <v>0</v>
      </c>
      <c r="L8" s="25">
        <v>0</v>
      </c>
      <c r="M8" s="25">
        <v>0</v>
      </c>
      <c r="N8" s="25">
        <v>0</v>
      </c>
      <c r="O8" s="25">
        <v>0</v>
      </c>
      <c r="P8" s="25">
        <v>0</v>
      </c>
      <c r="Q8" s="25">
        <v>0</v>
      </c>
      <c r="R8" s="25">
        <v>-2.4594921640419543E-6</v>
      </c>
      <c r="S8" s="25">
        <v>-2.463594236168376E-6</v>
      </c>
      <c r="T8" s="25">
        <v>-2.4683434947103677E-6</v>
      </c>
      <c r="U8" s="25">
        <v>2.4724568308265304E-6</v>
      </c>
      <c r="V8" s="25">
        <v>-2.4750208520440964E-6</v>
      </c>
      <c r="W8" s="25">
        <v>-2.4824244350130087E-6</v>
      </c>
      <c r="X8" s="25">
        <v>4.9725515156584521E-6</v>
      </c>
      <c r="Y8" s="25">
        <v>2.4901080457606639E-6</v>
      </c>
      <c r="Z8" s="25">
        <v>4.9951047973451068E-6</v>
      </c>
      <c r="AA8" s="25">
        <v>5.0116520911025475E-6</v>
      </c>
      <c r="AB8" s="25">
        <v>1.257355529848958E-5</v>
      </c>
      <c r="AC8" s="25">
        <v>1.2603283911616359E-5</v>
      </c>
      <c r="AD8" s="25">
        <v>1.5146886936046045E-5</v>
      </c>
      <c r="AE8" s="25">
        <v>2.7823447578123606E-5</v>
      </c>
      <c r="AF8" s="25">
        <v>1.5204693182058193E-5</v>
      </c>
      <c r="AG8" s="25">
        <v>2.7921545533660108E-5</v>
      </c>
      <c r="AH8" s="25">
        <v>3.3062811712447626E-5</v>
      </c>
      <c r="AI8" s="25">
        <v>4.5902910244421946E-5</v>
      </c>
      <c r="AJ8" s="25">
        <v>6.3872459472813503E-5</v>
      </c>
      <c r="AK8" s="25">
        <v>9.988909748925856E-5</v>
      </c>
      <c r="AL8" s="25">
        <v>1.5152410132079908E-4</v>
      </c>
    </row>
    <row r="9" spans="1:38" x14ac:dyDescent="0.35">
      <c r="A9" s="60"/>
      <c r="B9" s="60" t="s">
        <v>45</v>
      </c>
      <c r="C9" s="6" t="s">
        <v>42</v>
      </c>
      <c r="D9" s="24">
        <v>0</v>
      </c>
      <c r="E9" s="24">
        <v>0</v>
      </c>
      <c r="F9" s="24">
        <v>0</v>
      </c>
      <c r="G9" s="24">
        <v>0</v>
      </c>
      <c r="H9" s="24">
        <v>0</v>
      </c>
      <c r="I9" s="24">
        <v>0</v>
      </c>
      <c r="J9" s="24">
        <v>0</v>
      </c>
      <c r="K9" s="24">
        <v>0</v>
      </c>
      <c r="L9" s="24">
        <v>0</v>
      </c>
      <c r="M9" s="24">
        <v>0</v>
      </c>
      <c r="N9" s="24">
        <v>0</v>
      </c>
      <c r="O9" s="24">
        <v>0</v>
      </c>
      <c r="P9" s="24">
        <v>7.9476093590713504E-6</v>
      </c>
      <c r="Q9" s="24">
        <v>0</v>
      </c>
      <c r="R9" s="24">
        <v>7.9647638846491731E-6</v>
      </c>
      <c r="S9" s="24">
        <v>7.9642564172477393E-6</v>
      </c>
      <c r="T9" s="24">
        <v>7.9708585412063826E-6</v>
      </c>
      <c r="U9" s="24">
        <v>1.5958889899581052E-5</v>
      </c>
      <c r="V9" s="24">
        <v>0</v>
      </c>
      <c r="W9" s="24">
        <v>0</v>
      </c>
      <c r="X9" s="24">
        <v>1.6020634577396109E-5</v>
      </c>
      <c r="Y9" s="24">
        <v>1.6028338101659045E-5</v>
      </c>
      <c r="Z9" s="24">
        <v>0</v>
      </c>
      <c r="AA9" s="24">
        <v>3.223362934545726E-5</v>
      </c>
      <c r="AB9" s="24">
        <v>2.4199012680359289E-5</v>
      </c>
      <c r="AC9" s="24">
        <v>3.2369006676136181E-5</v>
      </c>
      <c r="AD9" s="24">
        <v>3.2443305324036942E-5</v>
      </c>
      <c r="AE9" s="24">
        <v>4.0648754115579777E-5</v>
      </c>
      <c r="AF9" s="24">
        <v>3.2554997599021362E-5</v>
      </c>
      <c r="AG9" s="24">
        <v>8.1542789578392672E-6</v>
      </c>
      <c r="AH9" s="24">
        <v>-2.4512006797983155E-5</v>
      </c>
      <c r="AI9" s="24">
        <v>-8.2018979191689212E-6</v>
      </c>
      <c r="AJ9" s="24">
        <v>2.462811545655974E-5</v>
      </c>
      <c r="AK9" s="24">
        <v>5.757620622159898E-5</v>
      </c>
      <c r="AL9" s="24">
        <v>5.7653502450349947E-5</v>
      </c>
    </row>
    <row r="10" spans="1:38" x14ac:dyDescent="0.35">
      <c r="A10" s="60"/>
      <c r="B10" s="60"/>
      <c r="C10" s="6" t="s">
        <v>43</v>
      </c>
      <c r="D10" s="24">
        <v>0</v>
      </c>
      <c r="E10" s="24">
        <v>0</v>
      </c>
      <c r="F10" s="24">
        <v>0</v>
      </c>
      <c r="G10" s="24">
        <v>0</v>
      </c>
      <c r="H10" s="24">
        <v>0</v>
      </c>
      <c r="I10" s="24">
        <v>0</v>
      </c>
      <c r="J10" s="24">
        <v>0</v>
      </c>
      <c r="K10" s="24">
        <v>0</v>
      </c>
      <c r="L10" s="24">
        <v>0</v>
      </c>
      <c r="M10" s="24">
        <v>0</v>
      </c>
      <c r="N10" s="24">
        <v>0</v>
      </c>
      <c r="O10" s="24">
        <v>0</v>
      </c>
      <c r="P10" s="24">
        <v>5.9451971725632546E-6</v>
      </c>
      <c r="Q10" s="24">
        <v>1.1881352810938495E-5</v>
      </c>
      <c r="R10" s="24">
        <v>2.0864132767473009E-5</v>
      </c>
      <c r="S10" s="24">
        <v>2.089546001360354E-5</v>
      </c>
      <c r="T10" s="24">
        <v>2.9898673395756248E-5</v>
      </c>
      <c r="U10" s="24">
        <v>2.9999940000191572E-5</v>
      </c>
      <c r="V10" s="24">
        <v>3.9037280602949309E-5</v>
      </c>
      <c r="W10" s="24">
        <v>3.6112816438560458E-5</v>
      </c>
      <c r="X10" s="24">
        <v>3.3149504264251561E-5</v>
      </c>
      <c r="Y10" s="24">
        <v>3.0183849829334974E-5</v>
      </c>
      <c r="Z10" s="24">
        <v>6.0548997762754908E-5</v>
      </c>
      <c r="AA10" s="24">
        <v>5.1603816253908974E-5</v>
      </c>
      <c r="AB10" s="24">
        <v>4.5659181604928989E-5</v>
      </c>
      <c r="AC10" s="24">
        <v>6.4090434655161843E-5</v>
      </c>
      <c r="AD10" s="24">
        <v>8.2614283091642093E-5</v>
      </c>
      <c r="AE10" s="24">
        <v>9.5111572010253553E-5</v>
      </c>
      <c r="AF10" s="24">
        <v>9.541544191193907E-5</v>
      </c>
      <c r="AG10" s="24">
        <v>8.9471378414529568E-5</v>
      </c>
      <c r="AH10" s="24">
        <v>1.0826963469834361E-4</v>
      </c>
      <c r="AI10" s="24">
        <v>1.3639012535482387E-4</v>
      </c>
      <c r="AJ10" s="24">
        <v>1.4277334111345574E-4</v>
      </c>
      <c r="AK10" s="24">
        <v>1.1513495684001285E-4</v>
      </c>
      <c r="AL10" s="24">
        <v>1.0590316712755232E-4</v>
      </c>
    </row>
    <row r="11" spans="1:38" x14ac:dyDescent="0.35">
      <c r="A11" s="60"/>
      <c r="B11" s="60"/>
      <c r="C11" s="6" t="s">
        <v>44</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-4.3844072938892253E-6</v>
      </c>
      <c r="V11" s="24">
        <v>4.4019509446435734E-6</v>
      </c>
      <c r="W11" s="24">
        <v>4.4141730266566981E-6</v>
      </c>
      <c r="X11" s="24">
        <v>4.4258950266939934E-6</v>
      </c>
      <c r="Y11" s="24">
        <v>4.445175428857695E-6</v>
      </c>
      <c r="Z11" s="24">
        <v>4.4557521532428979E-6</v>
      </c>
      <c r="AA11" s="24">
        <v>-8.9485858997262469E-6</v>
      </c>
      <c r="AB11" s="24">
        <v>-1.3401173049376602E-5</v>
      </c>
      <c r="AC11" s="24">
        <v>-8.9618583309913902E-6</v>
      </c>
      <c r="AD11" s="24">
        <v>-8.9957989618527634E-6</v>
      </c>
      <c r="AE11" s="24">
        <v>-4.0626184930392384E-5</v>
      </c>
      <c r="AF11" s="24">
        <v>-4.5262590920858159E-6</v>
      </c>
      <c r="AG11" s="24">
        <v>-3.1785673742734666E-5</v>
      </c>
      <c r="AH11" s="24">
        <v>-1.8213692143054239E-5</v>
      </c>
      <c r="AI11" s="24">
        <v>-4.1072072359815692E-5</v>
      </c>
      <c r="AJ11" s="24">
        <v>-4.1173725673138151E-5</v>
      </c>
      <c r="AK11" s="24">
        <v>-8.718995938783447E-5</v>
      </c>
      <c r="AL11" s="24">
        <v>-1.5629812488215933E-4</v>
      </c>
    </row>
    <row r="12" spans="1:38" x14ac:dyDescent="0.35">
      <c r="A12" s="60"/>
      <c r="B12" s="60"/>
      <c r="C12" s="9" t="s">
        <v>53</v>
      </c>
      <c r="D12" s="25">
        <v>0</v>
      </c>
      <c r="E12" s="25">
        <v>0</v>
      </c>
      <c r="F12" s="25">
        <v>0</v>
      </c>
      <c r="G12" s="25">
        <v>0</v>
      </c>
      <c r="H12" s="25">
        <v>0</v>
      </c>
      <c r="I12" s="25">
        <v>0</v>
      </c>
      <c r="J12" s="25">
        <v>0</v>
      </c>
      <c r="K12" s="25">
        <v>0</v>
      </c>
      <c r="L12" s="25">
        <v>0</v>
      </c>
      <c r="M12" s="25">
        <v>0</v>
      </c>
      <c r="N12" s="25">
        <v>0</v>
      </c>
      <c r="O12" s="25">
        <v>0</v>
      </c>
      <c r="P12" s="25">
        <v>4.3085124716846224E-6</v>
      </c>
      <c r="Q12" s="25">
        <v>5.7557766413030009E-6</v>
      </c>
      <c r="R12" s="25">
        <v>1.1557253187577388E-5</v>
      </c>
      <c r="S12" s="25">
        <v>1.1582922139652396E-5</v>
      </c>
      <c r="T12" s="25">
        <v>1.596141400717066E-5</v>
      </c>
      <c r="U12" s="25">
        <v>1.6017776820032026E-5</v>
      </c>
      <c r="V12" s="25">
        <v>2.0428293770580197E-5</v>
      </c>
      <c r="W12" s="25">
        <v>1.9012268763329843E-5</v>
      </c>
      <c r="X12" s="25">
        <v>2.0509454858652632E-5</v>
      </c>
      <c r="Y12" s="25">
        <v>1.9088312813497765E-5</v>
      </c>
      <c r="Z12" s="25">
        <v>3.0922233527741483E-5</v>
      </c>
      <c r="AA12" s="25">
        <v>2.8063914827569647E-5</v>
      </c>
      <c r="AB12" s="25">
        <v>2.2177735327977288E-5</v>
      </c>
      <c r="AC12" s="25">
        <v>3.4104136238610749E-5</v>
      </c>
      <c r="AD12" s="25">
        <v>4.312665256867021E-5</v>
      </c>
      <c r="AE12" s="25">
        <v>4.0270258176988705E-5</v>
      </c>
      <c r="AF12" s="25">
        <v>5.0845151092326901E-5</v>
      </c>
      <c r="AG12" s="25">
        <v>3.4483482411973299E-5</v>
      </c>
      <c r="AH12" s="25">
        <v>4.2088111461335842E-5</v>
      </c>
      <c r="AI12" s="25">
        <v>5.1231515217242674E-5</v>
      </c>
      <c r="AJ12" s="25">
        <v>6.0369430731288531E-5</v>
      </c>
      <c r="AK12" s="25">
        <v>3.7829781116993644E-5</v>
      </c>
      <c r="AL12" s="25">
        <v>1.0606124885681467E-5</v>
      </c>
    </row>
    <row r="13" spans="1:38"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7.7071884947432778E-6</v>
      </c>
      <c r="Q13" s="24">
        <v>0</v>
      </c>
      <c r="R13" s="24">
        <v>7.7214710947348664E-6</v>
      </c>
      <c r="S13" s="24">
        <v>7.7204576687250892E-6</v>
      </c>
      <c r="T13" s="24">
        <v>7.726184037659678E-6</v>
      </c>
      <c r="U13" s="24">
        <v>1.5472451300402312E-5</v>
      </c>
      <c r="V13" s="24">
        <v>0</v>
      </c>
      <c r="W13" s="24">
        <v>0</v>
      </c>
      <c r="X13" s="24">
        <v>1.553410123578125E-5</v>
      </c>
      <c r="Y13" s="24">
        <v>1.5540981568307188E-5</v>
      </c>
      <c r="Z13" s="24">
        <v>0</v>
      </c>
      <c r="AA13" s="24">
        <v>3.1257081682500854E-5</v>
      </c>
      <c r="AB13" s="24">
        <v>2.3469403720666193E-5</v>
      </c>
      <c r="AC13" s="24">
        <v>3.1389536297998788E-5</v>
      </c>
      <c r="AD13" s="24">
        <v>3.1459154220536689E-5</v>
      </c>
      <c r="AE13" s="24">
        <v>4.7293995239172659E-5</v>
      </c>
      <c r="AF13" s="24">
        <v>3.1557936426507283E-5</v>
      </c>
      <c r="AG13" s="24">
        <v>7.9048883829813121E-6</v>
      </c>
      <c r="AH13" s="24">
        <v>-2.3760870598299455E-5</v>
      </c>
      <c r="AI13" s="24">
        <v>-1.5900905556587297E-5</v>
      </c>
      <c r="AJ13" s="24">
        <v>3.1831674107252184E-5</v>
      </c>
      <c r="AK13" s="24">
        <v>7.1749736917592344E-5</v>
      </c>
      <c r="AL13" s="24">
        <v>6.3860018838735044E-5</v>
      </c>
    </row>
    <row r="14" spans="1:38" x14ac:dyDescent="0.35">
      <c r="A14" s="60"/>
      <c r="B14" s="60"/>
      <c r="C14" s="6" t="s">
        <v>43</v>
      </c>
      <c r="D14" s="24">
        <v>0</v>
      </c>
      <c r="E14" s="24">
        <v>0</v>
      </c>
      <c r="F14" s="24">
        <v>0</v>
      </c>
      <c r="G14" s="24">
        <v>0</v>
      </c>
      <c r="H14" s="24">
        <v>0</v>
      </c>
      <c r="I14" s="24">
        <v>0</v>
      </c>
      <c r="J14" s="24">
        <v>0</v>
      </c>
      <c r="K14" s="24">
        <v>0</v>
      </c>
      <c r="L14" s="24">
        <v>0</v>
      </c>
      <c r="M14" s="24">
        <v>0</v>
      </c>
      <c r="N14" s="24">
        <v>0</v>
      </c>
      <c r="O14" s="24">
        <v>0</v>
      </c>
      <c r="P14" s="24">
        <v>5.114906371561645E-6</v>
      </c>
      <c r="Q14" s="24">
        <v>1.0212913718721239E-5</v>
      </c>
      <c r="R14" s="24">
        <v>1.7930603441573822E-5</v>
      </c>
      <c r="S14" s="24">
        <v>1.7953091137501431E-5</v>
      </c>
      <c r="T14" s="24">
        <v>2.5690628315588881E-5</v>
      </c>
      <c r="U14" s="24">
        <v>2.8349565607266314E-5</v>
      </c>
      <c r="V14" s="24">
        <v>3.3533762049620108E-5</v>
      </c>
      <c r="W14" s="24">
        <v>3.1027153930773821E-5</v>
      </c>
      <c r="X14" s="24">
        <v>3.6248300860908245E-5</v>
      </c>
      <c r="Y14" s="24">
        <v>3.1111940762773571E-5</v>
      </c>
      <c r="Z14" s="24">
        <v>5.7205114137204305E-5</v>
      </c>
      <c r="AA14" s="24">
        <v>4.42995588285644E-5</v>
      </c>
      <c r="AB14" s="24">
        <v>4.7116965248727993E-5</v>
      </c>
      <c r="AC14" s="24">
        <v>6.5601301529882861E-5</v>
      </c>
      <c r="AD14" s="24">
        <v>7.8900650930302518E-5</v>
      </c>
      <c r="AE14" s="24">
        <v>9.754631472658204E-5</v>
      </c>
      <c r="AF14" s="24">
        <v>9.5194779095253423E-5</v>
      </c>
      <c r="AG14" s="24">
        <v>9.0104415116254444E-5</v>
      </c>
      <c r="AH14" s="24">
        <v>1.115854970734631E-4</v>
      </c>
      <c r="AI14" s="24">
        <v>1.384657989476068E-4</v>
      </c>
      <c r="AJ14" s="24">
        <v>1.4931461923439748E-4</v>
      </c>
      <c r="AK14" s="24">
        <v>1.3093027294952542E-4</v>
      </c>
      <c r="AL14" s="24">
        <v>1.4975624496904594E-4</v>
      </c>
    </row>
    <row r="15" spans="1:38" x14ac:dyDescent="0.35">
      <c r="A15" s="60"/>
      <c r="B15" s="60"/>
      <c r="C15" s="6" t="s">
        <v>44</v>
      </c>
      <c r="D15" s="24">
        <v>0</v>
      </c>
      <c r="E15" s="24">
        <v>0</v>
      </c>
      <c r="F15" s="24">
        <v>0</v>
      </c>
      <c r="G15" s="24">
        <v>0</v>
      </c>
      <c r="H15" s="24">
        <v>0</v>
      </c>
      <c r="I15" s="24">
        <v>0</v>
      </c>
      <c r="J15" s="24">
        <v>0</v>
      </c>
      <c r="K15" s="24">
        <v>0</v>
      </c>
      <c r="L15" s="24">
        <v>0</v>
      </c>
      <c r="M15" s="24">
        <v>0</v>
      </c>
      <c r="N15" s="24">
        <v>0</v>
      </c>
      <c r="O15" s="24">
        <v>0</v>
      </c>
      <c r="P15" s="24">
        <v>0</v>
      </c>
      <c r="Q15" s="24">
        <v>0</v>
      </c>
      <c r="R15" s="24">
        <v>-1.7274409171985639E-6</v>
      </c>
      <c r="S15" s="24">
        <v>-1.7326458194855121E-6</v>
      </c>
      <c r="T15" s="24">
        <v>-1.7372723087882846E-6</v>
      </c>
      <c r="U15" s="24">
        <v>-1.7424091943718523E-6</v>
      </c>
      <c r="V15" s="24">
        <v>0</v>
      </c>
      <c r="W15" s="24">
        <v>0</v>
      </c>
      <c r="X15" s="24">
        <v>0</v>
      </c>
      <c r="Y15" s="24">
        <v>0</v>
      </c>
      <c r="Z15" s="24">
        <v>1.7647858168157171E-6</v>
      </c>
      <c r="AA15" s="24">
        <v>0</v>
      </c>
      <c r="AB15" s="24">
        <v>-1.7725467952312002E-6</v>
      </c>
      <c r="AC15" s="24">
        <v>-1.7774428285877164E-6</v>
      </c>
      <c r="AD15" s="24">
        <v>1.7819435658150695E-6</v>
      </c>
      <c r="AE15" s="24">
        <v>-8.9342031673877997E-6</v>
      </c>
      <c r="AF15" s="24">
        <v>0</v>
      </c>
      <c r="AG15" s="24">
        <v>-1.7950002064726078E-6</v>
      </c>
      <c r="AH15" s="24">
        <v>3.5983454806931547E-6</v>
      </c>
      <c r="AI15" s="24">
        <v>3.6070937103893641E-6</v>
      </c>
      <c r="AJ15" s="24">
        <v>9.0369502823151038E-6</v>
      </c>
      <c r="AK15" s="24">
        <v>1.0877309388757084E-5</v>
      </c>
      <c r="AL15" s="24">
        <v>3.6353193082483415E-6</v>
      </c>
    </row>
    <row r="16" spans="1:38" x14ac:dyDescent="0.35">
      <c r="A16" s="61"/>
      <c r="B16" s="61"/>
      <c r="C16" s="21" t="s">
        <v>53</v>
      </c>
      <c r="D16" s="26">
        <v>0</v>
      </c>
      <c r="E16" s="26">
        <v>0</v>
      </c>
      <c r="F16" s="26">
        <v>0</v>
      </c>
      <c r="G16" s="26">
        <v>0</v>
      </c>
      <c r="H16" s="26">
        <v>0</v>
      </c>
      <c r="I16" s="26">
        <v>0</v>
      </c>
      <c r="J16" s="26">
        <v>0</v>
      </c>
      <c r="K16" s="26">
        <v>0</v>
      </c>
      <c r="L16" s="26">
        <v>0</v>
      </c>
      <c r="M16" s="26">
        <v>0</v>
      </c>
      <c r="N16" s="26">
        <v>0</v>
      </c>
      <c r="O16" s="26">
        <v>0</v>
      </c>
      <c r="P16" s="26">
        <v>2.7156939956807236E-6</v>
      </c>
      <c r="Q16" s="26">
        <v>3.6276901589360477E-6</v>
      </c>
      <c r="R16" s="26">
        <v>6.3706208806024733E-6</v>
      </c>
      <c r="S16" s="26">
        <v>6.3834657293426744E-6</v>
      </c>
      <c r="T16" s="26">
        <v>9.1383287093016463E-6</v>
      </c>
      <c r="U16" s="26">
        <v>1.099713799490587E-5</v>
      </c>
      <c r="V16" s="26">
        <v>1.1933601441471708E-5</v>
      </c>
      <c r="W16" s="26">
        <v>1.1043612144767678E-5</v>
      </c>
      <c r="X16" s="26">
        <v>1.474899061593149E-5</v>
      </c>
      <c r="Y16" s="26">
        <v>1.2931424655082679E-5</v>
      </c>
      <c r="Z16" s="26">
        <v>2.1305864207565861E-5</v>
      </c>
      <c r="AA16" s="26">
        <v>1.9514987510405035E-5</v>
      </c>
      <c r="AB16" s="26">
        <v>1.8621731187939972E-5</v>
      </c>
      <c r="AC16" s="26">
        <v>2.614069106643413E-5</v>
      </c>
      <c r="AD16" s="26">
        <v>3.2754391662059845E-5</v>
      </c>
      <c r="AE16" s="26">
        <v>3.5653299806703842E-5</v>
      </c>
      <c r="AF16" s="26">
        <v>3.761830958359802E-5</v>
      </c>
      <c r="AG16" s="26">
        <v>3.204684117119605E-5</v>
      </c>
      <c r="AH16" s="26">
        <v>3.8735448225857283E-5</v>
      </c>
      <c r="AI16" s="26">
        <v>4.9252405317057324E-5</v>
      </c>
      <c r="AJ16" s="26">
        <v>6.1670297307747646E-5</v>
      </c>
      <c r="AK16" s="26">
        <v>6.0877704301853797E-5</v>
      </c>
      <c r="AL16" s="26">
        <v>6.289469997788899E-5</v>
      </c>
    </row>
    <row r="17" spans="1:38"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-6.9429979865254232E-5</v>
      </c>
      <c r="Z17" s="24">
        <v>-1.3910140492423562E-4</v>
      </c>
      <c r="AA17" s="24">
        <v>-6.9415521310567385E-5</v>
      </c>
      <c r="AB17" s="24">
        <v>0</v>
      </c>
      <c r="AC17" s="24">
        <v>6.9468565474073429E-5</v>
      </c>
      <c r="AD17" s="24">
        <v>2.7702749497882095E-4</v>
      </c>
      <c r="AE17" s="24">
        <v>0</v>
      </c>
      <c r="AF17" s="24">
        <v>-1.383221522927025E-4</v>
      </c>
      <c r="AG17" s="24">
        <v>0</v>
      </c>
      <c r="AH17" s="24">
        <v>1.3871549452071363E-4</v>
      </c>
      <c r="AI17" s="24">
        <v>2.782802281897645E-4</v>
      </c>
      <c r="AJ17" s="24">
        <v>3.4823791614435606E-4</v>
      </c>
      <c r="AK17" s="24">
        <v>9.0478841870833548E-4</v>
      </c>
      <c r="AL17" s="24">
        <v>8.3125519534488213E-4</v>
      </c>
    </row>
    <row r="18" spans="1:38"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-6.7265328086429932E-6</v>
      </c>
      <c r="R18" s="24">
        <v>-6.7373186819486008E-6</v>
      </c>
      <c r="S18" s="24">
        <v>-6.7372732907022836E-6</v>
      </c>
      <c r="T18" s="24">
        <v>-6.7423154459511636E-6</v>
      </c>
      <c r="U18" s="24">
        <v>0</v>
      </c>
      <c r="V18" s="24">
        <v>0</v>
      </c>
      <c r="W18" s="24">
        <v>1.3499193423083256E-5</v>
      </c>
      <c r="X18" s="24">
        <v>6.7432247450316396E-6</v>
      </c>
      <c r="Y18" s="24">
        <v>6.7334172766386757E-6</v>
      </c>
      <c r="Z18" s="24">
        <v>0</v>
      </c>
      <c r="AA18" s="24">
        <v>0</v>
      </c>
      <c r="AB18" s="24">
        <v>2.0330437375370991E-5</v>
      </c>
      <c r="AC18" s="24">
        <v>4.0638292108097218E-5</v>
      </c>
      <c r="AD18" s="24">
        <v>8.1088203693457928E-5</v>
      </c>
      <c r="AE18" s="24">
        <v>6.7496422689661273E-5</v>
      </c>
      <c r="AF18" s="24">
        <v>7.4299223235430034E-5</v>
      </c>
      <c r="AG18" s="24">
        <v>1.2142389757219263E-4</v>
      </c>
      <c r="AH18" s="24">
        <v>8.0899603591921831E-5</v>
      </c>
      <c r="AI18" s="24">
        <v>7.4245062703370834E-5</v>
      </c>
      <c r="AJ18" s="24">
        <v>2.0886532229269505E-4</v>
      </c>
      <c r="AK18" s="24">
        <v>2.7572664057351481E-4</v>
      </c>
      <c r="AL18" s="24">
        <v>3.9550067704352543E-4</v>
      </c>
    </row>
    <row r="19" spans="1:38" x14ac:dyDescent="0.35">
      <c r="A19" s="60"/>
      <c r="B19" s="60"/>
      <c r="C19" s="6" t="s">
        <v>44</v>
      </c>
      <c r="D19" s="24">
        <v>0</v>
      </c>
      <c r="E19" s="24">
        <v>0</v>
      </c>
      <c r="F19" s="24">
        <v>0</v>
      </c>
      <c r="G19" s="24">
        <v>0</v>
      </c>
      <c r="H19" s="24">
        <v>0</v>
      </c>
      <c r="I19" s="24">
        <v>0</v>
      </c>
      <c r="J19" s="24">
        <v>0</v>
      </c>
      <c r="K19" s="24">
        <v>0</v>
      </c>
      <c r="L19" s="24">
        <v>0</v>
      </c>
      <c r="M19" s="24">
        <v>0</v>
      </c>
      <c r="N19" s="24">
        <v>0</v>
      </c>
      <c r="O19" s="24">
        <v>0</v>
      </c>
      <c r="P19" s="24">
        <v>0</v>
      </c>
      <c r="Q19" s="24">
        <v>0</v>
      </c>
      <c r="R19" s="24">
        <v>4.8486729182783961E-6</v>
      </c>
      <c r="S19" s="24">
        <v>4.8290049352583964E-6</v>
      </c>
      <c r="T19" s="24">
        <v>0</v>
      </c>
      <c r="U19" s="24">
        <v>0</v>
      </c>
      <c r="V19" s="24">
        <v>0</v>
      </c>
      <c r="W19" s="24">
        <v>0</v>
      </c>
      <c r="X19" s="24">
        <v>4.7429330298776051E-6</v>
      </c>
      <c r="Y19" s="24">
        <v>4.7261212723359591E-6</v>
      </c>
      <c r="Z19" s="24">
        <v>4.7152240438830262E-6</v>
      </c>
      <c r="AA19" s="24">
        <v>4.7034476271523573E-6</v>
      </c>
      <c r="AB19" s="24">
        <v>1.8609584866657869E-5</v>
      </c>
      <c r="AC19" s="24">
        <v>2.3181525251603219E-5</v>
      </c>
      <c r="AD19" s="24">
        <v>1.3856876937001772E-5</v>
      </c>
      <c r="AE19" s="24">
        <v>2.3014006324206804E-5</v>
      </c>
      <c r="AF19" s="24">
        <v>3.2105231776879961E-5</v>
      </c>
      <c r="AG19" s="24">
        <v>3.6547036035283753E-5</v>
      </c>
      <c r="AH19" s="24">
        <v>3.1854669894526566E-5</v>
      </c>
      <c r="AI19" s="24">
        <v>5.4482304601588538E-5</v>
      </c>
      <c r="AJ19" s="24">
        <v>7.2400810888995082E-5</v>
      </c>
      <c r="AK19" s="24">
        <v>1.0824658572228252E-4</v>
      </c>
      <c r="AL19" s="24">
        <v>1.6647020183380157E-4</v>
      </c>
    </row>
    <row r="20" spans="1:38" x14ac:dyDescent="0.35">
      <c r="A20" s="60"/>
      <c r="B20" s="60"/>
      <c r="C20" s="9" t="s">
        <v>53</v>
      </c>
      <c r="D20" s="25">
        <v>0</v>
      </c>
      <c r="E20" s="25">
        <v>0</v>
      </c>
      <c r="F20" s="25">
        <v>0</v>
      </c>
      <c r="G20" s="25">
        <v>0</v>
      </c>
      <c r="H20" s="25">
        <v>0</v>
      </c>
      <c r="I20" s="25">
        <v>0</v>
      </c>
      <c r="J20" s="25">
        <v>0</v>
      </c>
      <c r="K20" s="25">
        <v>0</v>
      </c>
      <c r="L20" s="25">
        <v>0</v>
      </c>
      <c r="M20" s="25">
        <v>0</v>
      </c>
      <c r="N20" s="25">
        <v>0</v>
      </c>
      <c r="O20" s="25">
        <v>0</v>
      </c>
      <c r="P20" s="25">
        <v>0</v>
      </c>
      <c r="Q20" s="25">
        <v>-2.715133611719267E-6</v>
      </c>
      <c r="R20" s="25">
        <v>0</v>
      </c>
      <c r="S20" s="25">
        <v>0</v>
      </c>
      <c r="T20" s="25">
        <v>-2.6981814257309722E-6</v>
      </c>
      <c r="U20" s="25">
        <v>0</v>
      </c>
      <c r="V20" s="25">
        <v>0</v>
      </c>
      <c r="W20" s="25">
        <v>5.3669375181808476E-6</v>
      </c>
      <c r="X20" s="25">
        <v>5.3545086300399447E-6</v>
      </c>
      <c r="Y20" s="25">
        <v>2.6701841893128631E-6</v>
      </c>
      <c r="Z20" s="25">
        <v>-2.6653659680464514E-6</v>
      </c>
      <c r="AA20" s="25">
        <v>0</v>
      </c>
      <c r="AB20" s="25">
        <v>1.8573896246154575E-5</v>
      </c>
      <c r="AC20" s="25">
        <v>3.1768891901151619E-5</v>
      </c>
      <c r="AD20" s="25">
        <v>5.0141848650708809E-5</v>
      </c>
      <c r="AE20" s="25">
        <v>3.9485529869542901E-5</v>
      </c>
      <c r="AF20" s="25">
        <v>4.2045293292103381E-5</v>
      </c>
      <c r="AG20" s="25">
        <v>6.8139885944340506E-5</v>
      </c>
      <c r="AH20" s="25">
        <v>5.4902247854871078E-5</v>
      </c>
      <c r="AI20" s="25">
        <v>7.0535310760400094E-5</v>
      </c>
      <c r="AJ20" s="25">
        <v>1.3549747114804944E-4</v>
      </c>
      <c r="AK20" s="25">
        <v>2.0271218508138844E-4</v>
      </c>
      <c r="AL20" s="25">
        <v>2.7988265660461309E-4</v>
      </c>
    </row>
    <row r="21" spans="1:38"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4.6857501652119993E-6</v>
      </c>
      <c r="Q21" s="24">
        <v>4.6798732691311073E-6</v>
      </c>
      <c r="R21" s="24">
        <v>-2.3487962419466157E-6</v>
      </c>
      <c r="S21" s="24">
        <v>2.3492376723943664E-6</v>
      </c>
      <c r="T21" s="24">
        <v>0</v>
      </c>
      <c r="U21" s="24">
        <v>4.722750907903972E-6</v>
      </c>
      <c r="V21" s="24">
        <v>-1.653158004122357E-5</v>
      </c>
      <c r="W21" s="24">
        <v>-7.0929196112068382E-6</v>
      </c>
      <c r="X21" s="24">
        <v>-1.1815163580952692E-5</v>
      </c>
      <c r="Y21" s="24">
        <v>0</v>
      </c>
      <c r="Z21" s="24">
        <v>-1.6482998963951445E-5</v>
      </c>
      <c r="AA21" s="24">
        <v>-1.1761717022551466E-5</v>
      </c>
      <c r="AB21" s="24">
        <v>2.1124975354114284E-5</v>
      </c>
      <c r="AC21" s="24">
        <v>4.7037131112315222E-6</v>
      </c>
      <c r="AD21" s="24">
        <v>3.2987825136165938E-5</v>
      </c>
      <c r="AE21" s="24">
        <v>2.8333093289090172E-5</v>
      </c>
      <c r="AF21" s="24">
        <v>5.6778662578693684E-5</v>
      </c>
      <c r="AG21" s="24">
        <v>5.4645717557644247E-5</v>
      </c>
      <c r="AH21" s="24">
        <v>3.0997770545049264E-5</v>
      </c>
      <c r="AI21" s="24">
        <v>2.3912175362239552E-5</v>
      </c>
      <c r="AJ21" s="24">
        <v>-6.464170539188796E-5</v>
      </c>
      <c r="AK21" s="24">
        <v>-1.1016618329262595E-4</v>
      </c>
      <c r="AL21" s="24">
        <v>-1.5093724843795453E-4</v>
      </c>
    </row>
    <row r="22" spans="1:38" x14ac:dyDescent="0.35">
      <c r="A22" s="60"/>
      <c r="B22" s="60"/>
      <c r="C22" s="6" t="s">
        <v>43</v>
      </c>
      <c r="D22" s="24">
        <v>0</v>
      </c>
      <c r="E22" s="24">
        <v>0</v>
      </c>
      <c r="F22" s="24">
        <v>0</v>
      </c>
      <c r="G22" s="24">
        <v>0</v>
      </c>
      <c r="H22" s="24">
        <v>0</v>
      </c>
      <c r="I22" s="24">
        <v>0</v>
      </c>
      <c r="J22" s="24">
        <v>0</v>
      </c>
      <c r="K22" s="24">
        <v>0</v>
      </c>
      <c r="L22" s="24">
        <v>0</v>
      </c>
      <c r="M22" s="24">
        <v>0</v>
      </c>
      <c r="N22" s="24">
        <v>0</v>
      </c>
      <c r="O22" s="24">
        <v>0</v>
      </c>
      <c r="P22" s="24">
        <v>-2.2006896961412892E-6</v>
      </c>
      <c r="Q22" s="24">
        <v>0</v>
      </c>
      <c r="R22" s="24">
        <v>1.1043793057829987E-6</v>
      </c>
      <c r="S22" s="24">
        <v>4.4211987637599037E-6</v>
      </c>
      <c r="T22" s="24">
        <v>1.8825426285173918E-5</v>
      </c>
      <c r="U22" s="24">
        <v>2.1101545077284456E-5</v>
      </c>
      <c r="V22" s="24">
        <v>1.553679056520707E-5</v>
      </c>
      <c r="W22" s="24">
        <v>1.2218000224439862E-5</v>
      </c>
      <c r="X22" s="24">
        <v>1.890642985435953E-5</v>
      </c>
      <c r="Y22" s="24">
        <v>2.7801996405729668E-5</v>
      </c>
      <c r="Z22" s="24">
        <v>2.8911793454211576E-5</v>
      </c>
      <c r="AA22" s="24">
        <v>2.1142942986385194E-5</v>
      </c>
      <c r="AB22" s="24">
        <v>1.9997222608036935E-5</v>
      </c>
      <c r="AC22" s="24">
        <v>2.5560554063996932E-5</v>
      </c>
      <c r="AD22" s="24">
        <v>1.4447879829182497E-5</v>
      </c>
      <c r="AE22" s="24">
        <v>1.8905063220664431E-5</v>
      </c>
      <c r="AF22" s="24">
        <v>2.8917420743956868E-5</v>
      </c>
      <c r="AG22" s="24">
        <v>3.8992305147145245E-5</v>
      </c>
      <c r="AH22" s="24">
        <v>4.5756375202321564E-5</v>
      </c>
      <c r="AI22" s="24">
        <v>4.0247432269824301E-5</v>
      </c>
      <c r="AJ22" s="24">
        <v>1.9017361732487359E-5</v>
      </c>
      <c r="AK22" s="24">
        <v>4.4810044619314482E-6</v>
      </c>
      <c r="AL22" s="24">
        <v>-5.0449505090366387E-5</v>
      </c>
    </row>
    <row r="23" spans="1:38" x14ac:dyDescent="0.35">
      <c r="A23" s="60"/>
      <c r="B23" s="60"/>
      <c r="C23" s="6" t="s">
        <v>44</v>
      </c>
      <c r="D23" s="24">
        <v>0</v>
      </c>
      <c r="E23" s="24">
        <v>0</v>
      </c>
      <c r="F23" s="24">
        <v>0</v>
      </c>
      <c r="G23" s="24">
        <v>0</v>
      </c>
      <c r="H23" s="24">
        <v>0</v>
      </c>
      <c r="I23" s="24">
        <v>0</v>
      </c>
      <c r="J23" s="24">
        <v>0</v>
      </c>
      <c r="K23" s="24">
        <v>0</v>
      </c>
      <c r="L23" s="24">
        <v>0</v>
      </c>
      <c r="M23" s="24">
        <v>0</v>
      </c>
      <c r="N23" s="24">
        <v>0</v>
      </c>
      <c r="O23" s="24">
        <v>0</v>
      </c>
      <c r="P23" s="24">
        <v>0</v>
      </c>
      <c r="Q23" s="24">
        <v>-5.7952201024669137E-6</v>
      </c>
      <c r="R23" s="24">
        <v>5.7897845042731433E-6</v>
      </c>
      <c r="S23" s="24">
        <v>5.7821182211093003E-6</v>
      </c>
      <c r="T23" s="24">
        <v>0</v>
      </c>
      <c r="U23" s="24">
        <v>-5.7708399457956361E-6</v>
      </c>
      <c r="V23" s="24">
        <v>0</v>
      </c>
      <c r="W23" s="24">
        <v>-5.7479522920234061E-6</v>
      </c>
      <c r="X23" s="24">
        <v>1.719148448464658E-5</v>
      </c>
      <c r="Y23" s="24">
        <v>3.4289633100925698E-5</v>
      </c>
      <c r="Z23" s="24">
        <v>2.8338084685497478E-5</v>
      </c>
      <c r="AA23" s="24">
        <v>1.1288146881449634E-5</v>
      </c>
      <c r="AB23" s="24">
        <v>-1.1120378092810412E-5</v>
      </c>
      <c r="AC23" s="24">
        <v>-2.2146064367567497E-5</v>
      </c>
      <c r="AD23" s="24">
        <v>-1.1033143563210501E-5</v>
      </c>
      <c r="AE23" s="24">
        <v>-1.1006367183430399E-5</v>
      </c>
      <c r="AF23" s="24">
        <v>-2.7436347673437389E-5</v>
      </c>
      <c r="AG23" s="24">
        <v>-4.3814969384325941E-5</v>
      </c>
      <c r="AH23" s="24">
        <v>-7.1043686402205708E-5</v>
      </c>
      <c r="AI23" s="24">
        <v>-1.0902153175251783E-4</v>
      </c>
      <c r="AJ23" s="24">
        <v>-1.0862245008802507E-4</v>
      </c>
      <c r="AK23" s="24">
        <v>-1.4081227016460307E-4</v>
      </c>
      <c r="AL23" s="24">
        <v>-1.673811863546204E-4</v>
      </c>
    </row>
    <row r="24" spans="1:38" x14ac:dyDescent="0.35">
      <c r="A24" s="60"/>
      <c r="B24" s="60"/>
      <c r="C24" s="9" t="s">
        <v>53</v>
      </c>
      <c r="D24" s="25">
        <v>0</v>
      </c>
      <c r="E24" s="25">
        <v>0</v>
      </c>
      <c r="F24" s="25">
        <v>0</v>
      </c>
      <c r="G24" s="25">
        <v>0</v>
      </c>
      <c r="H24" s="25">
        <v>0</v>
      </c>
      <c r="I24" s="25">
        <v>0</v>
      </c>
      <c r="J24" s="25">
        <v>0</v>
      </c>
      <c r="K24" s="25">
        <v>0</v>
      </c>
      <c r="L24" s="25">
        <v>0</v>
      </c>
      <c r="M24" s="25">
        <v>0</v>
      </c>
      <c r="N24" s="25">
        <v>0</v>
      </c>
      <c r="O24" s="25">
        <v>0</v>
      </c>
      <c r="P24" s="25">
        <v>0</v>
      </c>
      <c r="Q24" s="25">
        <v>6.626813013888011E-7</v>
      </c>
      <c r="R24" s="25">
        <v>6.6491395345202875E-7</v>
      </c>
      <c r="S24" s="25">
        <v>3.991089228216893E-6</v>
      </c>
      <c r="T24" s="25">
        <v>1.1323308430899459E-5</v>
      </c>
      <c r="U24" s="25">
        <v>1.3358491826265251E-5</v>
      </c>
      <c r="V24" s="25">
        <v>4.6725665607816325E-6</v>
      </c>
      <c r="W24" s="25">
        <v>4.6752597941956964E-6</v>
      </c>
      <c r="X24" s="25">
        <v>1.0021010719230006E-5</v>
      </c>
      <c r="Y24" s="25">
        <v>2.0692048913417693E-5</v>
      </c>
      <c r="Z24" s="25">
        <v>1.5995649183420113E-5</v>
      </c>
      <c r="AA24" s="25">
        <v>1.066005743100007E-5</v>
      </c>
      <c r="AB24" s="25">
        <v>1.6600144354894653E-5</v>
      </c>
      <c r="AC24" s="25">
        <v>1.3947566448457849E-5</v>
      </c>
      <c r="AD24" s="25">
        <v>1.6606253117723568E-5</v>
      </c>
      <c r="AE24" s="25">
        <v>1.7946447799843668E-5</v>
      </c>
      <c r="AF24" s="25">
        <v>2.9919297681146872E-5</v>
      </c>
      <c r="AG24" s="25">
        <v>3.3309084319865789E-5</v>
      </c>
      <c r="AH24" s="25">
        <v>2.7362136542308235E-5</v>
      </c>
      <c r="AI24" s="25">
        <v>1.7378354858044176E-5</v>
      </c>
      <c r="AJ24" s="25">
        <v>-2.0057082456670372E-5</v>
      </c>
      <c r="AK24" s="25">
        <v>-4.5489483567306976E-5</v>
      </c>
      <c r="AL24" s="25">
        <v>-9.300277870893936E-5</v>
      </c>
    </row>
    <row r="25" spans="1:38"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4.5342939991588338E-6</v>
      </c>
      <c r="Q25" s="24">
        <v>4.5284625189712102E-6</v>
      </c>
      <c r="R25" s="24">
        <v>-2.2724225615666782E-6</v>
      </c>
      <c r="S25" s="24">
        <v>2.272587818374916E-6</v>
      </c>
      <c r="T25" s="24">
        <v>0</v>
      </c>
      <c r="U25" s="24">
        <v>4.5680247404700225E-6</v>
      </c>
      <c r="V25" s="24">
        <v>-1.5989839599050981E-5</v>
      </c>
      <c r="W25" s="24">
        <v>-6.8601377972710154E-6</v>
      </c>
      <c r="X25" s="24">
        <v>-1.1426873721576136E-5</v>
      </c>
      <c r="Y25" s="24">
        <v>-2.2811936117861364E-6</v>
      </c>
      <c r="Z25" s="24">
        <v>-2.0498430731263895E-5</v>
      </c>
      <c r="AA25" s="24">
        <v>-1.3651442274831282E-5</v>
      </c>
      <c r="AB25" s="24">
        <v>2.0435781691308108E-5</v>
      </c>
      <c r="AC25" s="24">
        <v>6.8245255249177461E-6</v>
      </c>
      <c r="AD25" s="24">
        <v>4.1017414170951838E-5</v>
      </c>
      <c r="AE25" s="24">
        <v>2.7397010073038075E-5</v>
      </c>
      <c r="AF25" s="24">
        <v>5.032562969953247E-5</v>
      </c>
      <c r="AG25" s="24">
        <v>5.2834210840568829E-5</v>
      </c>
      <c r="AH25" s="24">
        <v>3.4577907483290815E-5</v>
      </c>
      <c r="AI25" s="24">
        <v>3.2364629159120639E-5</v>
      </c>
      <c r="AJ25" s="24">
        <v>-5.0920621694539037E-5</v>
      </c>
      <c r="AK25" s="24">
        <v>-7.6403214491649329E-5</v>
      </c>
      <c r="AL25" s="24">
        <v>-1.1810257787825407E-4</v>
      </c>
    </row>
    <row r="26" spans="1:38" x14ac:dyDescent="0.35">
      <c r="A26" s="60"/>
      <c r="B26" s="60"/>
      <c r="C26" s="6" t="s">
        <v>43</v>
      </c>
      <c r="D26" s="24">
        <v>0</v>
      </c>
      <c r="E26" s="24">
        <v>0</v>
      </c>
      <c r="F26" s="24">
        <v>0</v>
      </c>
      <c r="G26" s="24">
        <v>0</v>
      </c>
      <c r="H26" s="24">
        <v>0</v>
      </c>
      <c r="I26" s="24">
        <v>0</v>
      </c>
      <c r="J26" s="24">
        <v>0</v>
      </c>
      <c r="K26" s="24">
        <v>0</v>
      </c>
      <c r="L26" s="24">
        <v>0</v>
      </c>
      <c r="M26" s="24">
        <v>0</v>
      </c>
      <c r="N26" s="24">
        <v>0</v>
      </c>
      <c r="O26" s="24">
        <v>0</v>
      </c>
      <c r="P26" s="24">
        <v>-1.8929767722219992E-6</v>
      </c>
      <c r="Q26" s="24">
        <v>-9.4538689010548183E-7</v>
      </c>
      <c r="R26" s="24">
        <v>0</v>
      </c>
      <c r="S26" s="24">
        <v>2.8485700178659812E-6</v>
      </c>
      <c r="T26" s="24">
        <v>1.5218514083370493E-5</v>
      </c>
      <c r="U26" s="24">
        <v>1.8118567908453898E-5</v>
      </c>
      <c r="V26" s="24">
        <v>1.3340308408826829E-5</v>
      </c>
      <c r="W26" s="24">
        <v>1.2399043175292945E-5</v>
      </c>
      <c r="X26" s="24">
        <v>1.7184394278668691E-5</v>
      </c>
      <c r="Y26" s="24">
        <v>2.4815577310599579E-5</v>
      </c>
      <c r="Z26" s="24">
        <v>2.4808852561841732E-5</v>
      </c>
      <c r="AA26" s="24">
        <v>1.8138442136939048E-5</v>
      </c>
      <c r="AB26" s="24">
        <v>2.0044154408704884E-5</v>
      </c>
      <c r="AC26" s="24">
        <v>2.7685809972144426E-5</v>
      </c>
      <c r="AD26" s="24">
        <v>2.3860130009101255E-5</v>
      </c>
      <c r="AE26" s="24">
        <v>2.5778461808734221E-5</v>
      </c>
      <c r="AF26" s="24">
        <v>3.533359690277571E-5</v>
      </c>
      <c r="AG26" s="24">
        <v>5.0676289424789189E-5</v>
      </c>
      <c r="AH26" s="24">
        <v>5.0747714916532516E-5</v>
      </c>
      <c r="AI26" s="24">
        <v>4.5078527754371933E-5</v>
      </c>
      <c r="AJ26" s="24">
        <v>4.6050188949653403E-5</v>
      </c>
      <c r="AK26" s="24">
        <v>4.3212929308422687E-5</v>
      </c>
      <c r="AL26" s="24">
        <v>1.3446553312146392E-5</v>
      </c>
    </row>
    <row r="27" spans="1:38" x14ac:dyDescent="0.35">
      <c r="A27" s="60"/>
      <c r="B27" s="60"/>
      <c r="C27" s="6" t="s">
        <v>44</v>
      </c>
      <c r="D27" s="24">
        <v>0</v>
      </c>
      <c r="E27" s="24">
        <v>0</v>
      </c>
      <c r="F27" s="24">
        <v>0</v>
      </c>
      <c r="G27" s="24">
        <v>0</v>
      </c>
      <c r="H27" s="24">
        <v>0</v>
      </c>
      <c r="I27" s="24">
        <v>0</v>
      </c>
      <c r="J27" s="24">
        <v>0</v>
      </c>
      <c r="K27" s="24">
        <v>0</v>
      </c>
      <c r="L27" s="24">
        <v>0</v>
      </c>
      <c r="M27" s="24">
        <v>0</v>
      </c>
      <c r="N27" s="24">
        <v>0</v>
      </c>
      <c r="O27" s="24">
        <v>0</v>
      </c>
      <c r="P27" s="24">
        <v>0</v>
      </c>
      <c r="Q27" s="24">
        <v>-2.6461466812177648E-6</v>
      </c>
      <c r="R27" s="24">
        <v>5.2776018577560535E-6</v>
      </c>
      <c r="S27" s="24">
        <v>5.2627562634466329E-6</v>
      </c>
      <c r="T27" s="24">
        <v>0</v>
      </c>
      <c r="U27" s="24">
        <v>-2.6182122846440947E-6</v>
      </c>
      <c r="V27" s="24">
        <v>0</v>
      </c>
      <c r="W27" s="24">
        <v>-2.6033666737923511E-6</v>
      </c>
      <c r="X27" s="24">
        <v>1.0380308554713835E-5</v>
      </c>
      <c r="Y27" s="24">
        <v>1.810797526968777E-5</v>
      </c>
      <c r="Z27" s="24">
        <v>1.5443220426236692E-5</v>
      </c>
      <c r="AA27" s="24">
        <v>7.6965111714955015E-6</v>
      </c>
      <c r="AB27" s="24">
        <v>5.0659459513990868E-6</v>
      </c>
      <c r="AC27" s="24">
        <v>2.5232899663052422E-6</v>
      </c>
      <c r="AD27" s="24">
        <v>2.5140093169451205E-6</v>
      </c>
      <c r="AE27" s="24">
        <v>7.5193246644733591E-6</v>
      </c>
      <c r="AF27" s="24">
        <v>4.9965898274439979E-6</v>
      </c>
      <c r="AG27" s="24">
        <v>0</v>
      </c>
      <c r="AH27" s="24">
        <v>-1.4898171001198612E-5</v>
      </c>
      <c r="AI27" s="24">
        <v>-1.9816450130716312E-5</v>
      </c>
      <c r="AJ27" s="24">
        <v>-9.8737151827954506E-6</v>
      </c>
      <c r="AK27" s="24">
        <v>-4.9217563780068474E-6</v>
      </c>
      <c r="AL27" s="24">
        <v>1.4725082705835391E-5</v>
      </c>
    </row>
    <row r="28" spans="1:38" x14ac:dyDescent="0.35">
      <c r="A28" s="61"/>
      <c r="B28" s="61"/>
      <c r="C28" s="21" t="s">
        <v>53</v>
      </c>
      <c r="D28" s="26">
        <v>0</v>
      </c>
      <c r="E28" s="26">
        <v>0</v>
      </c>
      <c r="F28" s="26">
        <v>0</v>
      </c>
      <c r="G28" s="26">
        <v>0</v>
      </c>
      <c r="H28" s="26">
        <v>0</v>
      </c>
      <c r="I28" s="26">
        <v>0</v>
      </c>
      <c r="J28" s="26">
        <v>0</v>
      </c>
      <c r="K28" s="26">
        <v>0</v>
      </c>
      <c r="L28" s="26">
        <v>0</v>
      </c>
      <c r="M28" s="26">
        <v>0</v>
      </c>
      <c r="N28" s="26">
        <v>0</v>
      </c>
      <c r="O28" s="26">
        <v>0</v>
      </c>
      <c r="P28" s="26">
        <v>0</v>
      </c>
      <c r="Q28" s="26">
        <v>0</v>
      </c>
      <c r="R28" s="26">
        <v>5.3392221399661821E-7</v>
      </c>
      <c r="S28" s="26">
        <v>3.2030475929367697E-6</v>
      </c>
      <c r="T28" s="26">
        <v>8.5472459705471238E-6</v>
      </c>
      <c r="U28" s="26">
        <v>1.0704265756888987E-5</v>
      </c>
      <c r="V28" s="26">
        <v>3.7425329784124273E-6</v>
      </c>
      <c r="W28" s="26">
        <v>4.8131044791954736E-6</v>
      </c>
      <c r="X28" s="26">
        <v>9.0891009916216348E-6</v>
      </c>
      <c r="Y28" s="26">
        <v>1.7087937731474767E-5</v>
      </c>
      <c r="Z28" s="26">
        <v>1.226280143162839E-5</v>
      </c>
      <c r="AA28" s="26">
        <v>8.5251491901416898E-6</v>
      </c>
      <c r="AB28" s="26">
        <v>1.6995205227798849E-5</v>
      </c>
      <c r="AC28" s="26">
        <v>1.7521810672160854E-5</v>
      </c>
      <c r="AD28" s="26">
        <v>2.334983034235627E-5</v>
      </c>
      <c r="AE28" s="26">
        <v>2.2288710980200577E-5</v>
      </c>
      <c r="AF28" s="26">
        <v>3.236781726290161E-5</v>
      </c>
      <c r="AG28" s="26">
        <v>4.036841490240306E-5</v>
      </c>
      <c r="AH28" s="26">
        <v>3.2962610298392647E-5</v>
      </c>
      <c r="AI28" s="26">
        <v>2.8207979026140251E-5</v>
      </c>
      <c r="AJ28" s="26">
        <v>1.1705228299740966E-5</v>
      </c>
      <c r="AK28" s="26">
        <v>5.3201875047648173E-6</v>
      </c>
      <c r="AL28" s="26">
        <v>-1.6485371891361567E-5</v>
      </c>
    </row>
    <row r="29" spans="1:38"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0</v>
      </c>
      <c r="R29" s="24">
        <v>0</v>
      </c>
      <c r="S29" s="24">
        <v>0</v>
      </c>
      <c r="T29" s="24">
        <v>0</v>
      </c>
      <c r="U29" s="24">
        <v>0</v>
      </c>
      <c r="V29" s="24">
        <v>0</v>
      </c>
      <c r="W29" s="24">
        <v>0</v>
      </c>
      <c r="X29" s="24">
        <v>0</v>
      </c>
      <c r="Y29" s="24">
        <v>-5.5626634032357458E-5</v>
      </c>
      <c r="Z29" s="24">
        <v>-1.1148272017835748E-4</v>
      </c>
      <c r="AA29" s="24">
        <v>-5.5753791257773244E-5</v>
      </c>
      <c r="AB29" s="24">
        <v>0</v>
      </c>
      <c r="AC29" s="24">
        <v>5.5875286360862475E-5</v>
      </c>
      <c r="AD29" s="24">
        <v>2.2307735207172108E-4</v>
      </c>
      <c r="AE29" s="24">
        <v>5.5663790704096883E-5</v>
      </c>
      <c r="AF29" s="24">
        <v>-1.113585746101986E-4</v>
      </c>
      <c r="AG29" s="24">
        <v>0</v>
      </c>
      <c r="AH29" s="24">
        <v>1.1164452383605195E-4</v>
      </c>
      <c r="AI29" s="24">
        <v>1.6802016241945772E-4</v>
      </c>
      <c r="AJ29" s="24">
        <v>3.363794360038419E-4</v>
      </c>
      <c r="AK29" s="24">
        <v>7.2804659498215685E-4</v>
      </c>
      <c r="AL29" s="24">
        <v>5.577555914997312E-4</v>
      </c>
    </row>
    <row r="30" spans="1:38" x14ac:dyDescent="0.35">
      <c r="A30" s="60"/>
      <c r="B30" s="60"/>
      <c r="C30" s="6" t="s">
        <v>43</v>
      </c>
      <c r="D30" s="24">
        <v>0</v>
      </c>
      <c r="E30" s="24">
        <v>0</v>
      </c>
      <c r="F30" s="24">
        <v>0</v>
      </c>
      <c r="G30" s="24">
        <v>0</v>
      </c>
      <c r="H30" s="24">
        <v>0</v>
      </c>
      <c r="I30" s="24">
        <v>0</v>
      </c>
      <c r="J30" s="24">
        <v>0</v>
      </c>
      <c r="K30" s="24">
        <v>0</v>
      </c>
      <c r="L30" s="24">
        <v>0</v>
      </c>
      <c r="M30" s="24">
        <v>0</v>
      </c>
      <c r="N30" s="24">
        <v>0</v>
      </c>
      <c r="O30" s="24">
        <v>0</v>
      </c>
      <c r="P30" s="24">
        <v>0</v>
      </c>
      <c r="Q30" s="24">
        <v>-4.9480455219796937E-6</v>
      </c>
      <c r="R30" s="24">
        <v>-4.9566786287646991E-6</v>
      </c>
      <c r="S30" s="24">
        <v>-4.9561136139519846E-6</v>
      </c>
      <c r="T30" s="24">
        <v>-4.9620403910211053E-6</v>
      </c>
      <c r="U30" s="24">
        <v>4.9661803120937265E-6</v>
      </c>
      <c r="V30" s="24">
        <v>0</v>
      </c>
      <c r="W30" s="24">
        <v>9.9480710689103802E-6</v>
      </c>
      <c r="X30" s="24">
        <v>9.9447568755461901E-6</v>
      </c>
      <c r="Y30" s="24">
        <v>4.9673397410909814E-6</v>
      </c>
      <c r="Z30" s="24">
        <v>0</v>
      </c>
      <c r="AA30" s="24">
        <v>-4.9615480030018588E-6</v>
      </c>
      <c r="AB30" s="24">
        <v>2.0052638175283022E-5</v>
      </c>
      <c r="AC30" s="24">
        <v>4.010205974203096E-5</v>
      </c>
      <c r="AD30" s="24">
        <v>7.0054292076404678E-5</v>
      </c>
      <c r="AE30" s="24">
        <v>6.5013652867040861E-5</v>
      </c>
      <c r="AF30" s="24">
        <v>6.5081025877322674E-5</v>
      </c>
      <c r="AG30" s="24">
        <v>8.5042946688096421E-5</v>
      </c>
      <c r="AH30" s="24">
        <v>6.0031816862871068E-5</v>
      </c>
      <c r="AI30" s="24">
        <v>5.5127896720463809E-5</v>
      </c>
      <c r="AJ30" s="24">
        <v>1.5523829077634943E-4</v>
      </c>
      <c r="AK30" s="24">
        <v>2.0500820032798295E-4</v>
      </c>
      <c r="AL30" s="24">
        <v>3.2420731311932904E-4</v>
      </c>
    </row>
    <row r="31" spans="1:38" x14ac:dyDescent="0.35">
      <c r="A31" s="60"/>
      <c r="B31" s="60"/>
      <c r="C31" s="6" t="s">
        <v>44</v>
      </c>
      <c r="D31" s="24">
        <v>0</v>
      </c>
      <c r="E31" s="24">
        <v>0</v>
      </c>
      <c r="F31" s="24">
        <v>0</v>
      </c>
      <c r="G31" s="24">
        <v>0</v>
      </c>
      <c r="H31" s="24">
        <v>0</v>
      </c>
      <c r="I31" s="24">
        <v>0</v>
      </c>
      <c r="J31" s="24">
        <v>0</v>
      </c>
      <c r="K31" s="24">
        <v>0</v>
      </c>
      <c r="L31" s="24">
        <v>0</v>
      </c>
      <c r="M31" s="24">
        <v>0</v>
      </c>
      <c r="N31" s="24">
        <v>0</v>
      </c>
      <c r="O31" s="24">
        <v>0</v>
      </c>
      <c r="P31" s="24">
        <v>-1.8037225225642217E-6</v>
      </c>
      <c r="Q31" s="24">
        <v>-1.8069948771737288E-6</v>
      </c>
      <c r="R31" s="24">
        <v>-1.8073181928812687E-6</v>
      </c>
      <c r="S31" s="24">
        <v>-1.8068610125876461E-6</v>
      </c>
      <c r="T31" s="24">
        <v>-1.8062865998480504E-6</v>
      </c>
      <c r="U31" s="24">
        <v>0</v>
      </c>
      <c r="V31" s="24">
        <v>-3.6079591578808134E-6</v>
      </c>
      <c r="W31" s="24">
        <v>-3.6107796215212318E-6</v>
      </c>
      <c r="X31" s="24">
        <v>-1.804946636707605E-6</v>
      </c>
      <c r="Y31" s="24">
        <v>-3.6091832057438822E-6</v>
      </c>
      <c r="Z31" s="24">
        <v>-3.6129778163696002E-6</v>
      </c>
      <c r="AA31" s="24">
        <v>0</v>
      </c>
      <c r="AB31" s="24">
        <v>3.6069505937597057E-6</v>
      </c>
      <c r="AC31" s="24">
        <v>5.4116360999056923E-6</v>
      </c>
      <c r="AD31" s="24">
        <v>7.2124963712560941E-6</v>
      </c>
      <c r="AE31" s="24">
        <v>1.0818373926246849E-5</v>
      </c>
      <c r="AF31" s="24">
        <v>7.2107281212652197E-6</v>
      </c>
      <c r="AG31" s="24">
        <v>1.8017303818673724E-5</v>
      </c>
      <c r="AH31" s="24">
        <v>1.8011657144434423E-5</v>
      </c>
      <c r="AI31" s="24">
        <v>3.0639850189251305E-5</v>
      </c>
      <c r="AJ31" s="24">
        <v>4.3248698033959698E-5</v>
      </c>
      <c r="AK31" s="24">
        <v>7.933259650183544E-5</v>
      </c>
      <c r="AL31" s="24">
        <v>1.191094941095372E-4</v>
      </c>
    </row>
    <row r="32" spans="1:38" x14ac:dyDescent="0.35">
      <c r="A32" s="60"/>
      <c r="B32" s="60"/>
      <c r="C32" s="6" t="s">
        <v>53</v>
      </c>
      <c r="D32" s="25">
        <v>0</v>
      </c>
      <c r="E32" s="25">
        <v>0</v>
      </c>
      <c r="F32" s="25">
        <v>0</v>
      </c>
      <c r="G32" s="25">
        <v>0</v>
      </c>
      <c r="H32" s="25">
        <v>0</v>
      </c>
      <c r="I32" s="25">
        <v>0</v>
      </c>
      <c r="J32" s="25">
        <v>0</v>
      </c>
      <c r="K32" s="25">
        <v>0</v>
      </c>
      <c r="L32" s="25">
        <v>0</v>
      </c>
      <c r="M32" s="25">
        <v>0</v>
      </c>
      <c r="N32" s="25">
        <v>0</v>
      </c>
      <c r="O32" s="25">
        <v>0</v>
      </c>
      <c r="P32" s="25">
        <v>-1.2935991421381132E-6</v>
      </c>
      <c r="Q32" s="25">
        <v>-2.5860274351918733E-6</v>
      </c>
      <c r="R32" s="25">
        <v>-2.5874560132255198E-6</v>
      </c>
      <c r="S32" s="25">
        <v>-2.5867164350490413E-6</v>
      </c>
      <c r="T32" s="25">
        <v>-2.5868034223552883E-6</v>
      </c>
      <c r="U32" s="25">
        <v>1.2934502267025749E-6</v>
      </c>
      <c r="V32" s="25">
        <v>-2.5849177802683698E-6</v>
      </c>
      <c r="W32" s="25">
        <v>0</v>
      </c>
      <c r="X32" s="25">
        <v>1.2934953996790455E-6</v>
      </c>
      <c r="Y32" s="25">
        <v>-2.5858702875636297E-6</v>
      </c>
      <c r="Z32" s="25">
        <v>-5.1755280332521636E-6</v>
      </c>
      <c r="AA32" s="25">
        <v>-2.589901972216424E-6</v>
      </c>
      <c r="AB32" s="25">
        <v>7.7736620556212443E-6</v>
      </c>
      <c r="AC32" s="25">
        <v>1.5549096921363414E-5</v>
      </c>
      <c r="AD32" s="25">
        <v>2.8483794662914619E-5</v>
      </c>
      <c r="AE32" s="25">
        <v>2.5888794682460414E-5</v>
      </c>
      <c r="AF32" s="25">
        <v>1.9418983998820138E-5</v>
      </c>
      <c r="AG32" s="25">
        <v>3.4935537463809396E-5</v>
      </c>
      <c r="AH32" s="25">
        <v>3.1047704798448095E-5</v>
      </c>
      <c r="AI32" s="25">
        <v>4.0143792474633955E-5</v>
      </c>
      <c r="AJ32" s="25">
        <v>7.8968490277775416E-5</v>
      </c>
      <c r="AK32" s="25">
        <v>1.2686494708558094E-4</v>
      </c>
      <c r="AL32" s="25">
        <v>1.8251718379858062E-4</v>
      </c>
    </row>
    <row r="33" spans="1:38"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1.8420887812897746E-6</v>
      </c>
      <c r="Q33" s="24">
        <v>-1.8401329312522918E-6</v>
      </c>
      <c r="R33" s="24">
        <v>-1.84684143944569E-6</v>
      </c>
      <c r="S33" s="24">
        <v>1.8471279930043494E-6</v>
      </c>
      <c r="T33" s="24">
        <v>-1.849221847427529E-6</v>
      </c>
      <c r="U33" s="24">
        <v>3.7098524405809741E-6</v>
      </c>
      <c r="V33" s="24">
        <v>-1.6701523364526238E-5</v>
      </c>
      <c r="W33" s="24">
        <v>-1.4864058891395082E-5</v>
      </c>
      <c r="X33" s="24">
        <v>-1.4863258026132087E-5</v>
      </c>
      <c r="Y33" s="24">
        <v>-1.8560175801818346E-6</v>
      </c>
      <c r="Z33" s="24">
        <v>-1.4840593475340391E-5</v>
      </c>
      <c r="AA33" s="24">
        <v>-5.56472705015576E-6</v>
      </c>
      <c r="AB33" s="24">
        <v>1.4819425302681211E-5</v>
      </c>
      <c r="AC33" s="24">
        <v>0</v>
      </c>
      <c r="AD33" s="24">
        <v>1.673932774859388E-5</v>
      </c>
      <c r="AE33" s="24">
        <v>1.3045998326299824E-5</v>
      </c>
      <c r="AF33" s="24">
        <v>2.8005765453587017E-5</v>
      </c>
      <c r="AG33" s="24">
        <v>2.0614499489424176E-5</v>
      </c>
      <c r="AH33" s="24">
        <v>-7.5194754414198428E-6</v>
      </c>
      <c r="AI33" s="24">
        <v>-7.5419189281555887E-6</v>
      </c>
      <c r="AJ33" s="24">
        <v>-8.3069963789039747E-5</v>
      </c>
      <c r="AK33" s="24">
        <v>-1.3416756584128109E-4</v>
      </c>
      <c r="AL33" s="24">
        <v>-1.8720536428462609E-4</v>
      </c>
    </row>
    <row r="34" spans="1:38" x14ac:dyDescent="0.35">
      <c r="A34" s="60"/>
      <c r="B34" s="60"/>
      <c r="C34" s="6" t="s">
        <v>43</v>
      </c>
      <c r="D34" s="24">
        <v>0</v>
      </c>
      <c r="E34" s="24">
        <v>0</v>
      </c>
      <c r="F34" s="24">
        <v>0</v>
      </c>
      <c r="G34" s="24">
        <v>0</v>
      </c>
      <c r="H34" s="24">
        <v>0</v>
      </c>
      <c r="I34" s="24">
        <v>0</v>
      </c>
      <c r="J34" s="24">
        <v>0</v>
      </c>
      <c r="K34" s="24">
        <v>0</v>
      </c>
      <c r="L34" s="24">
        <v>0</v>
      </c>
      <c r="M34" s="24">
        <v>0</v>
      </c>
      <c r="N34" s="24">
        <v>0</v>
      </c>
      <c r="O34" s="24">
        <v>0</v>
      </c>
      <c r="P34" s="24">
        <v>-8.0906607080599713E-7</v>
      </c>
      <c r="Q34" s="24">
        <v>2.4260990025837259E-6</v>
      </c>
      <c r="R34" s="24">
        <v>6.4942971953474427E-6</v>
      </c>
      <c r="S34" s="24">
        <v>8.1268371732168276E-6</v>
      </c>
      <c r="T34" s="24">
        <v>2.1981403732551641E-5</v>
      </c>
      <c r="U34" s="24">
        <v>2.2049059975159935E-5</v>
      </c>
      <c r="V34" s="24">
        <v>2.0411395763808571E-5</v>
      </c>
      <c r="W34" s="24">
        <v>1.7983553223244186E-5</v>
      </c>
      <c r="X34" s="24">
        <v>2.1281245574877872E-5</v>
      </c>
      <c r="Y34" s="24">
        <v>2.7842561777680075E-5</v>
      </c>
      <c r="Z34" s="24">
        <v>3.5238218552446909E-5</v>
      </c>
      <c r="AA34" s="24">
        <v>2.953606230149397E-5</v>
      </c>
      <c r="AB34" s="24">
        <v>2.0501364980773928E-5</v>
      </c>
      <c r="AC34" s="24">
        <v>2.7083345301992523E-5</v>
      </c>
      <c r="AD34" s="24">
        <v>2.4637621648171404E-5</v>
      </c>
      <c r="AE34" s="24">
        <v>2.8776741815006446E-5</v>
      </c>
      <c r="AF34" s="24">
        <v>3.3741634543504873E-5</v>
      </c>
      <c r="AG34" s="24">
        <v>3.8751253232049976E-5</v>
      </c>
      <c r="AH34" s="24">
        <v>4.7090703303886983E-5</v>
      </c>
      <c r="AI34" s="24">
        <v>4.7175511109331936E-5</v>
      </c>
      <c r="AJ34" s="24">
        <v>2.4851573974471464E-5</v>
      </c>
      <c r="AK34" s="24">
        <v>-7.4690408258248908E-6</v>
      </c>
      <c r="AL34" s="24">
        <v>-6.6449929147727183E-5</v>
      </c>
    </row>
    <row r="35" spans="1:38" x14ac:dyDescent="0.35">
      <c r="A35" s="60"/>
      <c r="B35" s="60"/>
      <c r="C35" s="6" t="s">
        <v>44</v>
      </c>
      <c r="D35" s="24">
        <v>0</v>
      </c>
      <c r="E35" s="24">
        <v>0</v>
      </c>
      <c r="F35" s="24">
        <v>0</v>
      </c>
      <c r="G35" s="24">
        <v>0</v>
      </c>
      <c r="H35" s="24">
        <v>0</v>
      </c>
      <c r="I35" s="24">
        <v>0</v>
      </c>
      <c r="J35" s="24">
        <v>0</v>
      </c>
      <c r="K35" s="24">
        <v>0</v>
      </c>
      <c r="L35" s="24">
        <v>0</v>
      </c>
      <c r="M35" s="24">
        <v>0</v>
      </c>
      <c r="N35" s="24">
        <v>0</v>
      </c>
      <c r="O35" s="24">
        <v>0</v>
      </c>
      <c r="P35" s="24">
        <v>0</v>
      </c>
      <c r="Q35" s="24">
        <v>-2.4739860368105937E-6</v>
      </c>
      <c r="R35" s="24">
        <v>2.4803924973948455E-6</v>
      </c>
      <c r="S35" s="24">
        <v>2.4854538811514004E-6</v>
      </c>
      <c r="T35" s="24">
        <v>0</v>
      </c>
      <c r="U35" s="24">
        <v>-4.9918258850922825E-6</v>
      </c>
      <c r="V35" s="24">
        <v>2.4998312613266904E-6</v>
      </c>
      <c r="W35" s="24">
        <v>0</v>
      </c>
      <c r="X35" s="24">
        <v>1.0007806088729865E-5</v>
      </c>
      <c r="Y35" s="24">
        <v>1.753678340321585E-5</v>
      </c>
      <c r="Z35" s="24">
        <v>1.4998087743745003E-5</v>
      </c>
      <c r="AA35" s="24">
        <v>0</v>
      </c>
      <c r="AB35" s="24">
        <v>-1.4893881097211015E-5</v>
      </c>
      <c r="AC35" s="24">
        <v>-1.737257218303867E-5</v>
      </c>
      <c r="AD35" s="24">
        <v>-1.24143718700509E-5</v>
      </c>
      <c r="AE35" s="24">
        <v>-2.4850832875622508E-5</v>
      </c>
      <c r="AF35" s="24">
        <v>-1.4913872386945748E-5</v>
      </c>
      <c r="AG35" s="24">
        <v>-3.7319559927695423E-5</v>
      </c>
      <c r="AH35" s="24">
        <v>-4.2318559177578763E-5</v>
      </c>
      <c r="AI35" s="24">
        <v>-7.2195155954024592E-5</v>
      </c>
      <c r="AJ35" s="24">
        <v>-7.2175031918808585E-5</v>
      </c>
      <c r="AK35" s="24">
        <v>-1.1701934304841899E-4</v>
      </c>
      <c r="AL35" s="24">
        <v>-1.7171910735924723E-4</v>
      </c>
    </row>
    <row r="36" spans="1:38" x14ac:dyDescent="0.35">
      <c r="A36" s="60"/>
      <c r="B36" s="60"/>
      <c r="C36" s="6" t="s">
        <v>53</v>
      </c>
      <c r="D36" s="25">
        <v>0</v>
      </c>
      <c r="E36" s="25">
        <v>0</v>
      </c>
      <c r="F36" s="25">
        <v>0</v>
      </c>
      <c r="G36" s="25">
        <v>0</v>
      </c>
      <c r="H36" s="25">
        <v>0</v>
      </c>
      <c r="I36" s="25">
        <v>0</v>
      </c>
      <c r="J36" s="25">
        <v>0</v>
      </c>
      <c r="K36" s="25">
        <v>0</v>
      </c>
      <c r="L36" s="25">
        <v>0</v>
      </c>
      <c r="M36" s="25">
        <v>0</v>
      </c>
      <c r="N36" s="25">
        <v>0</v>
      </c>
      <c r="O36" s="25">
        <v>0</v>
      </c>
      <c r="P36" s="25">
        <v>0</v>
      </c>
      <c r="Q36" s="25">
        <v>4.5783395097309665E-7</v>
      </c>
      <c r="R36" s="25">
        <v>3.6756648473801334E-6</v>
      </c>
      <c r="S36" s="25">
        <v>5.519238455375941E-6</v>
      </c>
      <c r="T36" s="25">
        <v>1.1977239559479713E-5</v>
      </c>
      <c r="U36" s="25">
        <v>1.2475153652324877E-5</v>
      </c>
      <c r="V36" s="25">
        <v>7.8568899841702233E-6</v>
      </c>
      <c r="W36" s="25">
        <v>6.4775229950964075E-6</v>
      </c>
      <c r="X36" s="25">
        <v>1.0186783944376998E-5</v>
      </c>
      <c r="Y36" s="25">
        <v>1.8526229203619238E-5</v>
      </c>
      <c r="Z36" s="25">
        <v>1.8986940226728422E-5</v>
      </c>
      <c r="AA36" s="25">
        <v>1.5293106284675062E-5</v>
      </c>
      <c r="AB36" s="25">
        <v>1.2487783940917652E-5</v>
      </c>
      <c r="AC36" s="25">
        <v>1.2036401782600237E-5</v>
      </c>
      <c r="AD36" s="25">
        <v>1.575485446458913E-5</v>
      </c>
      <c r="AE36" s="25">
        <v>1.4847644606685861E-5</v>
      </c>
      <c r="AF36" s="25">
        <v>2.3223085604984206E-5</v>
      </c>
      <c r="AG36" s="25">
        <v>2.0014866856987723E-5</v>
      </c>
      <c r="AH36" s="25">
        <v>1.6790285141121686E-5</v>
      </c>
      <c r="AI36" s="25">
        <v>1.1213318432012898E-5</v>
      </c>
      <c r="AJ36" s="25">
        <v>-2.0106216935822374E-5</v>
      </c>
      <c r="AK36" s="25">
        <v>-5.9462329443760176E-5</v>
      </c>
      <c r="AL36" s="25">
        <v>-1.1618297694515611E-4</v>
      </c>
    </row>
    <row r="37" spans="1:38"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1.7835644534613948E-6</v>
      </c>
      <c r="Q37" s="24">
        <v>-1.7815118266151231E-6</v>
      </c>
      <c r="R37" s="24">
        <v>-1.787722280877091E-6</v>
      </c>
      <c r="S37" s="24">
        <v>1.7878053795161719E-6</v>
      </c>
      <c r="T37" s="24">
        <v>-1.7896419105545291E-6</v>
      </c>
      <c r="U37" s="24">
        <v>3.5903033088757752E-6</v>
      </c>
      <c r="V37" s="24">
        <v>-1.6163270583957612E-5</v>
      </c>
      <c r="W37" s="24">
        <v>-1.4384556739854837E-5</v>
      </c>
      <c r="X37" s="24">
        <v>-1.4383444655208244E-5</v>
      </c>
      <c r="Y37" s="24">
        <v>-3.592179824485342E-6</v>
      </c>
      <c r="Z37" s="24">
        <v>-1.7953256900349324E-5</v>
      </c>
      <c r="AA37" s="24">
        <v>-7.1807355227493375E-6</v>
      </c>
      <c r="AB37" s="24">
        <v>1.4344398243437695E-5</v>
      </c>
      <c r="AC37" s="24">
        <v>1.7965707057587821E-6</v>
      </c>
      <c r="AD37" s="24">
        <v>2.339867563505571E-5</v>
      </c>
      <c r="AE37" s="24">
        <v>1.4426683593971035E-5</v>
      </c>
      <c r="AF37" s="24">
        <v>2.3484186110422911E-5</v>
      </c>
      <c r="AG37" s="24">
        <v>1.9944301006713516E-5</v>
      </c>
      <c r="AH37" s="24">
        <v>-3.637249802679321E-6</v>
      </c>
      <c r="AI37" s="24">
        <v>-1.8240719121820348E-6</v>
      </c>
      <c r="AJ37" s="24">
        <v>-6.940499825569546E-5</v>
      </c>
      <c r="AK37" s="24">
        <v>-1.0602418448213413E-4</v>
      </c>
      <c r="AL37" s="24">
        <v>-1.6277708683887226E-4</v>
      </c>
    </row>
    <row r="38" spans="1:38" x14ac:dyDescent="0.35">
      <c r="A38" s="60"/>
      <c r="B38" s="60"/>
      <c r="C38" s="6" t="s">
        <v>43</v>
      </c>
      <c r="D38" s="24">
        <v>0</v>
      </c>
      <c r="E38" s="24">
        <v>0</v>
      </c>
      <c r="F38" s="24">
        <v>0</v>
      </c>
      <c r="G38" s="24">
        <v>0</v>
      </c>
      <c r="H38" s="24">
        <v>0</v>
      </c>
      <c r="I38" s="24">
        <v>0</v>
      </c>
      <c r="J38" s="24">
        <v>0</v>
      </c>
      <c r="K38" s="24">
        <v>0</v>
      </c>
      <c r="L38" s="24">
        <v>0</v>
      </c>
      <c r="M38" s="24">
        <v>0</v>
      </c>
      <c r="N38" s="24">
        <v>0</v>
      </c>
      <c r="O38" s="24">
        <v>0</v>
      </c>
      <c r="P38" s="24">
        <v>-6.9598721608166159E-7</v>
      </c>
      <c r="Q38" s="24">
        <v>1.390189295236155E-6</v>
      </c>
      <c r="R38" s="24">
        <v>4.8828193119909713E-6</v>
      </c>
      <c r="S38" s="24">
        <v>6.2837665175674573E-6</v>
      </c>
      <c r="T38" s="24">
        <v>1.8183840021279707E-5</v>
      </c>
      <c r="U38" s="24">
        <v>1.9636665582023483E-5</v>
      </c>
      <c r="V38" s="24">
        <v>1.7528483786222182E-5</v>
      </c>
      <c r="W38" s="24">
        <v>1.6849388928763531E-5</v>
      </c>
      <c r="X38" s="24">
        <v>1.9678896632457921E-5</v>
      </c>
      <c r="Y38" s="24">
        <v>2.460514022462057E-5</v>
      </c>
      <c r="Z38" s="24">
        <v>3.0246884922480177E-5</v>
      </c>
      <c r="AA38" s="24">
        <v>2.4640963560251805E-5</v>
      </c>
      <c r="AB38" s="24">
        <v>2.0438281323809093E-5</v>
      </c>
      <c r="AC38" s="24">
        <v>2.8914942113766884E-5</v>
      </c>
      <c r="AD38" s="24">
        <v>3.1040673864835E-5</v>
      </c>
      <c r="AE38" s="24">
        <v>3.3893087081127149E-5</v>
      </c>
      <c r="AF38" s="24">
        <v>3.8166131516303992E-5</v>
      </c>
      <c r="AG38" s="24">
        <v>4.5301299651745452E-5</v>
      </c>
      <c r="AH38" s="24">
        <v>4.8924927888993608E-5</v>
      </c>
      <c r="AI38" s="24">
        <v>4.8302658777199525E-5</v>
      </c>
      <c r="AJ38" s="24">
        <v>4.3358969620266308E-5</v>
      </c>
      <c r="AK38" s="24">
        <v>2.2776351883191381E-5</v>
      </c>
      <c r="AL38" s="24">
        <v>-1.0680694928710821E-5</v>
      </c>
    </row>
    <row r="39" spans="1:38" x14ac:dyDescent="0.35">
      <c r="A39" s="60"/>
      <c r="B39" s="60"/>
      <c r="C39" s="6" t="s">
        <v>44</v>
      </c>
      <c r="D39" s="24">
        <v>0</v>
      </c>
      <c r="E39" s="24">
        <v>0</v>
      </c>
      <c r="F39" s="24">
        <v>0</v>
      </c>
      <c r="G39" s="24">
        <v>0</v>
      </c>
      <c r="H39" s="24">
        <v>0</v>
      </c>
      <c r="I39" s="24">
        <v>0</v>
      </c>
      <c r="J39" s="24">
        <v>0</v>
      </c>
      <c r="K39" s="24">
        <v>0</v>
      </c>
      <c r="L39" s="24">
        <v>0</v>
      </c>
      <c r="M39" s="24">
        <v>0</v>
      </c>
      <c r="N39" s="24">
        <v>0</v>
      </c>
      <c r="O39" s="24">
        <v>0</v>
      </c>
      <c r="P39" s="24">
        <v>-1.0407245940591281E-6</v>
      </c>
      <c r="Q39" s="24">
        <v>-2.0885307290274824E-6</v>
      </c>
      <c r="R39" s="24">
        <v>0</v>
      </c>
      <c r="S39" s="24">
        <v>0</v>
      </c>
      <c r="T39" s="24">
        <v>-1.0467619987464261E-6</v>
      </c>
      <c r="U39" s="24">
        <v>-2.095408122682052E-6</v>
      </c>
      <c r="V39" s="24">
        <v>-1.047825918365497E-6</v>
      </c>
      <c r="W39" s="24">
        <v>-2.09717028809564E-6</v>
      </c>
      <c r="X39" s="24">
        <v>3.145574020146924E-6</v>
      </c>
      <c r="Y39" s="24">
        <v>5.2449221286110514E-6</v>
      </c>
      <c r="Z39" s="24">
        <v>4.194582486904963E-6</v>
      </c>
      <c r="AA39" s="24">
        <v>0</v>
      </c>
      <c r="AB39" s="24">
        <v>-4.1782657063116346E-6</v>
      </c>
      <c r="AC39" s="24">
        <v>-4.1784402926570152E-6</v>
      </c>
      <c r="AD39" s="24">
        <v>-1.0445478778597916E-6</v>
      </c>
      <c r="AE39" s="24">
        <v>-4.1796715405384433E-6</v>
      </c>
      <c r="AF39" s="24">
        <v>-2.0897789954066326E-6</v>
      </c>
      <c r="AG39" s="24">
        <v>-5.2249006223803462E-6</v>
      </c>
      <c r="AH39" s="24">
        <v>-7.3152048623015276E-6</v>
      </c>
      <c r="AI39" s="24">
        <v>-1.2545451123946449E-5</v>
      </c>
      <c r="AJ39" s="24">
        <v>-5.2261293926880725E-6</v>
      </c>
      <c r="AK39" s="24">
        <v>-3.1371892875720064E-6</v>
      </c>
      <c r="AL39" s="24">
        <v>-3.1383018230801696E-6</v>
      </c>
    </row>
    <row r="40" spans="1:38" x14ac:dyDescent="0.35">
      <c r="A40" s="61"/>
      <c r="B40" s="61"/>
      <c r="C40" s="14" t="s">
        <v>53</v>
      </c>
      <c r="D40" s="26">
        <v>0</v>
      </c>
      <c r="E40" s="26">
        <v>0</v>
      </c>
      <c r="F40" s="26">
        <v>0</v>
      </c>
      <c r="G40" s="26">
        <v>0</v>
      </c>
      <c r="H40" s="26">
        <v>0</v>
      </c>
      <c r="I40" s="26">
        <v>0</v>
      </c>
      <c r="J40" s="26">
        <v>0</v>
      </c>
      <c r="K40" s="26">
        <v>0</v>
      </c>
      <c r="L40" s="26">
        <v>0</v>
      </c>
      <c r="M40" s="26">
        <v>0</v>
      </c>
      <c r="N40" s="26">
        <v>0</v>
      </c>
      <c r="O40" s="26">
        <v>0</v>
      </c>
      <c r="P40" s="26">
        <v>-3.3802603616184257E-7</v>
      </c>
      <c r="Q40" s="26">
        <v>-3.3811369748448783E-7</v>
      </c>
      <c r="R40" s="26">
        <v>2.0342865434397339E-6</v>
      </c>
      <c r="S40" s="26">
        <v>3.3928276979011684E-6</v>
      </c>
      <c r="T40" s="26">
        <v>8.1523428305807499E-6</v>
      </c>
      <c r="U40" s="26">
        <v>9.5321485327204414E-6</v>
      </c>
      <c r="V40" s="26">
        <v>5.1065133577221644E-6</v>
      </c>
      <c r="W40" s="26">
        <v>4.7713143129790581E-6</v>
      </c>
      <c r="X40" s="26">
        <v>7.8424419318601224E-6</v>
      </c>
      <c r="Y40" s="26">
        <v>1.2958072111768359E-5</v>
      </c>
      <c r="Z40" s="26">
        <v>1.261830943977138E-5</v>
      </c>
      <c r="AA40" s="26">
        <v>1.0579970068924638E-5</v>
      </c>
      <c r="AB40" s="26">
        <v>1.1247635440359005E-5</v>
      </c>
      <c r="AC40" s="26">
        <v>1.2961042176851123E-5</v>
      </c>
      <c r="AD40" s="26">
        <v>1.9109797388283667E-5</v>
      </c>
      <c r="AE40" s="26">
        <v>1.7761024729168184E-5</v>
      </c>
      <c r="AF40" s="26">
        <v>2.221865204554696E-5</v>
      </c>
      <c r="AG40" s="26">
        <v>2.3962303872915314E-5</v>
      </c>
      <c r="AH40" s="26">
        <v>2.0568365648010456E-5</v>
      </c>
      <c r="AI40" s="26">
        <v>1.8883886757192769E-5</v>
      </c>
      <c r="AJ40" s="26">
        <v>6.1832254589777591E-6</v>
      </c>
      <c r="AK40" s="26">
        <v>-9.971526135243991E-6</v>
      </c>
      <c r="AL40" s="26">
        <v>-3.6806515372411752E-5</v>
      </c>
    </row>
    <row r="41" spans="1:38" x14ac:dyDescent="0.35">
      <c r="A41" s="17" t="s">
        <v>54</v>
      </c>
    </row>
    <row r="42" spans="1:38" x14ac:dyDescent="0.35">
      <c r="A42" s="30" t="str">
        <f xml:space="preserve"> "(1) Lecture : le dénombrement des patients de l'ensemble du régime agricole ayant eu des soins sur les 12 derniers mois à fin "&amp;TEXT($AL$4,"mmmm aaaa")&amp;" a été révisé de "&amp;ROUND($AL$40*100,2)&amp;" % par rapport aux données publiées le mois précédent. "</f>
        <v xml:space="preserve">(1) Lecture : le dénombrement des patients de l'ensemble du régime agricole ayant eu des soins sur les 12 derniers mois à fin novembre 2025 a été révisé de 0 % par rapport aux données publiées le mois précédent. </v>
      </c>
    </row>
    <row r="43" spans="1:38"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2026-03-25T14:16:21Z</dcterms:modified>
</cp:coreProperties>
</file>