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21-STATISTIQUES\01_STATS_MISSION_SYNTHESES\12 COMITES DE LECTURE\TB maternité 2023 - 23 janvier 2026\A diffuser\"/>
    </mc:Choice>
  </mc:AlternateContent>
  <xr:revisionPtr revIDLastSave="0" documentId="13_ncr:1_{4FF262C2-CA2A-4285-8D0B-6F8E37D6E2DF}" xr6:coauthVersionLast="47" xr6:coauthVersionMax="47" xr10:uidLastSave="{00000000-0000-0000-0000-000000000000}"/>
  <bookViews>
    <workbookView xWindow="-110" yWindow="-110" windowWidth="19420" windowHeight="10300" tabRatio="835" xr2:uid="{00000000-000D-0000-FFFF-FFFF00000000}"/>
  </bookViews>
  <sheets>
    <sheet name="Maternité" sheetId="2" r:id="rId1"/>
    <sheet name="Tableaux_Maternité" sheetId="6" r:id="rId2"/>
    <sheet name="Graphiques_Maternité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7" l="1"/>
  <c r="C75" i="7"/>
  <c r="D27" i="7" l="1"/>
  <c r="D28" i="7"/>
  <c r="D29" i="7"/>
  <c r="D30" i="7"/>
  <c r="D31" i="7"/>
  <c r="D32" i="7"/>
  <c r="C22" i="7" l="1"/>
</calcChain>
</file>

<file path=xl/sharedStrings.xml><?xml version="1.0" encoding="utf-8"?>
<sst xmlns="http://schemas.openxmlformats.org/spreadsheetml/2006/main" count="215" uniqueCount="120">
  <si>
    <t>DIRECTION DELEGUEE AUX POLITIQUES SOCIALES</t>
  </si>
  <si>
    <r>
      <t>Directrice de la publication</t>
    </r>
    <r>
      <rPr>
        <b/>
        <sz val="11"/>
        <color indexed="8"/>
        <rFont val="Arial"/>
        <family val="2"/>
      </rPr>
      <t xml:space="preserve"> </t>
    </r>
    <r>
      <rPr>
        <sz val="11"/>
        <color indexed="8"/>
        <rFont val="Arial"/>
        <family val="2"/>
      </rPr>
      <t>:</t>
    </r>
  </si>
  <si>
    <t>Nadia JOUBERT</t>
  </si>
  <si>
    <t>joubert.nadia@ccmsa.msa.fr</t>
  </si>
  <si>
    <t>Département Analyses et prévisions des données de santé </t>
  </si>
  <si>
    <t xml:space="preserve">Tableau 1 </t>
  </si>
  <si>
    <t>Effectifs</t>
  </si>
  <si>
    <t>Source : MSA</t>
  </si>
  <si>
    <t>Tableau 2</t>
  </si>
  <si>
    <t>Tableau 3</t>
  </si>
  <si>
    <t>Tableau 4</t>
  </si>
  <si>
    <t>Tableau 5</t>
  </si>
  <si>
    <t>Tableau 6</t>
  </si>
  <si>
    <t>nourry.annie@ccmsa.msa.fr</t>
  </si>
  <si>
    <t>Auteur :</t>
  </si>
  <si>
    <t>Christophe LAMBOU</t>
  </si>
  <si>
    <t>Annie NOURRY</t>
  </si>
  <si>
    <t>lambou.christophe@ccmsa.msa.fr</t>
  </si>
  <si>
    <t>Nombre de bénéficiaires</t>
  </si>
  <si>
    <t>Evolution 2023/2022</t>
  </si>
  <si>
    <t>SA</t>
  </si>
  <si>
    <t>NSA</t>
  </si>
  <si>
    <t>Montants (en millions d’euros)</t>
  </si>
  <si>
    <t>Evolution 2023 / 2022</t>
  </si>
  <si>
    <t>Durée moyenne en jours</t>
  </si>
  <si>
    <t>Durée moyenne d’arrêt</t>
  </si>
  <si>
    <t>+ 0,2</t>
  </si>
  <si>
    <t>+ 0,1</t>
  </si>
  <si>
    <t>Age moyen des bénéficiaires</t>
  </si>
  <si>
    <t>Egal</t>
  </si>
  <si>
    <t>Proportion d’arrêts payés à l’indemnité journalière maximale en 2023</t>
  </si>
  <si>
    <t>Proportion</t>
  </si>
  <si>
    <t>Tout l’arrêt</t>
  </si>
  <si>
    <t>Tableau 7</t>
  </si>
  <si>
    <t>Répartition 2023</t>
  </si>
  <si>
    <t>Effectif</t>
  </si>
  <si>
    <t>Montants</t>
  </si>
  <si>
    <t>Indemnités journalières forfaitaires</t>
  </si>
  <si>
    <t>Allocation de remplacement</t>
  </si>
  <si>
    <t>Les congés maternité au régime agricole en 2023</t>
  </si>
  <si>
    <t>Nombre de bénéficiaires d’un arrêt maternité en 2023</t>
  </si>
  <si>
    <t>- 8,0 %</t>
  </si>
  <si>
    <t>- 1,7 %</t>
  </si>
  <si>
    <t>- 7,4 %</t>
  </si>
  <si>
    <t>Montant des prestations maternité versées en 2023</t>
  </si>
  <si>
    <t>Hors congés pathologiques</t>
  </si>
  <si>
    <t>Congés pathologiques</t>
  </si>
  <si>
    <t>Total</t>
  </si>
  <si>
    <t>-</t>
  </si>
  <si>
    <t>+ 7,3 %</t>
  </si>
  <si>
    <t>- 1,6 %</t>
  </si>
  <si>
    <t>+ 0,4 %</t>
  </si>
  <si>
    <t>+ 2,7 %</t>
  </si>
  <si>
    <t>- 1,4 %</t>
  </si>
  <si>
    <t>Montant journalier moyen et moyen par arrêt des prestations maternité versées en 2023</t>
  </si>
  <si>
    <t>Montant journalier moyen</t>
  </si>
  <si>
    <t>Montant moyen par arrêt</t>
  </si>
  <si>
    <t>Montants (en euros)</t>
  </si>
  <si>
    <t>+ 7,0 %</t>
  </si>
  <si>
    <t>+ 9,6 %</t>
  </si>
  <si>
    <t>+ 9,0 %</t>
  </si>
  <si>
    <t>+ 8,3 %</t>
  </si>
  <si>
    <t>+ 8,5 %</t>
  </si>
  <si>
    <t>Ensemble</t>
  </si>
  <si>
    <t>Durée moyenne des arrêts maternité en 2023</t>
  </si>
  <si>
    <t>+ 0,4</t>
  </si>
  <si>
    <t>- 0,7</t>
  </si>
  <si>
    <t>+ 0,3</t>
  </si>
  <si>
    <t>Age moyen des bénéficiaires d’arrêts maternité en 2023</t>
  </si>
  <si>
    <t>31,4 ans</t>
  </si>
  <si>
    <t>32,8 ans</t>
  </si>
  <si>
    <t>31,5 ans</t>
  </si>
  <si>
    <t>5,3 %</t>
  </si>
  <si>
    <t>+ 0,4 pt</t>
  </si>
  <si>
    <t>9,6 %</t>
  </si>
  <si>
    <t>3,5 %</t>
  </si>
  <si>
    <t>- 0,4 pt</t>
  </si>
  <si>
    <t>90,4 %</t>
  </si>
  <si>
    <t>96,5 %</t>
  </si>
  <si>
    <t>Graphique 1</t>
  </si>
  <si>
    <t>Taux de recours au congé dit « pathologique » en 2023</t>
  </si>
  <si>
    <t>Moins de 20 ans</t>
  </si>
  <si>
    <t>20-24 ans</t>
  </si>
  <si>
    <t>25-29 ans</t>
  </si>
  <si>
    <t>30-34 ans</t>
  </si>
  <si>
    <t>35-39 ans</t>
  </si>
  <si>
    <t>40-44 ans</t>
  </si>
  <si>
    <t>Plus de 44 ans</t>
  </si>
  <si>
    <t>Moins de 25 ans</t>
  </si>
  <si>
    <t>40 ans ou plus</t>
  </si>
  <si>
    <t>Graphique 2</t>
  </si>
  <si>
    <t>Répartition de la durée des arrêts maternité des bénéficiaires non-salariées en 2023</t>
  </si>
  <si>
    <t>Inférieure à 112 jours</t>
  </si>
  <si>
    <t>Egale à 112 jours</t>
  </si>
  <si>
    <t>Entre 113 et 181 jours</t>
  </si>
  <si>
    <t>Egale à 182 jours</t>
  </si>
  <si>
    <t>Entre 183 et 237 jours</t>
  </si>
  <si>
    <t>Egale à 238 jours</t>
  </si>
  <si>
    <t>Plus de 238 jours</t>
  </si>
  <si>
    <t>Graphique 3</t>
  </si>
  <si>
    <t>Répartition de la durée des arrêts maternité des bénéficiaires salariées en 2023 avec congé pathologique</t>
  </si>
  <si>
    <t>Graphique 4</t>
  </si>
  <si>
    <t>Répartition de la durée des arrêts maternité des bénéficiaires salariées en 2023 hors congé pathologique</t>
  </si>
  <si>
    <t>Plus de 237 jours</t>
  </si>
  <si>
    <t>Graphique 5</t>
  </si>
  <si>
    <t>Durée d’arrêt moyenne selon la tranche d’âge des bénéficiaires salariées d’arrêts maternité en 2023 (en jours)</t>
  </si>
  <si>
    <t>Graphique 6</t>
  </si>
  <si>
    <t>Durée d’arrêt moyenne selon la tranche d’âge des bénéficiaires non-salariées d’arrêts maternité en 2023 (en jours)</t>
  </si>
  <si>
    <t>Graphique 7</t>
  </si>
  <si>
    <t>Répartition par tranche d’âge des bénéficiaires salariées d’arrêts maternité en 2023</t>
  </si>
  <si>
    <t>Répartition par tranche d’âge des bénéficiaires non-salariées d’arrêts maternité en 2023</t>
  </si>
  <si>
    <t>Graphique 8</t>
  </si>
  <si>
    <t>Répartition de l’indemnisation maternité des non-salariées entre allocation de remplacement et indemnité journalière forfaitaire en 2023</t>
  </si>
  <si>
    <t>Graphique 9</t>
  </si>
  <si>
    <t>Age moyen des bénéficiaires salariées par classe de durée d’arrêt en 2023</t>
  </si>
  <si>
    <t>238 jours ou plus</t>
  </si>
  <si>
    <t>Graphique 10</t>
  </si>
  <si>
    <t>Age moyen des bénéficiaires non-salariées par classe de durée d’arrêt en 2023</t>
  </si>
  <si>
    <t>Février 2026</t>
  </si>
  <si>
    <t>Direction des Statistiques et de la Science des Données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</si>
</sst>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20"/>
      <color rgb="FFF28C5C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b/>
      <sz val="10"/>
      <color rgb="FFF08C5C"/>
      <name val="Calibri"/>
      <family val="2"/>
    </font>
    <font>
      <sz val="9"/>
      <color rgb="FF000000"/>
      <name val="Calibri"/>
      <family val="2"/>
    </font>
    <font>
      <sz val="12"/>
      <color theme="1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name val="Calibri"/>
      <family val="2"/>
    </font>
    <font>
      <i/>
      <sz val="9"/>
      <color rgb="FF000000"/>
      <name val="Calibri"/>
      <family val="2"/>
    </font>
    <font>
      <b/>
      <sz val="10"/>
      <color rgb="FFF08C5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BE4D5"/>
        <bgColor indexed="64"/>
      </patternFill>
    </fill>
  </fills>
  <borders count="18">
    <border>
      <left/>
      <right/>
      <top/>
      <bottom/>
      <diagonal/>
    </border>
    <border>
      <left style="thick">
        <color theme="5" tint="-0.24994659260841701"/>
      </left>
      <right/>
      <top style="thick">
        <color theme="5" tint="-0.24994659260841701"/>
      </top>
      <bottom/>
      <diagonal/>
    </border>
    <border>
      <left/>
      <right/>
      <top style="thick">
        <color theme="5" tint="-0.24994659260841701"/>
      </top>
      <bottom/>
      <diagonal/>
    </border>
    <border>
      <left/>
      <right style="thick">
        <color theme="5" tint="-0.24994659260841701"/>
      </right>
      <top style="thick">
        <color theme="5" tint="-0.24994659260841701"/>
      </top>
      <bottom/>
      <diagonal/>
    </border>
    <border>
      <left style="thick">
        <color theme="5" tint="-0.24994659260841701"/>
      </left>
      <right/>
      <top/>
      <bottom/>
      <diagonal/>
    </border>
    <border>
      <left/>
      <right style="thick">
        <color theme="5" tint="-0.24994659260841701"/>
      </right>
      <top/>
      <bottom/>
      <diagonal/>
    </border>
    <border>
      <left style="thick">
        <color theme="5" tint="-0.24994659260841701"/>
      </left>
      <right/>
      <top/>
      <bottom style="thick">
        <color theme="5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 style="thick">
        <color theme="5" tint="-0.24994659260841701"/>
      </right>
      <top/>
      <bottom style="thick">
        <color theme="5" tint="-0.24994659260841701"/>
      </bottom>
      <diagonal/>
    </border>
    <border>
      <left/>
      <right style="double">
        <color rgb="FFFFFFFF"/>
      </right>
      <top/>
      <bottom style="double">
        <color rgb="FFFFFFFF"/>
      </bottom>
      <diagonal/>
    </border>
    <border>
      <left style="double">
        <color rgb="FFFFFFFF"/>
      </left>
      <right/>
      <top/>
      <bottom style="double">
        <color rgb="FFFFFFFF"/>
      </bottom>
      <diagonal/>
    </border>
    <border>
      <left/>
      <right style="double">
        <color rgb="FFFFFFFF"/>
      </right>
      <top style="double">
        <color rgb="FFFFFFFF"/>
      </top>
      <bottom/>
      <diagonal/>
    </border>
    <border>
      <left style="double">
        <color rgb="FFFFFFFF"/>
      </left>
      <right style="double">
        <color rgb="FFFFFFFF"/>
      </right>
      <top style="double">
        <color rgb="FFFFFFFF"/>
      </top>
      <bottom/>
      <diagonal/>
    </border>
    <border>
      <left style="double">
        <color rgb="FFFFFFFF"/>
      </left>
      <right/>
      <top style="double">
        <color rgb="FFFFFFFF"/>
      </top>
      <bottom style="double">
        <color rgb="FFFFFFFF"/>
      </bottom>
      <diagonal/>
    </border>
    <border>
      <left/>
      <right style="double">
        <color rgb="FFFFFFFF"/>
      </right>
      <top style="double">
        <color rgb="FFFFFFFF"/>
      </top>
      <bottom style="double">
        <color rgb="FFFFFFFF"/>
      </bottom>
      <diagonal/>
    </border>
    <border>
      <left/>
      <right/>
      <top style="double">
        <color rgb="FFFFFFFF"/>
      </top>
      <bottom style="double">
        <color rgb="FFFFFFFF"/>
      </bottom>
      <diagonal/>
    </border>
    <border>
      <left style="double">
        <color rgb="FFFFFFFF"/>
      </left>
      <right/>
      <top/>
      <bottom/>
      <diagonal/>
    </border>
    <border>
      <left/>
      <right/>
      <top/>
      <bottom style="double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0" fillId="0" borderId="4" xfId="0" applyBorder="1"/>
    <xf numFmtId="0" fontId="0" fillId="0" borderId="5" xfId="0" applyBorder="1"/>
    <xf numFmtId="0" fontId="6" fillId="0" borderId="4" xfId="0" applyFont="1" applyBorder="1"/>
    <xf numFmtId="0" fontId="6" fillId="0" borderId="0" xfId="0" applyFont="1"/>
    <xf numFmtId="0" fontId="7" fillId="0" borderId="4" xfId="0" applyFont="1" applyBorder="1" applyAlignment="1">
      <alignment vertical="center"/>
    </xf>
    <xf numFmtId="0" fontId="10" fillId="0" borderId="4" xfId="2" applyFont="1" applyBorder="1" applyAlignment="1">
      <alignment vertical="center"/>
    </xf>
    <xf numFmtId="0" fontId="2" fillId="0" borderId="4" xfId="2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1" fillId="3" borderId="0" xfId="0" applyFont="1" applyFill="1" applyAlignment="1">
      <alignment horizontal="left" vertical="center"/>
    </xf>
    <xf numFmtId="0" fontId="0" fillId="3" borderId="0" xfId="0" applyFill="1"/>
    <xf numFmtId="0" fontId="11" fillId="0" borderId="0" xfId="0" applyFont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5" borderId="9" xfId="0" applyFont="1" applyFill="1" applyBorder="1" applyAlignment="1">
      <alignment vertical="center"/>
    </xf>
    <xf numFmtId="3" fontId="14" fillId="6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164" fontId="12" fillId="0" borderId="9" xfId="1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right" vertical="center"/>
    </xf>
    <xf numFmtId="0" fontId="12" fillId="3" borderId="0" xfId="0" applyFont="1" applyFill="1" applyAlignment="1">
      <alignment vertical="center"/>
    </xf>
    <xf numFmtId="164" fontId="12" fillId="3" borderId="0" xfId="1" applyNumberFormat="1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right" vertical="center"/>
    </xf>
    <xf numFmtId="0" fontId="13" fillId="0" borderId="11" xfId="0" applyFont="1" applyBorder="1" applyAlignment="1">
      <alignment vertical="center"/>
    </xf>
    <xf numFmtId="3" fontId="12" fillId="0" borderId="9" xfId="0" applyNumberFormat="1" applyFont="1" applyBorder="1" applyAlignment="1">
      <alignment horizontal="center" vertical="center"/>
    </xf>
    <xf numFmtId="9" fontId="12" fillId="0" borderId="9" xfId="1" applyFont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4" fillId="5" borderId="12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3" fontId="15" fillId="6" borderId="9" xfId="0" applyNumberFormat="1" applyFont="1" applyFill="1" applyBorder="1" applyAlignment="1">
      <alignment horizontal="center" vertical="center"/>
    </xf>
    <xf numFmtId="164" fontId="14" fillId="6" borderId="9" xfId="0" quotePrefix="1" applyNumberFormat="1" applyFont="1" applyFill="1" applyBorder="1" applyAlignment="1">
      <alignment horizontal="center" vertical="center"/>
    </xf>
    <xf numFmtId="3" fontId="15" fillId="6" borderId="9" xfId="0" quotePrefix="1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left" vertical="center" indent="3"/>
    </xf>
    <xf numFmtId="0" fontId="15" fillId="5" borderId="15" xfId="0" applyFont="1" applyFill="1" applyBorder="1" applyAlignment="1">
      <alignment horizontal="left" vertical="center" indent="3"/>
    </xf>
    <xf numFmtId="164" fontId="16" fillId="6" borderId="9" xfId="0" quotePrefix="1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vertical="center"/>
    </xf>
    <xf numFmtId="165" fontId="14" fillId="6" borderId="9" xfId="1" quotePrefix="1" applyNumberFormat="1" applyFont="1" applyFill="1" applyBorder="1" applyAlignment="1">
      <alignment horizontal="center" vertical="center"/>
    </xf>
    <xf numFmtId="165" fontId="16" fillId="6" borderId="9" xfId="1" quotePrefix="1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6" borderId="9" xfId="0" quotePrefix="1" applyFont="1" applyFill="1" applyBorder="1" applyAlignment="1">
      <alignment horizontal="center" vertical="center"/>
    </xf>
    <xf numFmtId="0" fontId="15" fillId="6" borderId="9" xfId="0" quotePrefix="1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165" fontId="15" fillId="6" borderId="9" xfId="0" applyNumberFormat="1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left" vertical="center" indent="3"/>
    </xf>
    <xf numFmtId="1" fontId="14" fillId="6" borderId="9" xfId="1" quotePrefix="1" applyNumberFormat="1" applyFont="1" applyFill="1" applyBorder="1" applyAlignment="1">
      <alignment horizontal="center" vertical="center"/>
    </xf>
    <xf numFmtId="1" fontId="16" fillId="6" borderId="9" xfId="1" quotePrefix="1" applyNumberFormat="1" applyFont="1" applyFill="1" applyBorder="1" applyAlignment="1">
      <alignment horizontal="center" vertical="center"/>
    </xf>
    <xf numFmtId="164" fontId="14" fillId="6" borderId="9" xfId="1" quotePrefix="1" applyNumberFormat="1" applyFont="1" applyFill="1" applyBorder="1" applyAlignment="1">
      <alignment horizontal="center" vertical="center"/>
    </xf>
    <xf numFmtId="0" fontId="18" fillId="0" borderId="0" xfId="0" applyFont="1"/>
    <xf numFmtId="0" fontId="12" fillId="5" borderId="14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 wrapText="1"/>
    </xf>
    <xf numFmtId="3" fontId="14" fillId="6" borderId="9" xfId="1" quotePrefix="1" applyNumberFormat="1" applyFont="1" applyFill="1" applyBorder="1" applyAlignment="1">
      <alignment horizontal="center" vertical="center"/>
    </xf>
    <xf numFmtId="3" fontId="16" fillId="6" borderId="9" xfId="1" quotePrefix="1" applyNumberFormat="1" applyFont="1" applyFill="1" applyBorder="1" applyAlignment="1">
      <alignment horizontal="center" vertical="center"/>
    </xf>
    <xf numFmtId="164" fontId="0" fillId="3" borderId="0" xfId="1" applyNumberFormat="1" applyFont="1" applyFill="1"/>
    <xf numFmtId="3" fontId="0" fillId="3" borderId="0" xfId="0" applyNumberFormat="1" applyFill="1"/>
    <xf numFmtId="0" fontId="0" fillId="3" borderId="0" xfId="0" applyFill="1" applyAlignment="1">
      <alignment horizontal="left"/>
    </xf>
    <xf numFmtId="3" fontId="0" fillId="0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0" fillId="0" borderId="0" xfId="0"/>
    <xf numFmtId="0" fontId="12" fillId="5" borderId="13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 vertical="center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" fontId="3" fillId="0" borderId="3" xfId="0" quotePrefix="1" applyNumberFormat="1" applyFont="1" applyBorder="1" applyAlignment="1">
      <alignment horizontal="right"/>
    </xf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aporte.christele@ccmsa.msa.fr" TargetMode="External"/><Relationship Id="rId2" Type="http://schemas.openxmlformats.org/officeDocument/2006/relationships/hyperlink" Target="mailto:ozenfant.damien@ccmsa.msa.fr" TargetMode="External"/><Relationship Id="rId1" Type="http://schemas.openxmlformats.org/officeDocument/2006/relationships/hyperlink" Target="mailto:joubert.nadia@ccmsa.msa.f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B9663-A154-4F75-ADD1-290E961F7BFB}">
  <dimension ref="A1:AG168"/>
  <sheetViews>
    <sheetView showGridLines="0" tabSelected="1" workbookViewId="0">
      <selection activeCell="A4" sqref="A4:H4"/>
    </sheetView>
  </sheetViews>
  <sheetFormatPr baseColWidth="10" defaultRowHeight="14.5" x14ac:dyDescent="0.35"/>
  <cols>
    <col min="9" max="33" width="10.81640625" style="3"/>
  </cols>
  <sheetData>
    <row r="1" spans="1:8" ht="15" thickTop="1" x14ac:dyDescent="0.35">
      <c r="A1" s="1"/>
      <c r="B1" s="2"/>
      <c r="C1" s="2"/>
      <c r="D1" s="2"/>
      <c r="E1" s="2"/>
      <c r="F1" s="2"/>
      <c r="G1" s="2"/>
      <c r="H1" s="83" t="s">
        <v>118</v>
      </c>
    </row>
    <row r="2" spans="1:8" x14ac:dyDescent="0.35">
      <c r="A2" s="4"/>
      <c r="H2" s="5"/>
    </row>
    <row r="3" spans="1:8" x14ac:dyDescent="0.35">
      <c r="A3" s="4"/>
      <c r="H3" s="5"/>
    </row>
    <row r="4" spans="1:8" ht="26" x14ac:dyDescent="0.6">
      <c r="A4" s="66" t="s">
        <v>39</v>
      </c>
      <c r="B4" s="67"/>
      <c r="C4" s="67"/>
      <c r="D4" s="67"/>
      <c r="E4" s="67"/>
      <c r="F4" s="67"/>
      <c r="G4" s="67"/>
      <c r="H4" s="68"/>
    </row>
    <row r="5" spans="1:8" ht="26" x14ac:dyDescent="0.6">
      <c r="A5" s="66"/>
      <c r="B5" s="67"/>
      <c r="C5" s="67"/>
      <c r="D5" s="67"/>
      <c r="E5" s="67"/>
      <c r="F5" s="67"/>
      <c r="G5" s="67"/>
      <c r="H5" s="68"/>
    </row>
    <row r="6" spans="1:8" x14ac:dyDescent="0.35">
      <c r="A6" s="4"/>
      <c r="H6" s="5"/>
    </row>
    <row r="7" spans="1:8" x14ac:dyDescent="0.35">
      <c r="A7" s="4"/>
      <c r="H7" s="5"/>
    </row>
    <row r="8" spans="1:8" x14ac:dyDescent="0.35">
      <c r="A8" s="4"/>
      <c r="H8" s="5"/>
    </row>
    <row r="9" spans="1:8" x14ac:dyDescent="0.35">
      <c r="A9" s="4"/>
      <c r="H9" s="5"/>
    </row>
    <row r="10" spans="1:8" x14ac:dyDescent="0.35">
      <c r="A10" s="69" t="s">
        <v>0</v>
      </c>
      <c r="B10" s="70"/>
      <c r="C10" s="70"/>
      <c r="D10" s="70"/>
      <c r="E10" s="70"/>
      <c r="H10" s="5"/>
    </row>
    <row r="11" spans="1:8" x14ac:dyDescent="0.35">
      <c r="A11" s="6" t="s">
        <v>119</v>
      </c>
      <c r="B11" s="7"/>
      <c r="C11" s="7"/>
      <c r="D11" s="7"/>
      <c r="E11" s="7"/>
      <c r="H11" s="5"/>
    </row>
    <row r="12" spans="1:8" x14ac:dyDescent="0.35">
      <c r="A12" s="8" t="s">
        <v>1</v>
      </c>
      <c r="B12" s="7"/>
      <c r="C12" s="7"/>
      <c r="D12" s="7"/>
      <c r="E12" s="7"/>
      <c r="H12" s="5"/>
    </row>
    <row r="13" spans="1:8" x14ac:dyDescent="0.35">
      <c r="A13" s="8" t="s">
        <v>2</v>
      </c>
      <c r="B13" s="7"/>
      <c r="C13" s="7"/>
      <c r="D13" s="7"/>
      <c r="E13" s="7"/>
      <c r="H13" s="5"/>
    </row>
    <row r="14" spans="1:8" x14ac:dyDescent="0.35">
      <c r="A14" s="9" t="s">
        <v>3</v>
      </c>
      <c r="B14" s="7"/>
      <c r="C14" s="7"/>
      <c r="D14" s="7"/>
      <c r="E14" s="7"/>
      <c r="H14" s="5"/>
    </row>
    <row r="15" spans="1:8" x14ac:dyDescent="0.35">
      <c r="A15" s="4"/>
      <c r="H15" s="5"/>
    </row>
    <row r="16" spans="1:8" x14ac:dyDescent="0.35">
      <c r="A16" s="8" t="s">
        <v>4</v>
      </c>
      <c r="H16" s="5"/>
    </row>
    <row r="17" spans="1:8" x14ac:dyDescent="0.35">
      <c r="A17" s="4" t="s">
        <v>16</v>
      </c>
      <c r="H17" s="5"/>
    </row>
    <row r="18" spans="1:8" x14ac:dyDescent="0.35">
      <c r="A18" s="10" t="s">
        <v>13</v>
      </c>
      <c r="H18" s="5"/>
    </row>
    <row r="19" spans="1:8" x14ac:dyDescent="0.35">
      <c r="A19" s="4"/>
      <c r="H19" s="5"/>
    </row>
    <row r="20" spans="1:8" x14ac:dyDescent="0.35">
      <c r="A20" s="4" t="s">
        <v>14</v>
      </c>
      <c r="H20" s="5"/>
    </row>
    <row r="21" spans="1:8" x14ac:dyDescent="0.35">
      <c r="A21" s="4" t="s">
        <v>15</v>
      </c>
      <c r="H21" s="5"/>
    </row>
    <row r="22" spans="1:8" x14ac:dyDescent="0.35">
      <c r="A22" s="10" t="s">
        <v>17</v>
      </c>
      <c r="H22" s="5"/>
    </row>
    <row r="23" spans="1:8" ht="15" thickBot="1" x14ac:dyDescent="0.4">
      <c r="A23" s="11"/>
      <c r="B23" s="12"/>
      <c r="C23" s="12"/>
      <c r="D23" s="12"/>
      <c r="E23" s="12"/>
      <c r="F23" s="12"/>
      <c r="G23" s="12"/>
      <c r="H23" s="13"/>
    </row>
    <row r="24" spans="1:8" s="3" customFormat="1" ht="15" thickTop="1" x14ac:dyDescent="0.35"/>
    <row r="25" spans="1:8" s="3" customFormat="1" x14ac:dyDescent="0.35"/>
    <row r="26" spans="1:8" s="3" customFormat="1" x14ac:dyDescent="0.35"/>
    <row r="27" spans="1:8" s="3" customFormat="1" x14ac:dyDescent="0.35"/>
    <row r="28" spans="1:8" s="3" customFormat="1" x14ac:dyDescent="0.35"/>
    <row r="29" spans="1:8" s="3" customFormat="1" x14ac:dyDescent="0.35"/>
    <row r="30" spans="1:8" s="3" customFormat="1" x14ac:dyDescent="0.35"/>
    <row r="31" spans="1:8" s="3" customFormat="1" x14ac:dyDescent="0.35"/>
    <row r="32" spans="1:8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</sheetData>
  <mergeCells count="3">
    <mergeCell ref="A4:H4"/>
    <mergeCell ref="A5:H5"/>
    <mergeCell ref="A10:E10"/>
  </mergeCells>
  <hyperlinks>
    <hyperlink ref="A14" r:id="rId1" display="mailto:joubert.nadia@ccmsa.msa.fr" xr:uid="{ED619D39-ED0E-4DCF-9044-B158D2FB2C9E}"/>
    <hyperlink ref="A18" r:id="rId2" display="ozenfant.damien@ccmsa.msa.fr" xr:uid="{A07A258F-4395-4256-990C-B849A30CFEA7}"/>
    <hyperlink ref="A22" r:id="rId3" display="laporte.christele@ccmsa.msa.fr" xr:uid="{5F650B7B-76D0-4AAB-9668-A8A6BE71C965}"/>
  </hyperlinks>
  <pageMargins left="0.7" right="0.7" top="0.75" bottom="0.75" header="0.3" footer="0.3"/>
  <pageSetup paperSize="9"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E8010-C2F1-41BB-A677-05AB2C917FFF}">
  <dimension ref="B2:H60"/>
  <sheetViews>
    <sheetView zoomScale="125" zoomScaleNormal="125" workbookViewId="0"/>
  </sheetViews>
  <sheetFormatPr baseColWidth="10" defaultColWidth="10.81640625" defaultRowHeight="14.5" x14ac:dyDescent="0.35"/>
  <cols>
    <col min="1" max="1" width="10.81640625" style="15"/>
    <col min="2" max="2" width="28.81640625" style="15" customWidth="1"/>
    <col min="3" max="8" width="10.54296875" style="15" customWidth="1"/>
    <col min="9" max="16384" width="10.81640625" style="15"/>
  </cols>
  <sheetData>
    <row r="2" spans="2:8" x14ac:dyDescent="0.35">
      <c r="B2" s="14" t="s">
        <v>5</v>
      </c>
    </row>
    <row r="3" spans="2:8" x14ac:dyDescent="0.35">
      <c r="B3" s="16" t="s">
        <v>40</v>
      </c>
    </row>
    <row r="5" spans="2:8" ht="15" thickBot="1" x14ac:dyDescent="0.4">
      <c r="B5" s="17"/>
      <c r="C5" s="71" t="s">
        <v>6</v>
      </c>
      <c r="D5" s="72"/>
      <c r="E5" s="73"/>
      <c r="F5" s="71" t="s">
        <v>19</v>
      </c>
      <c r="G5" s="72"/>
      <c r="H5" s="73"/>
    </row>
    <row r="6" spans="2:8" ht="16.5" thickTop="1" thickBot="1" x14ac:dyDescent="0.4">
      <c r="B6" s="27"/>
      <c r="C6" s="30" t="s">
        <v>20</v>
      </c>
      <c r="D6" s="30" t="s">
        <v>21</v>
      </c>
      <c r="E6" s="33" t="s">
        <v>47</v>
      </c>
      <c r="F6" s="30" t="s">
        <v>20</v>
      </c>
      <c r="G6" s="30" t="s">
        <v>21</v>
      </c>
      <c r="H6" s="33" t="s">
        <v>47</v>
      </c>
    </row>
    <row r="7" spans="2:8" ht="15.5" thickTop="1" thickBot="1" x14ac:dyDescent="0.4">
      <c r="B7" s="18" t="s">
        <v>18</v>
      </c>
      <c r="C7" s="19">
        <v>10672</v>
      </c>
      <c r="D7" s="19">
        <v>1178</v>
      </c>
      <c r="E7" s="34">
        <v>11850</v>
      </c>
      <c r="F7" s="35" t="s">
        <v>41</v>
      </c>
      <c r="G7" s="35" t="s">
        <v>42</v>
      </c>
      <c r="H7" s="36" t="s">
        <v>43</v>
      </c>
    </row>
    <row r="8" spans="2:8" ht="15.5" thickTop="1" thickBot="1" x14ac:dyDescent="0.4">
      <c r="B8" s="20"/>
      <c r="C8" s="21"/>
      <c r="D8" s="21"/>
      <c r="F8" s="17"/>
      <c r="H8" s="22" t="s">
        <v>7</v>
      </c>
    </row>
    <row r="9" spans="2:8" ht="15" thickTop="1" x14ac:dyDescent="0.35"/>
    <row r="10" spans="2:8" x14ac:dyDescent="0.35">
      <c r="B10" s="14" t="s">
        <v>8</v>
      </c>
    </row>
    <row r="11" spans="2:8" x14ac:dyDescent="0.35">
      <c r="B11" s="16" t="s">
        <v>44</v>
      </c>
    </row>
    <row r="12" spans="2:8" ht="15" thickBot="1" x14ac:dyDescent="0.4"/>
    <row r="13" spans="2:8" ht="16.5" thickTop="1" thickBot="1" x14ac:dyDescent="0.4">
      <c r="B13" s="37"/>
      <c r="C13" s="74" t="s">
        <v>22</v>
      </c>
      <c r="D13" s="75"/>
      <c r="E13" s="76"/>
      <c r="F13" s="77" t="s">
        <v>23</v>
      </c>
      <c r="G13" s="78"/>
      <c r="H13" s="79"/>
    </row>
    <row r="14" spans="2:8" ht="16.5" thickTop="1" thickBot="1" x14ac:dyDescent="0.4">
      <c r="B14" s="31"/>
      <c r="C14" s="30" t="s">
        <v>20</v>
      </c>
      <c r="D14" s="30" t="s">
        <v>21</v>
      </c>
      <c r="E14" s="33" t="s">
        <v>47</v>
      </c>
      <c r="F14" s="30" t="s">
        <v>20</v>
      </c>
      <c r="G14" s="30" t="s">
        <v>21</v>
      </c>
      <c r="H14" s="38" t="s">
        <v>47</v>
      </c>
    </row>
    <row r="15" spans="2:8" ht="15.5" thickTop="1" thickBot="1" x14ac:dyDescent="0.4">
      <c r="B15" s="43" t="s">
        <v>45</v>
      </c>
      <c r="C15" s="44">
        <v>80.5</v>
      </c>
      <c r="D15" s="44" t="s">
        <v>48</v>
      </c>
      <c r="E15" s="45" t="s">
        <v>48</v>
      </c>
      <c r="F15" s="35" t="s">
        <v>50</v>
      </c>
      <c r="G15" s="35" t="s">
        <v>48</v>
      </c>
      <c r="H15" s="42" t="s">
        <v>48</v>
      </c>
    </row>
    <row r="16" spans="2:8" ht="15.5" thickTop="1" thickBot="1" x14ac:dyDescent="0.4">
      <c r="B16" s="43" t="s">
        <v>46</v>
      </c>
      <c r="C16" s="44">
        <v>4.8</v>
      </c>
      <c r="D16" s="44" t="s">
        <v>48</v>
      </c>
      <c r="E16" s="45" t="s">
        <v>48</v>
      </c>
      <c r="F16" s="35" t="s">
        <v>52</v>
      </c>
      <c r="G16" s="35" t="s">
        <v>48</v>
      </c>
      <c r="H16" s="42" t="s">
        <v>48</v>
      </c>
    </row>
    <row r="17" spans="2:8" ht="15.5" thickTop="1" thickBot="1" x14ac:dyDescent="0.4">
      <c r="B17" s="41" t="s">
        <v>47</v>
      </c>
      <c r="C17" s="39">
        <v>85.3</v>
      </c>
      <c r="D17" s="39">
        <v>23.8</v>
      </c>
      <c r="E17" s="39">
        <v>109.1</v>
      </c>
      <c r="F17" s="42" t="s">
        <v>53</v>
      </c>
      <c r="G17" s="42" t="s">
        <v>49</v>
      </c>
      <c r="H17" s="42" t="s">
        <v>51</v>
      </c>
    </row>
    <row r="18" spans="2:8" ht="15.5" thickTop="1" thickBot="1" x14ac:dyDescent="0.4">
      <c r="B18" s="23"/>
      <c r="C18" s="24"/>
      <c r="D18" s="24"/>
      <c r="E18" s="25"/>
      <c r="F18" s="26"/>
      <c r="H18" s="22" t="s">
        <v>7</v>
      </c>
    </row>
    <row r="19" spans="2:8" ht="15" thickTop="1" x14ac:dyDescent="0.35"/>
    <row r="20" spans="2:8" x14ac:dyDescent="0.35">
      <c r="B20" s="14" t="s">
        <v>9</v>
      </c>
    </row>
    <row r="21" spans="2:8" x14ac:dyDescent="0.35">
      <c r="B21" s="55" t="s">
        <v>54</v>
      </c>
    </row>
    <row r="22" spans="2:8" ht="15" thickBot="1" x14ac:dyDescent="0.4"/>
    <row r="23" spans="2:8" ht="16.5" thickTop="1" thickBot="1" x14ac:dyDescent="0.4">
      <c r="B23" s="37"/>
      <c r="C23" s="74" t="s">
        <v>57</v>
      </c>
      <c r="D23" s="75"/>
      <c r="E23" s="76"/>
      <c r="F23" s="77" t="s">
        <v>23</v>
      </c>
      <c r="G23" s="78"/>
      <c r="H23" s="79"/>
    </row>
    <row r="24" spans="2:8" ht="16.5" thickTop="1" thickBot="1" x14ac:dyDescent="0.4">
      <c r="B24" s="31"/>
      <c r="C24" s="30" t="s">
        <v>20</v>
      </c>
      <c r="D24" s="30" t="s">
        <v>21</v>
      </c>
      <c r="E24" s="33" t="s">
        <v>47</v>
      </c>
      <c r="F24" s="30" t="s">
        <v>20</v>
      </c>
      <c r="G24" s="30" t="s">
        <v>21</v>
      </c>
      <c r="H24" s="38" t="s">
        <v>47</v>
      </c>
    </row>
    <row r="25" spans="2:8" ht="15.5" thickTop="1" thickBot="1" x14ac:dyDescent="0.4">
      <c r="B25" s="43" t="s">
        <v>55</v>
      </c>
      <c r="C25" s="52">
        <v>61</v>
      </c>
      <c r="D25" s="52">
        <v>152</v>
      </c>
      <c r="E25" s="53">
        <v>70</v>
      </c>
      <c r="F25" s="35" t="s">
        <v>58</v>
      </c>
      <c r="G25" s="35" t="s">
        <v>59</v>
      </c>
      <c r="H25" s="42" t="s">
        <v>61</v>
      </c>
    </row>
    <row r="26" spans="2:8" ht="15.5" thickTop="1" thickBot="1" x14ac:dyDescent="0.4">
      <c r="B26" s="43" t="s">
        <v>56</v>
      </c>
      <c r="C26" s="58">
        <v>7989</v>
      </c>
      <c r="D26" s="58">
        <v>20213</v>
      </c>
      <c r="E26" s="59">
        <v>9204</v>
      </c>
      <c r="F26" s="35" t="s">
        <v>49</v>
      </c>
      <c r="G26" s="35" t="s">
        <v>60</v>
      </c>
      <c r="H26" s="42" t="s">
        <v>62</v>
      </c>
    </row>
    <row r="27" spans="2:8" ht="15.5" thickTop="1" thickBot="1" x14ac:dyDescent="0.4">
      <c r="B27" s="23"/>
      <c r="C27" s="24"/>
      <c r="D27" s="24"/>
      <c r="E27" s="25"/>
      <c r="F27" s="26"/>
      <c r="H27" s="22" t="s">
        <v>7</v>
      </c>
    </row>
    <row r="28" spans="2:8" ht="15" thickTop="1" x14ac:dyDescent="0.35"/>
    <row r="29" spans="2:8" x14ac:dyDescent="0.35">
      <c r="B29" s="14" t="s">
        <v>10</v>
      </c>
    </row>
    <row r="30" spans="2:8" x14ac:dyDescent="0.35">
      <c r="B30" s="14" t="s">
        <v>64</v>
      </c>
    </row>
    <row r="31" spans="2:8" x14ac:dyDescent="0.35">
      <c r="B31" s="16"/>
    </row>
    <row r="32" spans="2:8" ht="15" thickBot="1" x14ac:dyDescent="0.4">
      <c r="B32" s="14"/>
      <c r="C32" s="71" t="s">
        <v>24</v>
      </c>
      <c r="D32" s="72"/>
      <c r="E32" s="73"/>
      <c r="F32" s="71" t="s">
        <v>23</v>
      </c>
      <c r="G32" s="72"/>
      <c r="H32" s="73"/>
    </row>
    <row r="33" spans="2:8" ht="15.5" thickTop="1" thickBot="1" x14ac:dyDescent="0.4">
      <c r="B33" s="17"/>
      <c r="C33" s="32" t="s">
        <v>20</v>
      </c>
      <c r="D33" s="32" t="s">
        <v>21</v>
      </c>
      <c r="E33" s="49" t="s">
        <v>63</v>
      </c>
      <c r="F33" s="32" t="s">
        <v>20</v>
      </c>
      <c r="G33" s="32" t="s">
        <v>21</v>
      </c>
      <c r="H33" s="49" t="s">
        <v>63</v>
      </c>
    </row>
    <row r="34" spans="2:8" ht="15.5" thickTop="1" thickBot="1" x14ac:dyDescent="0.4">
      <c r="B34" s="18" t="s">
        <v>25</v>
      </c>
      <c r="C34" s="46">
        <v>131.4</v>
      </c>
      <c r="D34" s="46">
        <v>132.69999999999999</v>
      </c>
      <c r="E34" s="39">
        <v>131.5</v>
      </c>
      <c r="F34" s="47" t="s">
        <v>65</v>
      </c>
      <c r="G34" s="47" t="s">
        <v>66</v>
      </c>
      <c r="H34" s="48" t="s">
        <v>67</v>
      </c>
    </row>
    <row r="35" spans="2:8" ht="15.5" thickTop="1" thickBot="1" x14ac:dyDescent="0.4">
      <c r="B35" s="20"/>
      <c r="C35" s="28"/>
      <c r="D35" s="29"/>
      <c r="E35" s="17"/>
      <c r="H35" s="22" t="s">
        <v>7</v>
      </c>
    </row>
    <row r="36" spans="2:8" ht="15" thickTop="1" x14ac:dyDescent="0.35"/>
    <row r="37" spans="2:8" x14ac:dyDescent="0.35">
      <c r="B37" s="14" t="s">
        <v>11</v>
      </c>
    </row>
    <row r="38" spans="2:8" x14ac:dyDescent="0.35">
      <c r="B38" s="16" t="s">
        <v>68</v>
      </c>
    </row>
    <row r="40" spans="2:8" ht="15" thickBot="1" x14ac:dyDescent="0.4">
      <c r="B40" s="14"/>
      <c r="C40" s="71" t="s">
        <v>6</v>
      </c>
      <c r="D40" s="72"/>
      <c r="E40" s="73"/>
      <c r="F40" s="71" t="s">
        <v>23</v>
      </c>
      <c r="G40" s="72"/>
      <c r="H40" s="73"/>
    </row>
    <row r="41" spans="2:8" ht="15.5" thickTop="1" thickBot="1" x14ac:dyDescent="0.4">
      <c r="B41" s="17"/>
      <c r="C41" s="32" t="s">
        <v>20</v>
      </c>
      <c r="D41" s="32" t="s">
        <v>21</v>
      </c>
      <c r="E41" s="49" t="s">
        <v>63</v>
      </c>
      <c r="F41" s="32" t="s">
        <v>20</v>
      </c>
      <c r="G41" s="32" t="s">
        <v>21</v>
      </c>
      <c r="H41" s="49" t="s">
        <v>63</v>
      </c>
    </row>
    <row r="42" spans="2:8" ht="15.5" thickTop="1" thickBot="1" x14ac:dyDescent="0.4">
      <c r="B42" s="18" t="s">
        <v>28</v>
      </c>
      <c r="C42" s="46" t="s">
        <v>69</v>
      </c>
      <c r="D42" s="46" t="s">
        <v>70</v>
      </c>
      <c r="E42" s="50" t="s">
        <v>71</v>
      </c>
      <c r="F42" s="47" t="s">
        <v>26</v>
      </c>
      <c r="G42" s="46" t="s">
        <v>29</v>
      </c>
      <c r="H42" s="48" t="s">
        <v>27</v>
      </c>
    </row>
    <row r="43" spans="2:8" ht="15.5" thickTop="1" thickBot="1" x14ac:dyDescent="0.4">
      <c r="B43" s="20"/>
      <c r="C43" s="28"/>
      <c r="D43" s="29"/>
      <c r="E43" s="17"/>
      <c r="H43" s="22" t="s">
        <v>7</v>
      </c>
    </row>
    <row r="44" spans="2:8" ht="15" thickTop="1" x14ac:dyDescent="0.35"/>
    <row r="45" spans="2:8" x14ac:dyDescent="0.35">
      <c r="B45" s="14" t="s">
        <v>12</v>
      </c>
    </row>
    <row r="46" spans="2:8" x14ac:dyDescent="0.35">
      <c r="B46" s="16" t="s">
        <v>30</v>
      </c>
    </row>
    <row r="47" spans="2:8" ht="15" thickBot="1" x14ac:dyDescent="0.4"/>
    <row r="48" spans="2:8" ht="25" thickTop="1" thickBot="1" x14ac:dyDescent="0.4">
      <c r="C48" s="56" t="s">
        <v>31</v>
      </c>
      <c r="D48" s="57" t="s">
        <v>23</v>
      </c>
    </row>
    <row r="49" spans="2:6" ht="15.5" thickTop="1" thickBot="1" x14ac:dyDescent="0.4">
      <c r="B49" s="40" t="s">
        <v>32</v>
      </c>
      <c r="C49" s="54" t="s">
        <v>72</v>
      </c>
      <c r="D49" s="35" t="s">
        <v>73</v>
      </c>
    </row>
    <row r="50" spans="2:6" ht="15.5" thickTop="1" thickBot="1" x14ac:dyDescent="0.4">
      <c r="D50" s="22" t="s">
        <v>7</v>
      </c>
    </row>
    <row r="51" spans="2:6" ht="15" thickTop="1" x14ac:dyDescent="0.35"/>
    <row r="52" spans="2:6" x14ac:dyDescent="0.35">
      <c r="B52" s="14" t="s">
        <v>33</v>
      </c>
    </row>
    <row r="53" spans="2:6" x14ac:dyDescent="0.35">
      <c r="B53" s="16" t="s">
        <v>112</v>
      </c>
    </row>
    <row r="55" spans="2:6" ht="15" thickBot="1" x14ac:dyDescent="0.4">
      <c r="C55" s="80" t="s">
        <v>34</v>
      </c>
      <c r="D55" s="81"/>
      <c r="E55" s="80" t="s">
        <v>23</v>
      </c>
      <c r="F55" s="82"/>
    </row>
    <row r="56" spans="2:6" ht="15.5" thickTop="1" thickBot="1" x14ac:dyDescent="0.4">
      <c r="C56" s="30" t="s">
        <v>35</v>
      </c>
      <c r="D56" s="30" t="s">
        <v>36</v>
      </c>
      <c r="E56" s="30" t="s">
        <v>35</v>
      </c>
      <c r="F56" s="30" t="s">
        <v>36</v>
      </c>
    </row>
    <row r="57" spans="2:6" ht="15.5" thickTop="1" thickBot="1" x14ac:dyDescent="0.4">
      <c r="B57" s="40" t="s">
        <v>37</v>
      </c>
      <c r="C57" s="54" t="s">
        <v>74</v>
      </c>
      <c r="D57" s="54" t="s">
        <v>75</v>
      </c>
      <c r="E57" s="35" t="s">
        <v>76</v>
      </c>
      <c r="F57" s="35" t="s">
        <v>76</v>
      </c>
    </row>
    <row r="58" spans="2:6" ht="15.5" thickTop="1" thickBot="1" x14ac:dyDescent="0.4">
      <c r="B58" s="51" t="s">
        <v>38</v>
      </c>
      <c r="C58" s="54" t="s">
        <v>77</v>
      </c>
      <c r="D58" s="54" t="s">
        <v>78</v>
      </c>
      <c r="E58" s="35" t="s">
        <v>73</v>
      </c>
      <c r="F58" s="35" t="s">
        <v>73</v>
      </c>
    </row>
    <row r="59" spans="2:6" ht="15.5" thickTop="1" thickBot="1" x14ac:dyDescent="0.4">
      <c r="F59" s="22" t="s">
        <v>7</v>
      </c>
    </row>
    <row r="60" spans="2:6" ht="15" thickTop="1" x14ac:dyDescent="0.35"/>
  </sheetData>
  <mergeCells count="12">
    <mergeCell ref="C32:E32"/>
    <mergeCell ref="F32:H32"/>
    <mergeCell ref="C40:E40"/>
    <mergeCell ref="F40:H40"/>
    <mergeCell ref="C55:D55"/>
    <mergeCell ref="E55:F55"/>
    <mergeCell ref="C5:E5"/>
    <mergeCell ref="F5:H5"/>
    <mergeCell ref="C13:E13"/>
    <mergeCell ref="F13:H13"/>
    <mergeCell ref="C23:E23"/>
    <mergeCell ref="F23:H23"/>
  </mergeCells>
  <pageMargins left="0.7" right="0.7" top="0.75" bottom="0.75" header="0.3" footer="0.3"/>
  <pageSetup paperSize="9" orientation="portrait" r:id="rId1"/>
  <ignoredErrors>
    <ignoredError sqref="F7:H7 G17:H17 F15 F16:F17 F25:H26 F34:H34 F42:H42 C49 C57:D5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99228-CB86-45EF-8EE5-9279432108F8}">
  <dimension ref="B2:D107"/>
  <sheetViews>
    <sheetView zoomScale="125" zoomScaleNormal="125" workbookViewId="0"/>
  </sheetViews>
  <sheetFormatPr baseColWidth="10" defaultColWidth="10.81640625" defaultRowHeight="14.5" x14ac:dyDescent="0.35"/>
  <cols>
    <col min="1" max="1" width="10.81640625" style="15"/>
    <col min="2" max="2" width="19.26953125" style="15" customWidth="1"/>
    <col min="3" max="16384" width="10.81640625" style="15"/>
  </cols>
  <sheetData>
    <row r="2" spans="2:4" x14ac:dyDescent="0.35">
      <c r="B2" s="14" t="s">
        <v>79</v>
      </c>
    </row>
    <row r="3" spans="2:4" x14ac:dyDescent="0.35">
      <c r="B3" s="14" t="s">
        <v>80</v>
      </c>
    </row>
    <row r="5" spans="2:4" x14ac:dyDescent="0.35">
      <c r="B5" s="15" t="s">
        <v>88</v>
      </c>
      <c r="C5" s="61">
        <v>316</v>
      </c>
      <c r="D5" s="60">
        <v>0.40101522842639592</v>
      </c>
    </row>
    <row r="6" spans="2:4" x14ac:dyDescent="0.35">
      <c r="B6" s="15" t="s">
        <v>83</v>
      </c>
      <c r="C6" s="61">
        <v>1576</v>
      </c>
      <c r="D6" s="60">
        <v>0.52956989247311825</v>
      </c>
    </row>
    <row r="7" spans="2:4" x14ac:dyDescent="0.35">
      <c r="B7" s="15" t="s">
        <v>84</v>
      </c>
      <c r="C7" s="61">
        <v>2319</v>
      </c>
      <c r="D7" s="60">
        <v>0.55598177894989209</v>
      </c>
    </row>
    <row r="8" spans="2:4" x14ac:dyDescent="0.35">
      <c r="B8" s="15" t="s">
        <v>85</v>
      </c>
      <c r="C8" s="61">
        <v>1131</v>
      </c>
      <c r="D8" s="60">
        <v>0.52555762081784385</v>
      </c>
    </row>
    <row r="9" spans="2:4" x14ac:dyDescent="0.35">
      <c r="B9" s="15" t="s">
        <v>89</v>
      </c>
      <c r="C9" s="61">
        <v>269</v>
      </c>
      <c r="D9" s="60">
        <v>0.48998178506375228</v>
      </c>
    </row>
    <row r="10" spans="2:4" x14ac:dyDescent="0.35">
      <c r="C10" s="61">
        <v>5611</v>
      </c>
    </row>
    <row r="12" spans="2:4" x14ac:dyDescent="0.35">
      <c r="B12" s="14" t="s">
        <v>90</v>
      </c>
    </row>
    <row r="13" spans="2:4" x14ac:dyDescent="0.35">
      <c r="B13" s="16" t="s">
        <v>91</v>
      </c>
    </row>
    <row r="15" spans="2:4" x14ac:dyDescent="0.35">
      <c r="B15" s="15" t="s">
        <v>92</v>
      </c>
      <c r="C15" s="15">
        <v>55</v>
      </c>
      <c r="D15" s="60">
        <v>4.6689303904923603E-2</v>
      </c>
    </row>
    <row r="16" spans="2:4" x14ac:dyDescent="0.35">
      <c r="B16" s="15" t="s">
        <v>93</v>
      </c>
      <c r="C16" s="15">
        <v>791</v>
      </c>
      <c r="D16" s="60">
        <v>0.67147707979626481</v>
      </c>
    </row>
    <row r="17" spans="2:4" x14ac:dyDescent="0.35">
      <c r="B17" s="15" t="s">
        <v>94</v>
      </c>
      <c r="C17" s="15">
        <v>44</v>
      </c>
      <c r="D17" s="60">
        <v>3.7351443123938878E-2</v>
      </c>
    </row>
    <row r="18" spans="2:4" x14ac:dyDescent="0.35">
      <c r="B18" s="15" t="s">
        <v>95</v>
      </c>
      <c r="C18" s="15">
        <v>254</v>
      </c>
      <c r="D18" s="60">
        <v>0.21561969439728354</v>
      </c>
    </row>
    <row r="19" spans="2:4" x14ac:dyDescent="0.35">
      <c r="B19" s="15" t="s">
        <v>96</v>
      </c>
      <c r="C19" s="15">
        <v>14</v>
      </c>
      <c r="D19" s="60">
        <v>1.1884550084889643E-2</v>
      </c>
    </row>
    <row r="20" spans="2:4" x14ac:dyDescent="0.35">
      <c r="B20" s="15" t="s">
        <v>97</v>
      </c>
      <c r="C20" s="15">
        <v>13</v>
      </c>
      <c r="D20" s="60">
        <v>1.1035653650254669E-2</v>
      </c>
    </row>
    <row r="21" spans="2:4" x14ac:dyDescent="0.35">
      <c r="B21" s="15" t="s">
        <v>98</v>
      </c>
      <c r="C21" s="15">
        <v>7</v>
      </c>
      <c r="D21" s="60">
        <v>5.9422750424448214E-3</v>
      </c>
    </row>
    <row r="22" spans="2:4" x14ac:dyDescent="0.35">
      <c r="C22" s="61">
        <f>SUM(C15:C21)</f>
        <v>1178</v>
      </c>
    </row>
    <row r="24" spans="2:4" x14ac:dyDescent="0.35">
      <c r="B24" s="14" t="s">
        <v>99</v>
      </c>
    </row>
    <row r="25" spans="2:4" x14ac:dyDescent="0.35">
      <c r="B25" s="16" t="s">
        <v>100</v>
      </c>
    </row>
    <row r="27" spans="2:4" x14ac:dyDescent="0.35">
      <c r="B27" s="62" t="s">
        <v>92</v>
      </c>
      <c r="C27" s="61">
        <v>225</v>
      </c>
      <c r="D27" s="60">
        <f t="shared" ref="D27:D32" si="0">C27/$C$33</f>
        <v>2.1146616541353382E-2</v>
      </c>
    </row>
    <row r="28" spans="2:4" x14ac:dyDescent="0.35">
      <c r="B28" s="15" t="s">
        <v>93</v>
      </c>
      <c r="C28" s="61">
        <v>3478</v>
      </c>
      <c r="D28" s="60">
        <f t="shared" si="0"/>
        <v>0.32687969924812033</v>
      </c>
    </row>
    <row r="29" spans="2:4" x14ac:dyDescent="0.35">
      <c r="B29" s="62" t="s">
        <v>94</v>
      </c>
      <c r="C29" s="61">
        <v>5187</v>
      </c>
      <c r="D29" s="60">
        <f t="shared" si="0"/>
        <v>0.48749999999999999</v>
      </c>
    </row>
    <row r="30" spans="2:4" x14ac:dyDescent="0.35">
      <c r="B30" s="62" t="s">
        <v>95</v>
      </c>
      <c r="C30" s="61">
        <v>810</v>
      </c>
      <c r="D30" s="60">
        <f t="shared" si="0"/>
        <v>7.6127819548872183E-2</v>
      </c>
    </row>
    <row r="31" spans="2:4" x14ac:dyDescent="0.35">
      <c r="B31" s="62" t="s">
        <v>96</v>
      </c>
      <c r="C31" s="61">
        <v>777</v>
      </c>
      <c r="D31" s="60">
        <f t="shared" si="0"/>
        <v>7.3026315789473689E-2</v>
      </c>
    </row>
    <row r="32" spans="2:4" x14ac:dyDescent="0.35">
      <c r="B32" s="62" t="s">
        <v>103</v>
      </c>
      <c r="C32" s="63">
        <v>163</v>
      </c>
      <c r="D32" s="60">
        <f t="shared" si="0"/>
        <v>1.5319548872180452E-2</v>
      </c>
    </row>
    <row r="33" spans="2:4" x14ac:dyDescent="0.35">
      <c r="C33" s="61">
        <v>10640</v>
      </c>
    </row>
    <row r="35" spans="2:4" x14ac:dyDescent="0.35">
      <c r="B35" s="14" t="s">
        <v>101</v>
      </c>
    </row>
    <row r="36" spans="2:4" x14ac:dyDescent="0.35">
      <c r="B36" s="16" t="s">
        <v>102</v>
      </c>
    </row>
    <row r="38" spans="2:4" x14ac:dyDescent="0.35">
      <c r="B38" s="62" t="s">
        <v>92</v>
      </c>
      <c r="C38" s="61">
        <v>245</v>
      </c>
      <c r="D38" s="60">
        <v>2.3026315789473683E-2</v>
      </c>
    </row>
    <row r="39" spans="2:4" x14ac:dyDescent="0.35">
      <c r="B39" s="15" t="s">
        <v>93</v>
      </c>
      <c r="C39" s="61">
        <v>7955</v>
      </c>
      <c r="D39" s="60">
        <v>0.74765037593984962</v>
      </c>
    </row>
    <row r="40" spans="2:4" x14ac:dyDescent="0.35">
      <c r="B40" s="62" t="s">
        <v>94</v>
      </c>
      <c r="C40" s="61">
        <v>699</v>
      </c>
      <c r="D40" s="60">
        <v>6.5695488721804515E-2</v>
      </c>
    </row>
    <row r="41" spans="2:4" x14ac:dyDescent="0.35">
      <c r="B41" s="62" t="s">
        <v>95</v>
      </c>
      <c r="C41" s="61">
        <v>1496</v>
      </c>
      <c r="D41" s="60">
        <v>0.14060150375939851</v>
      </c>
    </row>
    <row r="42" spans="2:4" x14ac:dyDescent="0.35">
      <c r="B42" s="62" t="s">
        <v>96</v>
      </c>
      <c r="C42" s="61">
        <v>88</v>
      </c>
      <c r="D42" s="60">
        <v>8.2706766917293225E-3</v>
      </c>
    </row>
    <row r="43" spans="2:4" x14ac:dyDescent="0.35">
      <c r="B43" s="62" t="s">
        <v>97</v>
      </c>
      <c r="C43" s="61">
        <v>149</v>
      </c>
      <c r="D43" s="60">
        <v>1.4003759398496241E-2</v>
      </c>
    </row>
    <row r="44" spans="2:4" x14ac:dyDescent="0.35">
      <c r="B44" s="62" t="s">
        <v>98</v>
      </c>
      <c r="C44" s="61">
        <v>8</v>
      </c>
      <c r="D44" s="60">
        <v>7.5187969924812035E-4</v>
      </c>
    </row>
    <row r="45" spans="2:4" x14ac:dyDescent="0.35">
      <c r="C45" s="61">
        <v>10640</v>
      </c>
    </row>
    <row r="47" spans="2:4" x14ac:dyDescent="0.35">
      <c r="B47" s="14" t="s">
        <v>104</v>
      </c>
    </row>
    <row r="48" spans="2:4" x14ac:dyDescent="0.35">
      <c r="B48" s="16" t="s">
        <v>105</v>
      </c>
    </row>
    <row r="50" spans="2:3" x14ac:dyDescent="0.35">
      <c r="B50" s="15" t="s">
        <v>88</v>
      </c>
      <c r="C50" s="64">
        <v>116.58248730964468</v>
      </c>
    </row>
    <row r="51" spans="2:3" x14ac:dyDescent="0.35">
      <c r="B51" s="15" t="s">
        <v>83</v>
      </c>
      <c r="C51" s="64">
        <v>118.66252518468771</v>
      </c>
    </row>
    <row r="52" spans="2:3" x14ac:dyDescent="0.35">
      <c r="B52" s="15" t="s">
        <v>84</v>
      </c>
      <c r="C52" s="64">
        <v>124.37718667625209</v>
      </c>
    </row>
    <row r="53" spans="2:3" x14ac:dyDescent="0.35">
      <c r="B53" s="15" t="s">
        <v>85</v>
      </c>
      <c r="C53" s="64">
        <v>133.50604089219331</v>
      </c>
    </row>
    <row r="54" spans="2:3" x14ac:dyDescent="0.35">
      <c r="B54" s="15" t="s">
        <v>89</v>
      </c>
      <c r="C54" s="64">
        <v>138.28779599271402</v>
      </c>
    </row>
    <row r="56" spans="2:3" x14ac:dyDescent="0.35">
      <c r="B56" s="14" t="s">
        <v>106</v>
      </c>
    </row>
    <row r="57" spans="2:3" x14ac:dyDescent="0.35">
      <c r="B57" s="16" t="s">
        <v>107</v>
      </c>
    </row>
    <row r="59" spans="2:3" x14ac:dyDescent="0.35">
      <c r="B59" s="15" t="s">
        <v>88</v>
      </c>
      <c r="C59" s="64">
        <v>118.84429065743944</v>
      </c>
    </row>
    <row r="60" spans="2:3" x14ac:dyDescent="0.35">
      <c r="B60" s="15" t="s">
        <v>83</v>
      </c>
      <c r="C60" s="64">
        <v>117.99601593625498</v>
      </c>
    </row>
    <row r="61" spans="2:3" x14ac:dyDescent="0.35">
      <c r="B61" s="15" t="s">
        <v>84</v>
      </c>
      <c r="C61" s="64">
        <v>126.43886462882097</v>
      </c>
    </row>
    <row r="62" spans="2:3" x14ac:dyDescent="0.35">
      <c r="B62" s="15" t="s">
        <v>85</v>
      </c>
      <c r="C62" s="64">
        <v>140.19354838709677</v>
      </c>
    </row>
    <row r="63" spans="2:3" x14ac:dyDescent="0.35">
      <c r="B63" s="15" t="s">
        <v>89</v>
      </c>
      <c r="C63" s="64">
        <v>135.92222222222222</v>
      </c>
    </row>
    <row r="65" spans="2:4" x14ac:dyDescent="0.35">
      <c r="B65" s="14" t="s">
        <v>108</v>
      </c>
    </row>
    <row r="66" spans="2:4" x14ac:dyDescent="0.35">
      <c r="B66" s="16" t="s">
        <v>109</v>
      </c>
    </row>
    <row r="68" spans="2:4" x14ac:dyDescent="0.35">
      <c r="B68" s="15" t="s">
        <v>81</v>
      </c>
      <c r="C68" s="61">
        <v>34</v>
      </c>
      <c r="D68" s="60">
        <v>3.1966904851447914E-3</v>
      </c>
    </row>
    <row r="69" spans="2:4" x14ac:dyDescent="0.35">
      <c r="B69" s="15" t="s">
        <v>82</v>
      </c>
      <c r="C69" s="61">
        <v>754</v>
      </c>
      <c r="D69" s="60">
        <v>7.0891312523505071E-2</v>
      </c>
    </row>
    <row r="70" spans="2:4" x14ac:dyDescent="0.35">
      <c r="B70" s="15" t="s">
        <v>83</v>
      </c>
      <c r="C70" s="61">
        <v>2976</v>
      </c>
      <c r="D70" s="60">
        <v>0.27980443775855585</v>
      </c>
    </row>
    <row r="71" spans="2:4" x14ac:dyDescent="0.35">
      <c r="B71" s="15" t="s">
        <v>84</v>
      </c>
      <c r="C71" s="61">
        <v>4171</v>
      </c>
      <c r="D71" s="60">
        <v>0.3921587062805566</v>
      </c>
    </row>
    <row r="72" spans="2:4" x14ac:dyDescent="0.35">
      <c r="B72" s="15" t="s">
        <v>85</v>
      </c>
      <c r="C72" s="61">
        <v>2152</v>
      </c>
      <c r="D72" s="60">
        <v>0.20233170364798797</v>
      </c>
    </row>
    <row r="73" spans="2:4" x14ac:dyDescent="0.35">
      <c r="B73" s="15" t="s">
        <v>86</v>
      </c>
      <c r="C73" s="61">
        <v>513</v>
      </c>
      <c r="D73" s="60">
        <v>4.8232418202331706E-2</v>
      </c>
    </row>
    <row r="74" spans="2:4" x14ac:dyDescent="0.35">
      <c r="B74" s="15" t="s">
        <v>87</v>
      </c>
      <c r="C74" s="61">
        <v>36</v>
      </c>
      <c r="D74" s="60">
        <v>3.3847311019180142E-3</v>
      </c>
    </row>
    <row r="75" spans="2:4" x14ac:dyDescent="0.35">
      <c r="C75" s="61">
        <f>SUM(C68:C74)</f>
        <v>10636</v>
      </c>
    </row>
    <row r="77" spans="2:4" x14ac:dyDescent="0.35">
      <c r="B77" s="14" t="s">
        <v>111</v>
      </c>
    </row>
    <row r="78" spans="2:4" x14ac:dyDescent="0.35">
      <c r="B78" s="16" t="s">
        <v>110</v>
      </c>
    </row>
    <row r="80" spans="2:4" x14ac:dyDescent="0.35">
      <c r="B80" s="15" t="s">
        <v>81</v>
      </c>
      <c r="C80" s="15">
        <v>0</v>
      </c>
      <c r="D80" s="60">
        <v>0</v>
      </c>
    </row>
    <row r="81" spans="2:4" x14ac:dyDescent="0.35">
      <c r="B81" s="15" t="s">
        <v>82</v>
      </c>
      <c r="C81" s="61">
        <v>38</v>
      </c>
      <c r="D81" s="60">
        <v>3.2258064516129031E-2</v>
      </c>
    </row>
    <row r="82" spans="2:4" x14ac:dyDescent="0.35">
      <c r="B82" s="15" t="s">
        <v>83</v>
      </c>
      <c r="C82" s="61">
        <v>251</v>
      </c>
      <c r="D82" s="60">
        <v>0.21307300509337862</v>
      </c>
    </row>
    <row r="83" spans="2:4" x14ac:dyDescent="0.35">
      <c r="B83" s="15" t="s">
        <v>84</v>
      </c>
      <c r="C83" s="61">
        <v>458</v>
      </c>
      <c r="D83" s="60">
        <v>0.38879456706281834</v>
      </c>
    </row>
    <row r="84" spans="2:4" x14ac:dyDescent="0.35">
      <c r="B84" s="15" t="s">
        <v>85</v>
      </c>
      <c r="C84" s="61">
        <v>341</v>
      </c>
      <c r="D84" s="60">
        <v>0.28957368421052598</v>
      </c>
    </row>
    <row r="85" spans="2:4" x14ac:dyDescent="0.35">
      <c r="B85" s="15" t="s">
        <v>86</v>
      </c>
      <c r="C85" s="61">
        <v>84</v>
      </c>
      <c r="D85" s="60">
        <v>7.1307300509337868E-2</v>
      </c>
    </row>
    <row r="86" spans="2:4" x14ac:dyDescent="0.35">
      <c r="B86" s="15" t="s">
        <v>87</v>
      </c>
      <c r="C86" s="61">
        <v>6</v>
      </c>
      <c r="D86" s="60">
        <v>5.0933786078098476E-3</v>
      </c>
    </row>
    <row r="87" spans="2:4" x14ac:dyDescent="0.35">
      <c r="C87" s="61">
        <f>SUM(C80:C86)</f>
        <v>1178</v>
      </c>
    </row>
    <row r="89" spans="2:4" x14ac:dyDescent="0.35">
      <c r="B89" s="14" t="s">
        <v>113</v>
      </c>
    </row>
    <row r="90" spans="2:4" x14ac:dyDescent="0.35">
      <c r="B90" s="16" t="s">
        <v>114</v>
      </c>
    </row>
    <row r="92" spans="2:4" x14ac:dyDescent="0.35">
      <c r="B92" s="62" t="s">
        <v>92</v>
      </c>
      <c r="C92" s="65">
        <v>32.420408163265307</v>
      </c>
    </row>
    <row r="93" spans="2:4" x14ac:dyDescent="0.35">
      <c r="B93" s="15" t="s">
        <v>93</v>
      </c>
      <c r="C93" s="65">
        <v>30.775989943431803</v>
      </c>
    </row>
    <row r="94" spans="2:4" x14ac:dyDescent="0.35">
      <c r="B94" s="62" t="s">
        <v>94</v>
      </c>
      <c r="C94" s="65">
        <v>31.266094420600858</v>
      </c>
    </row>
    <row r="95" spans="2:4" x14ac:dyDescent="0.35">
      <c r="B95" s="62" t="s">
        <v>95</v>
      </c>
      <c r="C95" s="65">
        <v>34.237967914438499</v>
      </c>
    </row>
    <row r="96" spans="2:4" x14ac:dyDescent="0.35">
      <c r="B96" s="62" t="s">
        <v>96</v>
      </c>
      <c r="C96" s="65">
        <v>34.613636363636367</v>
      </c>
    </row>
    <row r="97" spans="2:3" x14ac:dyDescent="0.35">
      <c r="B97" s="62" t="s">
        <v>115</v>
      </c>
      <c r="C97" s="65">
        <v>32.070063694267517</v>
      </c>
    </row>
    <row r="99" spans="2:3" x14ac:dyDescent="0.35">
      <c r="B99" s="14" t="s">
        <v>116</v>
      </c>
    </row>
    <row r="100" spans="2:3" x14ac:dyDescent="0.35">
      <c r="B100" s="16" t="s">
        <v>117</v>
      </c>
    </row>
    <row r="102" spans="2:3" x14ac:dyDescent="0.35">
      <c r="B102" s="62" t="s">
        <v>92</v>
      </c>
      <c r="C102" s="65">
        <v>33.854545454545452</v>
      </c>
    </row>
    <row r="103" spans="2:3" x14ac:dyDescent="0.35">
      <c r="B103" s="15" t="s">
        <v>93</v>
      </c>
      <c r="C103" s="65">
        <v>31.948166877370419</v>
      </c>
    </row>
    <row r="104" spans="2:3" x14ac:dyDescent="0.35">
      <c r="B104" s="62" t="s">
        <v>94</v>
      </c>
      <c r="C104" s="65">
        <v>32.31818181818182</v>
      </c>
    </row>
    <row r="105" spans="2:3" x14ac:dyDescent="0.35">
      <c r="B105" s="62" t="s">
        <v>95</v>
      </c>
      <c r="C105" s="65">
        <v>35.279527559055119</v>
      </c>
    </row>
    <row r="106" spans="2:3" x14ac:dyDescent="0.35">
      <c r="B106" s="62" t="s">
        <v>96</v>
      </c>
      <c r="C106" s="65">
        <v>34.928571428571431</v>
      </c>
    </row>
    <row r="107" spans="2:3" x14ac:dyDescent="0.35">
      <c r="B107" s="62" t="s">
        <v>115</v>
      </c>
      <c r="C107" s="65">
        <v>32.35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Maternité</vt:lpstr>
      <vt:lpstr>Tableaux_Maternité</vt:lpstr>
      <vt:lpstr>Graphiques_Maternité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Lambou</dc:creator>
  <cp:lastModifiedBy>Claudine Gaillard</cp:lastModifiedBy>
  <dcterms:created xsi:type="dcterms:W3CDTF">2015-06-05T18:19:34Z</dcterms:created>
  <dcterms:modified xsi:type="dcterms:W3CDTF">2026-02-20T13:27:50Z</dcterms:modified>
</cp:coreProperties>
</file>