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m93sewsr02.institution.int.msanet\DDPS\21-STATISTIQUES\04_STATS_PRESTATIONS_MALADIE\10_TRANSVERSE\00_DEPARTEMENT_PMAL\03_LABELLISATION_LOGIGRAMMES\Labellisation_PMAL\Annee_2026\Patients\"/>
    </mc:Choice>
  </mc:AlternateContent>
  <xr:revisionPtr revIDLastSave="0" documentId="13_ncr:1_{A1B0763B-F2F9-42FF-9BB7-6E48DC8ACDB3}" xr6:coauthVersionLast="47" xr6:coauthVersionMax="47" xr10:uidLastSave="{00000000-0000-0000-0000-000000000000}"/>
  <bookViews>
    <workbookView xWindow="-25320" yWindow="360" windowWidth="25440" windowHeight="15270" tabRatio="915" xr2:uid="{17F6483C-82C1-42CA-95AC-A81688983296}"/>
  </bookViews>
  <sheets>
    <sheet name="METADONNEES_PATIENTS" sheetId="2" r:id="rId1"/>
    <sheet name="Patients_mois_DR" sheetId="1" r:id="rId2"/>
    <sheet name="Patients_ACM_DR" sheetId="3" r:id="rId3"/>
    <sheet name="Patients_mois_DS" sheetId="4" r:id="rId4"/>
    <sheet name="Patients_ACM_DS" sheetId="5" r:id="rId5"/>
    <sheet name="Patients_mois_taux_complétude" sheetId="10" r:id="rId6"/>
    <sheet name="Patients_ACM_taux_complétude" sheetId="11" r:id="rId7"/>
    <sheet name="Patients_mois_taux_révision" sheetId="8" r:id="rId8"/>
    <sheet name="Patients_ACM_taux_révision"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 i="10" l="1"/>
  <c r="A42" i="8" l="1"/>
  <c r="A42" i="11" l="1"/>
  <c r="A42" i="9"/>
</calcChain>
</file>

<file path=xl/sharedStrings.xml><?xml version="1.0" encoding="utf-8"?>
<sst xmlns="http://schemas.openxmlformats.org/spreadsheetml/2006/main" count="495" uniqueCount="70">
  <si>
    <t>1.1.</t>
  </si>
  <si>
    <t xml:space="preserve">Titre </t>
  </si>
  <si>
    <t>Patients au régime agricole</t>
  </si>
  <si>
    <t>1.2.</t>
  </si>
  <si>
    <t>Producteur</t>
  </si>
  <si>
    <t xml:space="preserve"> </t>
  </si>
  <si>
    <t>Mutualité Sociale Agricole (MSA)</t>
  </si>
  <si>
    <t>1.3.</t>
  </si>
  <si>
    <t xml:space="preserve">Nom de la série </t>
  </si>
  <si>
    <t>1.4.</t>
  </si>
  <si>
    <t>Descriptif de la série</t>
  </si>
  <si>
    <t>2.1.</t>
  </si>
  <si>
    <t xml:space="preserve">Modèle de citation </t>
  </si>
  <si>
    <t xml:space="preserve">2.2. </t>
  </si>
  <si>
    <t>Classification</t>
  </si>
  <si>
    <t xml:space="preserve">2.3. </t>
  </si>
  <si>
    <t>Mots-Clefs</t>
  </si>
  <si>
    <t>Santé / Patients / Prestations maladie / Soins de ville / Salariés et non-salariés agricoles / Agriculture</t>
  </si>
  <si>
    <t>2.4.</t>
  </si>
  <si>
    <t>Période couverte</t>
  </si>
  <si>
    <t>2.5.</t>
  </si>
  <si>
    <t>Couverture géographique</t>
  </si>
  <si>
    <t>Le champ géographique d’observation est celui de la France métropolitaine</t>
  </si>
  <si>
    <t>2.6.</t>
  </si>
  <si>
    <t>Unité géographique</t>
  </si>
  <si>
    <t>France métropolitaine</t>
  </si>
  <si>
    <t>2.7.</t>
  </si>
  <si>
    <t>Unité d'analyse</t>
  </si>
  <si>
    <t>Patient</t>
  </si>
  <si>
    <t>2.8.</t>
  </si>
  <si>
    <t>Champ ou univers</t>
  </si>
  <si>
    <t>2.9.</t>
  </si>
  <si>
    <t>Type de données</t>
  </si>
  <si>
    <t>3.1.</t>
  </si>
  <si>
    <t>Fréquence de collecte</t>
  </si>
  <si>
    <t>Mensuelle</t>
  </si>
  <si>
    <t>3.2.</t>
  </si>
  <si>
    <t>Version</t>
  </si>
  <si>
    <t>3.3.</t>
  </si>
  <si>
    <t>Date d'extraction</t>
  </si>
  <si>
    <t xml:space="preserve">  </t>
  </si>
  <si>
    <t>ALD</t>
  </si>
  <si>
    <t>0-19 ans</t>
  </si>
  <si>
    <t>20-64 ans</t>
  </si>
  <si>
    <t>65 ans ou plus</t>
  </si>
  <si>
    <t>non ALD</t>
  </si>
  <si>
    <t>En affection de longue durée (ALD) ou non</t>
  </si>
  <si>
    <t>Régime</t>
  </si>
  <si>
    <t>Tranche d'âge</t>
  </si>
  <si>
    <t>Non-salariés agricoles</t>
  </si>
  <si>
    <t>Salariés agricoles</t>
  </si>
  <si>
    <t>Régime agricole</t>
  </si>
  <si>
    <t>Dénombrement des patients ayant eu des remboursements de soins de ville par le régime agricole</t>
  </si>
  <si>
    <t>Total</t>
  </si>
  <si>
    <t>Source : CCMSA</t>
  </si>
  <si>
    <t xml:space="preserve">sur une année complète mobile (ACM) </t>
  </si>
  <si>
    <t>en date de remboursement (données définitives)</t>
  </si>
  <si>
    <t xml:space="preserve">Données mensuelles </t>
  </si>
  <si>
    <t>en date de soins (données provisoires)</t>
  </si>
  <si>
    <r>
      <t>Taux de complétude du dénombrement des patients ayant eu des remboursements de soins de ville par le régime agricole</t>
    </r>
    <r>
      <rPr>
        <b/>
        <vertAlign val="superscript"/>
        <sz val="14"/>
        <color theme="1"/>
        <rFont val="Calibri"/>
        <family val="2"/>
      </rPr>
      <t xml:space="preserve"> (1)</t>
    </r>
  </si>
  <si>
    <r>
      <t>Taux de révision du dénombrement des patients ayant eu des remboursements de soins de ville par le régime agricole</t>
    </r>
    <r>
      <rPr>
        <b/>
        <vertAlign val="superscript"/>
        <sz val="14"/>
        <color theme="1"/>
        <rFont val="Calibri"/>
        <family val="2"/>
      </rPr>
      <t xml:space="preserve"> (1)</t>
    </r>
  </si>
  <si>
    <r>
      <t xml:space="preserve">Santé / Patients </t>
    </r>
    <r>
      <rPr>
        <sz val="11"/>
        <rFont val="Calibri"/>
        <family val="2"/>
      </rPr>
      <t>/ Salariés et non-salariés agricoles</t>
    </r>
  </si>
  <si>
    <r>
      <t xml:space="preserve">Le dénombrement </t>
    </r>
    <r>
      <rPr>
        <sz val="11"/>
        <rFont val="Calibri"/>
        <family val="2"/>
      </rPr>
      <t>des patients</t>
    </r>
    <r>
      <rPr>
        <sz val="11"/>
        <rFont val="Calibri"/>
        <family val="2"/>
        <scheme val="minor"/>
      </rPr>
      <t xml:space="preserve"> est réalisé à partir des flux de données mensuels issus des chaînes de liquidation des prestations des organismes de MSA. 
Les données sont présentées par régime, par tranche d'âge, et avec la distinction en affection de longue durée (ALD) ou non.
La notion d'ALD repose sur le type d'exonération associé aux remboursements. Un patient est considérée en ALD à partir du moment où il a eu un remboursement de soins avec une exonération de type ALD.
Les patients sont dénombrés sur le champ des soins de ville (cf. nomenclature des séries labellisées prestations maladie).
Ils sont comptabilisés sur un mois et sur une année complète mobile (ACM).
Un patient peut être affilié dans les deux régimes agricoles. La somme des patients non-salariés et salariés n'est donc pas égale au total des patients au régime agricole.
Les données en date de soins sont provisoires car elles font l'objet d'un redressement statistique pour les compléter des soins non encore remboursés.</t>
    </r>
  </si>
  <si>
    <r>
      <t xml:space="preserve">Dénombrement des patients ayant eu des remboursements </t>
    </r>
    <r>
      <rPr>
        <sz val="11"/>
        <rFont val="Calibri"/>
        <family val="2"/>
      </rPr>
      <t xml:space="preserve">de prestations prises en charge par le régime agricole, dans le champ </t>
    </r>
    <r>
      <rPr>
        <sz val="11"/>
        <rFont val="Calibri"/>
        <family val="2"/>
        <scheme val="minor"/>
      </rPr>
      <t>des soins de ville</t>
    </r>
  </si>
  <si>
    <r>
      <t xml:space="preserve">Dénombrement des </t>
    </r>
    <r>
      <rPr>
        <sz val="11"/>
        <rFont val="Calibri"/>
        <family val="2"/>
      </rPr>
      <t>personnes</t>
    </r>
    <r>
      <rPr>
        <sz val="11"/>
        <rFont val="Calibri"/>
        <family val="2"/>
        <scheme val="minor"/>
      </rPr>
      <t xml:space="preserve"> affiliées au régime agricole ayant eu des remboursements de prestations prises en charge par la MSA, dans le champ des soins de ville, tous risques confondus (maladie, maternité, accidents du travail et maladies professionnelles), en date de remboursement (données définitives) et en date de soins (données provisoires).</t>
    </r>
  </si>
  <si>
    <t>Personnes affiliées au régime agricole ayant eu des remboursements de prestations prises en charge par la MSA, dans le champ des soins de ville, tous risques confondus (maladie, maternité, accidents du travail et maladies professionnelles).</t>
  </si>
  <si>
    <t>Années 2023 à 2025 pour les séries en dates de soins</t>
  </si>
  <si>
    <t>Années 2023 à 2026 pour les séries en dates de remboursement</t>
  </si>
  <si>
    <t>Version Janvier 2026</t>
  </si>
  <si>
    <t>Extraction datant du 11 février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</si>
</sst>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mmm\-yy;@"/>
  </numFmts>
  <fonts count="1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color theme="1"/>
      <name val="Arial"/>
      <family val="2"/>
    </font>
    <font>
      <b/>
      <sz val="10"/>
      <name val="Arial"/>
      <family val="2"/>
    </font>
    <font>
      <b/>
      <sz val="14"/>
      <color theme="1"/>
      <name val="Calibri"/>
      <family val="2"/>
      <scheme val="minor"/>
    </font>
    <font>
      <b/>
      <i/>
      <sz val="14"/>
      <color theme="1"/>
      <name val="Calibri"/>
      <family val="2"/>
      <scheme val="minor"/>
    </font>
    <font>
      <i/>
      <sz val="11"/>
      <color theme="1"/>
      <name val="Calibri"/>
      <family val="2"/>
      <scheme val="minor"/>
    </font>
    <font>
      <i/>
      <sz val="11"/>
      <color theme="1"/>
      <name val="Arial"/>
      <family val="2"/>
    </font>
    <font>
      <sz val="11"/>
      <color theme="1"/>
      <name val="Calibri"/>
      <family val="2"/>
      <scheme val="minor"/>
    </font>
    <font>
      <i/>
      <sz val="10"/>
      <name val="Arial"/>
      <family val="2"/>
    </font>
    <font>
      <b/>
      <vertAlign val="superscript"/>
      <sz val="14"/>
      <color theme="1"/>
      <name val="Calibri"/>
      <family val="2"/>
    </font>
    <font>
      <sz val="11"/>
      <name val="Calibri"/>
      <family val="2"/>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6">
    <border>
      <left/>
      <right/>
      <top/>
      <bottom/>
      <diagonal/>
    </border>
    <border>
      <left/>
      <right/>
      <top style="medium">
        <color rgb="FF0071B9"/>
      </top>
      <bottom style="medium">
        <color rgb="FF0071B9"/>
      </bottom>
      <diagonal/>
    </border>
    <border>
      <left/>
      <right/>
      <top/>
      <bottom style="thin">
        <color indexed="64"/>
      </bottom>
      <diagonal/>
    </border>
    <border>
      <left/>
      <right/>
      <top style="thin">
        <color indexed="64"/>
      </top>
      <bottom/>
      <diagonal/>
    </border>
    <border>
      <left/>
      <right/>
      <top style="medium">
        <color rgb="FF0071B9"/>
      </top>
      <bottom/>
      <diagonal/>
    </border>
    <border>
      <left/>
      <right/>
      <top/>
      <bottom style="medium">
        <color rgb="FF0071B9"/>
      </bottom>
      <diagonal/>
    </border>
  </borders>
  <cellStyleXfs count="2">
    <xf numFmtId="0" fontId="0" fillId="0" borderId="0"/>
    <xf numFmtId="9" fontId="10" fillId="0" borderId="0" applyFont="0" applyFill="0" applyBorder="0" applyAlignment="0" applyProtection="0"/>
  </cellStyleXfs>
  <cellXfs count="68">
    <xf numFmtId="0" fontId="0" fillId="0" borderId="0" xfId="0"/>
    <xf numFmtId="0" fontId="1" fillId="2" borderId="0" xfId="0" applyFont="1" applyFill="1"/>
    <xf numFmtId="0" fontId="0" fillId="2" borderId="0" xfId="0" applyFill="1"/>
    <xf numFmtId="0" fontId="2" fillId="2" borderId="0" xfId="0" applyFont="1" applyFill="1"/>
    <xf numFmtId="0" fontId="3" fillId="2" borderId="0" xfId="0" applyFont="1" applyFill="1"/>
    <xf numFmtId="0" fontId="4" fillId="0" borderId="0" xfId="0" applyFont="1"/>
    <xf numFmtId="0" fontId="0" fillId="0" borderId="0" xfId="0" applyFill="1" applyBorder="1"/>
    <xf numFmtId="0" fontId="0" fillId="0" borderId="0" xfId="0" applyFill="1" applyBorder="1" applyAlignment="1">
      <alignment horizontal="center" vertical="center"/>
    </xf>
    <xf numFmtId="164" fontId="5" fillId="3" borderId="1" xfId="0" applyNumberFormat="1" applyFont="1" applyFill="1" applyBorder="1" applyAlignment="1">
      <alignment horizontal="center" vertical="center"/>
    </xf>
    <xf numFmtId="0" fontId="1" fillId="0" borderId="0" xfId="0" applyFont="1" applyFill="1" applyBorder="1"/>
    <xf numFmtId="0" fontId="6" fillId="0" borderId="0" xfId="0" applyFont="1" applyFill="1" applyBorder="1"/>
    <xf numFmtId="0" fontId="7" fillId="0" borderId="0" xfId="0" applyFont="1" applyFill="1" applyBorder="1"/>
    <xf numFmtId="0" fontId="8" fillId="0" borderId="0" xfId="0" applyFont="1" applyFill="1" applyBorder="1"/>
    <xf numFmtId="164" fontId="5" fillId="3" borderId="1" xfId="0" applyNumberFormat="1" applyFont="1" applyFill="1" applyBorder="1" applyAlignment="1">
      <alignment horizontal="center" vertical="center" wrapText="1"/>
    </xf>
    <xf numFmtId="0" fontId="0" fillId="0" borderId="2" xfId="0" applyFill="1" applyBorder="1"/>
    <xf numFmtId="0" fontId="0" fillId="0" borderId="3" xfId="0" applyFill="1" applyBorder="1"/>
    <xf numFmtId="0" fontId="0" fillId="0" borderId="4" xfId="0" applyFill="1" applyBorder="1"/>
    <xf numFmtId="0" fontId="9" fillId="0" borderId="0" xfId="0" applyFont="1"/>
    <xf numFmtId="3" fontId="0" fillId="0" borderId="4" xfId="0" applyNumberFormat="1" applyFill="1" applyBorder="1"/>
    <xf numFmtId="3" fontId="0" fillId="0" borderId="0" xfId="0" applyNumberFormat="1" applyFill="1" applyBorder="1"/>
    <xf numFmtId="3" fontId="1" fillId="0" borderId="0" xfId="0" applyNumberFormat="1" applyFont="1" applyFill="1" applyBorder="1"/>
    <xf numFmtId="0" fontId="1" fillId="0" borderId="2" xfId="0" applyFont="1" applyFill="1" applyBorder="1"/>
    <xf numFmtId="3" fontId="1" fillId="0" borderId="2" xfId="0" applyNumberFormat="1" applyFont="1" applyFill="1" applyBorder="1"/>
    <xf numFmtId="10" fontId="0" fillId="0" borderId="4" xfId="1" applyNumberFormat="1" applyFont="1" applyFill="1" applyBorder="1"/>
    <xf numFmtId="10" fontId="0" fillId="0" borderId="0" xfId="1" applyNumberFormat="1" applyFont="1" applyFill="1" applyBorder="1"/>
    <xf numFmtId="10" fontId="1" fillId="0" borderId="0" xfId="1" applyNumberFormat="1" applyFont="1" applyFill="1" applyBorder="1"/>
    <xf numFmtId="10" fontId="1" fillId="0" borderId="2" xfId="1" applyNumberFormat="1" applyFont="1" applyFill="1" applyBorder="1"/>
    <xf numFmtId="0" fontId="0" fillId="0" borderId="0" xfId="0" applyAlignment="1"/>
    <xf numFmtId="0" fontId="0" fillId="0" borderId="5" xfId="0" applyBorder="1" applyAlignment="1"/>
    <xf numFmtId="0" fontId="6" fillId="0" borderId="0" xfId="0" applyFont="1" applyFill="1" applyBorder="1" applyAlignment="1"/>
    <xf numFmtId="10" fontId="11" fillId="0" borderId="0" xfId="1" applyNumberFormat="1" applyFont="1" applyAlignment="1"/>
    <xf numFmtId="0" fontId="2" fillId="2" borderId="0" xfId="0" applyFont="1" applyFill="1" applyAlignment="1"/>
    <xf numFmtId="0" fontId="0" fillId="0" borderId="2" xfId="0" applyBorder="1"/>
    <xf numFmtId="0" fontId="1" fillId="0" borderId="2" xfId="0" applyFont="1" applyBorder="1"/>
    <xf numFmtId="0" fontId="1" fillId="0" borderId="0" xfId="0" applyFont="1"/>
    <xf numFmtId="0" fontId="0" fillId="0" borderId="3" xfId="0" applyBorder="1"/>
    <xf numFmtId="0" fontId="0" fillId="0" borderId="4" xfId="0" applyBorder="1"/>
    <xf numFmtId="0" fontId="0" fillId="0" borderId="0" xfId="0" applyAlignment="1">
      <alignment horizontal="center" vertical="center"/>
    </xf>
    <xf numFmtId="0" fontId="7" fillId="0" borderId="0" xfId="0" applyFont="1"/>
    <xf numFmtId="0" fontId="8" fillId="0" borderId="0" xfId="0" applyFont="1"/>
    <xf numFmtId="3" fontId="8" fillId="0" borderId="0" xfId="0" applyNumberFormat="1" applyFont="1"/>
    <xf numFmtId="0" fontId="6" fillId="0" borderId="0" xfId="0" applyFont="1"/>
    <xf numFmtId="0" fontId="0" fillId="0" borderId="5" xfId="0" applyBorder="1"/>
    <xf numFmtId="3" fontId="0" fillId="2" borderId="0" xfId="0" applyNumberFormat="1" applyFill="1" applyBorder="1"/>
    <xf numFmtId="3" fontId="1" fillId="2" borderId="2" xfId="0" applyNumberFormat="1" applyFont="1" applyFill="1" applyBorder="1"/>
    <xf numFmtId="0" fontId="0" fillId="2" borderId="0" xfId="0" applyFill="1" applyBorder="1"/>
    <xf numFmtId="10" fontId="0" fillId="2" borderId="0" xfId="1" applyNumberFormat="1" applyFont="1" applyFill="1" applyBorder="1"/>
    <xf numFmtId="10" fontId="1" fillId="2" borderId="0" xfId="1" applyNumberFormat="1" applyFont="1" applyFill="1" applyBorder="1"/>
    <xf numFmtId="10" fontId="1" fillId="2" borderId="2" xfId="1" applyNumberFormat="1" applyFont="1" applyFill="1" applyBorder="1"/>
    <xf numFmtId="3" fontId="0" fillId="0" borderId="4" xfId="0" applyNumberFormat="1" applyBorder="1"/>
    <xf numFmtId="3" fontId="0" fillId="0" borderId="0" xfId="0" applyNumberFormat="1"/>
    <xf numFmtId="3" fontId="1" fillId="0" borderId="0" xfId="0" applyNumberFormat="1" applyFont="1"/>
    <xf numFmtId="3" fontId="1" fillId="0" borderId="2" xfId="0" applyNumberFormat="1" applyFont="1" applyBorder="1"/>
    <xf numFmtId="3" fontId="1" fillId="2" borderId="0" xfId="0" applyNumberFormat="1" applyFont="1" applyFill="1"/>
    <xf numFmtId="0" fontId="0" fillId="2" borderId="0" xfId="0" applyFont="1" applyFill="1"/>
    <xf numFmtId="3" fontId="0" fillId="2" borderId="0" xfId="0" applyNumberFormat="1" applyFill="1"/>
    <xf numFmtId="164" fontId="0" fillId="0" borderId="0" xfId="0" applyNumberFormat="1"/>
    <xf numFmtId="0" fontId="2" fillId="2" borderId="0" xfId="0" applyFont="1" applyFill="1" applyAlignment="1">
      <alignment horizontal="left" vertical="center" wrapText="1"/>
    </xf>
    <xf numFmtId="0" fontId="2" fillId="2" borderId="0" xfId="0" applyFont="1" applyFill="1" applyAlignment="1">
      <alignment horizontal="left" vertical="top" wrapText="1"/>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2" xfId="0" applyFont="1" applyFill="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FEAEE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1CE17-C23A-4B80-A7F6-EFEA90EDE8E2}">
  <sheetPr codeName="Feuil1">
    <tabColor rgb="FFFEAEE7"/>
  </sheetPr>
  <dimension ref="A2:U39"/>
  <sheetViews>
    <sheetView showGridLines="0" tabSelected="1" topLeftCell="B1" workbookViewId="0">
      <selection activeCell="H17" sqref="H17"/>
    </sheetView>
  </sheetViews>
  <sheetFormatPr baseColWidth="10" defaultColWidth="10.81640625" defaultRowHeight="14.5" x14ac:dyDescent="0.35"/>
  <sheetData>
    <row r="2" spans="1:21" x14ac:dyDescent="0.35">
      <c r="A2" s="1" t="s">
        <v>0</v>
      </c>
      <c r="B2" s="1" t="s">
        <v>1</v>
      </c>
      <c r="C2" s="2"/>
      <c r="D2" s="2"/>
      <c r="E2" s="2"/>
      <c r="F2" s="2"/>
      <c r="G2" s="2"/>
      <c r="H2" s="2"/>
      <c r="I2" s="2"/>
      <c r="J2" s="2"/>
      <c r="K2" s="2"/>
      <c r="L2" s="2"/>
      <c r="M2" s="2"/>
      <c r="N2" s="2"/>
      <c r="O2" s="2"/>
      <c r="P2" s="2"/>
      <c r="Q2" s="2"/>
      <c r="R2" s="2"/>
    </row>
    <row r="3" spans="1:21" x14ac:dyDescent="0.35">
      <c r="A3" s="2"/>
      <c r="B3" s="2" t="s">
        <v>2</v>
      </c>
      <c r="C3" s="2"/>
      <c r="D3" s="2"/>
      <c r="E3" s="2"/>
      <c r="F3" s="2"/>
      <c r="G3" s="2"/>
      <c r="H3" s="2"/>
      <c r="I3" s="2"/>
      <c r="J3" s="2"/>
      <c r="K3" s="2"/>
      <c r="L3" s="2"/>
      <c r="M3" s="2"/>
      <c r="N3" s="2"/>
      <c r="O3" s="2"/>
      <c r="P3" s="2"/>
      <c r="Q3" s="2"/>
      <c r="R3" s="2"/>
    </row>
    <row r="4" spans="1:21" x14ac:dyDescent="0.35">
      <c r="A4" s="1" t="s">
        <v>3</v>
      </c>
      <c r="B4" s="1" t="s">
        <v>4</v>
      </c>
      <c r="C4" s="2"/>
      <c r="D4" s="2"/>
      <c r="E4" s="2"/>
      <c r="F4" s="2"/>
      <c r="G4" s="2"/>
      <c r="H4" s="2"/>
      <c r="I4" s="2"/>
      <c r="J4" s="2"/>
      <c r="K4" s="2"/>
      <c r="L4" s="2"/>
      <c r="M4" s="2"/>
      <c r="N4" s="2"/>
      <c r="O4" s="2"/>
      <c r="P4" s="2"/>
      <c r="Q4" s="2"/>
      <c r="R4" s="2"/>
      <c r="T4" t="s">
        <v>5</v>
      </c>
    </row>
    <row r="5" spans="1:21" x14ac:dyDescent="0.35">
      <c r="A5" s="2"/>
      <c r="B5" s="2" t="s">
        <v>6</v>
      </c>
      <c r="C5" s="2"/>
      <c r="D5" s="2"/>
      <c r="E5" s="2"/>
      <c r="F5" s="2"/>
      <c r="G5" s="2"/>
      <c r="H5" s="2"/>
      <c r="I5" s="2"/>
      <c r="J5" s="2"/>
      <c r="K5" s="2"/>
      <c r="L5" s="2"/>
      <c r="M5" s="2"/>
      <c r="N5" s="2"/>
      <c r="O5" s="2"/>
      <c r="P5" s="2"/>
      <c r="Q5" s="2"/>
      <c r="R5" s="2"/>
    </row>
    <row r="6" spans="1:21" x14ac:dyDescent="0.35">
      <c r="A6" s="1" t="s">
        <v>7</v>
      </c>
      <c r="B6" s="1" t="s">
        <v>8</v>
      </c>
      <c r="C6" s="2"/>
      <c r="D6" s="2"/>
      <c r="E6" s="2"/>
      <c r="F6" s="2"/>
      <c r="G6" s="2"/>
      <c r="H6" s="2"/>
      <c r="I6" s="2"/>
      <c r="J6" s="2"/>
      <c r="K6" s="2"/>
      <c r="L6" s="2"/>
      <c r="M6" s="2"/>
      <c r="N6" s="2"/>
      <c r="O6" s="2"/>
      <c r="P6" s="2"/>
      <c r="Q6" s="2"/>
      <c r="R6" s="2"/>
    </row>
    <row r="7" spans="1:21" x14ac:dyDescent="0.35">
      <c r="A7" s="2"/>
      <c r="B7" s="3" t="s">
        <v>63</v>
      </c>
      <c r="C7" s="2"/>
      <c r="D7" s="2"/>
      <c r="E7" s="2"/>
      <c r="F7" s="2"/>
      <c r="G7" s="2"/>
      <c r="H7" s="2"/>
      <c r="I7" s="2"/>
      <c r="J7" s="2"/>
      <c r="K7" s="2"/>
      <c r="L7" s="2"/>
      <c r="M7" s="2"/>
      <c r="N7" s="2"/>
      <c r="O7" s="2"/>
      <c r="P7" s="2"/>
      <c r="Q7" s="2"/>
      <c r="R7" s="2"/>
      <c r="U7" t="s">
        <v>5</v>
      </c>
    </row>
    <row r="8" spans="1:21" x14ac:dyDescent="0.35">
      <c r="A8" s="1" t="s">
        <v>9</v>
      </c>
      <c r="B8" s="1" t="s">
        <v>10</v>
      </c>
      <c r="C8" s="2"/>
      <c r="D8" s="2"/>
      <c r="E8" s="2"/>
      <c r="F8" s="2"/>
      <c r="G8" s="2"/>
      <c r="H8" s="2"/>
      <c r="I8" s="2"/>
      <c r="J8" s="2"/>
      <c r="K8" s="2"/>
      <c r="L8" s="2"/>
      <c r="M8" s="2"/>
      <c r="N8" s="2"/>
      <c r="O8" s="2"/>
      <c r="P8" s="2"/>
      <c r="Q8" s="2"/>
      <c r="R8" s="2"/>
    </row>
    <row r="9" spans="1:21" ht="32.15" customHeight="1" x14ac:dyDescent="0.35">
      <c r="A9" s="3"/>
      <c r="B9" s="57" t="s">
        <v>64</v>
      </c>
      <c r="C9" s="57"/>
      <c r="D9" s="57"/>
      <c r="E9" s="57"/>
      <c r="F9" s="57"/>
      <c r="G9" s="57"/>
      <c r="H9" s="57"/>
      <c r="I9" s="57"/>
      <c r="J9" s="57"/>
      <c r="K9" s="57"/>
      <c r="L9" s="57"/>
      <c r="M9" s="57"/>
      <c r="N9" s="57"/>
      <c r="O9" s="57"/>
      <c r="P9" s="57"/>
      <c r="Q9" s="57"/>
      <c r="R9" s="57"/>
    </row>
    <row r="10" spans="1:21" x14ac:dyDescent="0.35">
      <c r="A10" s="1" t="s">
        <v>11</v>
      </c>
      <c r="B10" s="1" t="s">
        <v>12</v>
      </c>
      <c r="C10" s="2"/>
      <c r="D10" s="2"/>
      <c r="E10" s="2"/>
      <c r="F10" s="2"/>
      <c r="G10" s="2"/>
      <c r="H10" s="2"/>
      <c r="I10" s="2"/>
      <c r="J10" s="2"/>
      <c r="K10" s="2"/>
      <c r="L10" s="2"/>
      <c r="M10" s="2"/>
      <c r="N10" s="2"/>
      <c r="O10" s="2"/>
      <c r="P10" s="2"/>
      <c r="Q10" s="2"/>
      <c r="R10" s="2"/>
    </row>
    <row r="11" spans="1:21" x14ac:dyDescent="0.35">
      <c r="A11" s="2"/>
      <c r="B11" s="2" t="s">
        <v>52</v>
      </c>
      <c r="C11" s="2"/>
      <c r="D11" s="2"/>
      <c r="E11" s="2"/>
      <c r="F11" s="2"/>
      <c r="G11" s="2"/>
      <c r="H11" s="2"/>
      <c r="I11" s="2"/>
      <c r="J11" s="2"/>
      <c r="K11" s="2"/>
      <c r="L11" s="2"/>
      <c r="M11" s="2"/>
      <c r="N11" s="2"/>
      <c r="O11" s="2"/>
      <c r="P11" s="2"/>
      <c r="Q11" s="2"/>
      <c r="R11" s="2"/>
    </row>
    <row r="12" spans="1:21" x14ac:dyDescent="0.35">
      <c r="A12" s="4" t="s">
        <v>13</v>
      </c>
      <c r="B12" s="4" t="s">
        <v>14</v>
      </c>
      <c r="C12" s="2"/>
      <c r="D12" s="2"/>
      <c r="E12" s="2"/>
      <c r="F12" s="2"/>
      <c r="G12" s="2"/>
      <c r="H12" s="2"/>
      <c r="I12" s="2"/>
      <c r="J12" s="2"/>
      <c r="K12" s="2"/>
      <c r="L12" s="2"/>
      <c r="M12" s="2"/>
      <c r="N12" s="2"/>
      <c r="O12" s="2"/>
      <c r="P12" s="2"/>
      <c r="Q12" s="2"/>
      <c r="R12" s="2"/>
    </row>
    <row r="13" spans="1:21" x14ac:dyDescent="0.35">
      <c r="A13" s="3"/>
      <c r="B13" s="3" t="s">
        <v>61</v>
      </c>
      <c r="C13" s="2"/>
      <c r="D13" s="2"/>
      <c r="E13" s="2"/>
      <c r="F13" s="2"/>
      <c r="G13" s="2"/>
      <c r="H13" s="2"/>
      <c r="I13" s="2"/>
      <c r="J13" s="2"/>
      <c r="K13" s="2"/>
      <c r="L13" s="2"/>
      <c r="M13" s="2"/>
      <c r="N13" s="2"/>
      <c r="O13" s="2"/>
      <c r="P13" s="2"/>
      <c r="Q13" s="2"/>
      <c r="R13" s="2"/>
    </row>
    <row r="14" spans="1:21" x14ac:dyDescent="0.35">
      <c r="A14" s="4" t="s">
        <v>15</v>
      </c>
      <c r="B14" s="4" t="s">
        <v>16</v>
      </c>
      <c r="C14" s="2"/>
      <c r="D14" s="2"/>
      <c r="E14" s="2"/>
      <c r="F14" s="2"/>
      <c r="G14" s="2"/>
      <c r="H14" s="2"/>
      <c r="I14" s="2"/>
      <c r="J14" s="2"/>
      <c r="K14" s="2"/>
      <c r="L14" s="2"/>
      <c r="M14" s="2"/>
      <c r="N14" s="2"/>
      <c r="O14" s="2"/>
      <c r="P14" s="2"/>
      <c r="Q14" s="2"/>
      <c r="R14" s="2"/>
    </row>
    <row r="15" spans="1:21" x14ac:dyDescent="0.35">
      <c r="A15" s="3"/>
      <c r="B15" s="3" t="s">
        <v>17</v>
      </c>
      <c r="C15" s="2"/>
      <c r="D15" s="2"/>
      <c r="E15" s="2"/>
      <c r="F15" s="2"/>
      <c r="G15" s="2"/>
      <c r="H15" s="2"/>
      <c r="I15" s="2"/>
      <c r="J15" s="2"/>
      <c r="K15" s="2"/>
      <c r="L15" s="2"/>
      <c r="M15" s="2"/>
      <c r="N15" s="2"/>
      <c r="O15" s="2"/>
      <c r="P15" s="2"/>
      <c r="Q15" s="2"/>
      <c r="R15" s="2"/>
    </row>
    <row r="16" spans="1:21" x14ac:dyDescent="0.35">
      <c r="A16" s="1" t="s">
        <v>18</v>
      </c>
      <c r="B16" s="1" t="s">
        <v>19</v>
      </c>
      <c r="C16" s="2"/>
      <c r="D16" s="2"/>
      <c r="E16" s="2"/>
      <c r="F16" s="2"/>
      <c r="G16" s="2"/>
      <c r="H16" s="2"/>
      <c r="I16" s="2"/>
      <c r="J16" s="2"/>
      <c r="K16" s="2"/>
      <c r="L16" s="2"/>
      <c r="M16" s="2"/>
      <c r="N16" s="2"/>
      <c r="O16" s="2"/>
      <c r="P16" s="2"/>
      <c r="Q16" s="2"/>
      <c r="R16" s="2"/>
    </row>
    <row r="17" spans="1:21" x14ac:dyDescent="0.35">
      <c r="A17" s="2"/>
      <c r="B17" s="31" t="s">
        <v>67</v>
      </c>
      <c r="C17" s="2"/>
      <c r="D17" s="2"/>
      <c r="E17" s="2"/>
      <c r="F17" s="2"/>
      <c r="G17" s="2"/>
      <c r="H17" s="2"/>
      <c r="I17" s="2"/>
      <c r="J17" s="2"/>
      <c r="K17" s="2"/>
      <c r="L17" s="2"/>
      <c r="M17" s="2"/>
      <c r="N17" s="2"/>
      <c r="O17" s="2"/>
      <c r="P17" s="2"/>
      <c r="Q17" s="2"/>
      <c r="R17" s="2"/>
    </row>
    <row r="18" spans="1:21" x14ac:dyDescent="0.35">
      <c r="A18" s="2"/>
      <c r="B18" s="31" t="s">
        <v>66</v>
      </c>
      <c r="C18" s="2"/>
      <c r="D18" s="2"/>
      <c r="E18" s="2"/>
      <c r="F18" s="2"/>
      <c r="G18" s="2"/>
      <c r="H18" s="2"/>
      <c r="I18" s="2"/>
      <c r="J18" s="2"/>
      <c r="K18" s="2"/>
      <c r="L18" s="2"/>
      <c r="M18" s="2"/>
      <c r="N18" s="2"/>
      <c r="O18" s="2"/>
      <c r="P18" s="2"/>
      <c r="Q18" s="2"/>
      <c r="R18" s="2"/>
    </row>
    <row r="19" spans="1:21" x14ac:dyDescent="0.35">
      <c r="A19" s="1" t="s">
        <v>20</v>
      </c>
      <c r="B19" s="1" t="s">
        <v>21</v>
      </c>
      <c r="C19" s="2"/>
      <c r="D19" s="2"/>
      <c r="E19" s="2"/>
      <c r="F19" s="2"/>
      <c r="G19" s="2"/>
      <c r="H19" s="2"/>
      <c r="I19" s="2"/>
      <c r="J19" s="2"/>
      <c r="K19" s="2"/>
      <c r="L19" s="2"/>
      <c r="M19" s="2"/>
      <c r="N19" s="2"/>
      <c r="O19" s="2"/>
      <c r="P19" s="2"/>
      <c r="Q19" s="2"/>
      <c r="R19" s="2"/>
    </row>
    <row r="20" spans="1:21" x14ac:dyDescent="0.35">
      <c r="A20" s="2"/>
      <c r="B20" s="2" t="s">
        <v>22</v>
      </c>
      <c r="C20" s="2"/>
      <c r="D20" s="2"/>
      <c r="E20" s="2"/>
      <c r="F20" s="2"/>
      <c r="G20" s="2"/>
      <c r="H20" s="2"/>
      <c r="I20" s="2"/>
      <c r="J20" s="2"/>
      <c r="K20" s="2"/>
      <c r="L20" s="2"/>
      <c r="M20" s="2"/>
      <c r="N20" s="2"/>
      <c r="O20" s="2"/>
      <c r="P20" s="2"/>
      <c r="Q20" s="2"/>
      <c r="R20" s="2"/>
    </row>
    <row r="21" spans="1:21" x14ac:dyDescent="0.35">
      <c r="A21" s="1" t="s">
        <v>23</v>
      </c>
      <c r="B21" s="1" t="s">
        <v>24</v>
      </c>
      <c r="C21" s="2"/>
      <c r="D21" s="2"/>
      <c r="E21" s="2"/>
      <c r="F21" s="2"/>
      <c r="G21" s="2"/>
      <c r="H21" s="2"/>
      <c r="I21" s="2"/>
      <c r="J21" s="2"/>
      <c r="K21" s="2"/>
      <c r="L21" s="2"/>
      <c r="M21" s="2"/>
      <c r="N21" s="2"/>
      <c r="O21" s="2"/>
      <c r="P21" s="2"/>
      <c r="Q21" s="2"/>
      <c r="R21" s="2"/>
    </row>
    <row r="22" spans="1:21" x14ac:dyDescent="0.35">
      <c r="A22" s="2"/>
      <c r="B22" s="2" t="s">
        <v>25</v>
      </c>
      <c r="C22" s="2"/>
      <c r="D22" s="2"/>
      <c r="E22" s="2"/>
      <c r="F22" s="2"/>
      <c r="G22" s="2"/>
      <c r="H22" s="2"/>
      <c r="I22" s="2"/>
      <c r="J22" s="2"/>
      <c r="K22" s="2"/>
      <c r="L22" s="2"/>
      <c r="M22" s="2"/>
      <c r="N22" s="2"/>
      <c r="O22" s="2"/>
      <c r="P22" s="2"/>
      <c r="Q22" s="2"/>
      <c r="R22" s="2"/>
    </row>
    <row r="23" spans="1:21" x14ac:dyDescent="0.35">
      <c r="A23" s="1" t="s">
        <v>26</v>
      </c>
      <c r="B23" s="1" t="s">
        <v>27</v>
      </c>
      <c r="C23" s="2"/>
      <c r="D23" s="2"/>
      <c r="E23" s="2"/>
      <c r="F23" s="2"/>
      <c r="G23" s="2"/>
      <c r="H23" s="2"/>
      <c r="I23" s="2"/>
      <c r="J23" s="2"/>
      <c r="K23" s="2"/>
      <c r="L23" s="2"/>
      <c r="M23" s="2"/>
      <c r="N23" s="2"/>
      <c r="O23" s="2"/>
      <c r="P23" s="2"/>
      <c r="Q23" s="2"/>
      <c r="R23" s="2"/>
    </row>
    <row r="24" spans="1:21" x14ac:dyDescent="0.35">
      <c r="A24" s="2"/>
      <c r="B24" s="2" t="s">
        <v>28</v>
      </c>
      <c r="C24" s="2"/>
      <c r="D24" s="2"/>
      <c r="E24" s="2"/>
      <c r="F24" s="2"/>
      <c r="G24" s="2"/>
      <c r="H24" s="2"/>
      <c r="I24" s="2"/>
      <c r="J24" s="2"/>
      <c r="K24" s="2"/>
      <c r="L24" s="2"/>
      <c r="M24" s="2"/>
      <c r="N24" s="2"/>
      <c r="O24" s="2"/>
      <c r="P24" s="2"/>
      <c r="Q24" s="2"/>
      <c r="R24" s="2"/>
    </row>
    <row r="25" spans="1:21" x14ac:dyDescent="0.35">
      <c r="A25" s="1" t="s">
        <v>29</v>
      </c>
      <c r="B25" s="1" t="s">
        <v>30</v>
      </c>
      <c r="C25" s="2"/>
      <c r="D25" s="2"/>
      <c r="E25" s="2"/>
      <c r="F25" s="2"/>
      <c r="G25" s="2"/>
      <c r="H25" s="2"/>
      <c r="I25" s="2"/>
      <c r="J25" s="2"/>
      <c r="K25" s="2"/>
      <c r="L25" s="2"/>
      <c r="M25" s="2"/>
      <c r="N25" s="2"/>
      <c r="O25" s="2"/>
      <c r="P25" s="2"/>
      <c r="Q25" s="2"/>
      <c r="R25" s="2"/>
    </row>
    <row r="26" spans="1:21" ht="32.15" customHeight="1" x14ac:dyDescent="0.35">
      <c r="A26" s="2"/>
      <c r="B26" s="57" t="s">
        <v>65</v>
      </c>
      <c r="C26" s="57"/>
      <c r="D26" s="57"/>
      <c r="E26" s="57"/>
      <c r="F26" s="57"/>
      <c r="G26" s="57"/>
      <c r="H26" s="57"/>
      <c r="I26" s="57"/>
      <c r="J26" s="57"/>
      <c r="K26" s="57"/>
      <c r="L26" s="57"/>
      <c r="M26" s="57"/>
      <c r="N26" s="57"/>
      <c r="O26" s="57"/>
      <c r="P26" s="57"/>
      <c r="Q26" s="57"/>
      <c r="R26" s="57"/>
      <c r="U26" t="s">
        <v>5</v>
      </c>
    </row>
    <row r="27" spans="1:21" x14ac:dyDescent="0.35">
      <c r="A27" s="1" t="s">
        <v>31</v>
      </c>
      <c r="B27" s="1" t="s">
        <v>32</v>
      </c>
      <c r="C27" s="2"/>
      <c r="D27" s="2"/>
      <c r="E27" s="2"/>
      <c r="F27" s="2"/>
      <c r="G27" s="2"/>
      <c r="H27" s="2"/>
      <c r="I27" s="2"/>
      <c r="J27" s="2"/>
      <c r="K27" s="2"/>
      <c r="L27" s="2"/>
      <c r="M27" s="2"/>
      <c r="N27" s="2"/>
      <c r="O27" s="2"/>
      <c r="P27" s="2"/>
      <c r="Q27" s="2"/>
      <c r="R27" s="2"/>
    </row>
    <row r="28" spans="1:21" ht="107.25" customHeight="1" x14ac:dyDescent="0.35">
      <c r="A28" s="3"/>
      <c r="B28" s="58" t="s">
        <v>62</v>
      </c>
      <c r="C28" s="58"/>
      <c r="D28" s="58"/>
      <c r="E28" s="58"/>
      <c r="F28" s="58"/>
      <c r="G28" s="58"/>
      <c r="H28" s="58"/>
      <c r="I28" s="58"/>
      <c r="J28" s="58"/>
      <c r="K28" s="58"/>
      <c r="L28" s="58"/>
      <c r="M28" s="58"/>
      <c r="N28" s="58"/>
      <c r="O28" s="58"/>
      <c r="P28" s="58"/>
      <c r="Q28" s="58"/>
      <c r="R28" s="58"/>
    </row>
    <row r="29" spans="1:21" x14ac:dyDescent="0.35">
      <c r="A29" s="1" t="s">
        <v>33</v>
      </c>
      <c r="B29" s="1" t="s">
        <v>34</v>
      </c>
      <c r="C29" s="2"/>
      <c r="D29" s="2"/>
      <c r="E29" s="2"/>
      <c r="F29" s="2"/>
      <c r="G29" s="2"/>
      <c r="H29" s="2"/>
      <c r="I29" s="2"/>
      <c r="J29" s="2"/>
      <c r="K29" s="2"/>
      <c r="L29" s="2"/>
      <c r="M29" s="2"/>
      <c r="N29" s="2"/>
      <c r="O29" s="2"/>
      <c r="P29" s="2"/>
      <c r="Q29" s="2"/>
      <c r="R29" s="2"/>
    </row>
    <row r="30" spans="1:21" x14ac:dyDescent="0.35">
      <c r="A30" s="2"/>
      <c r="B30" s="2" t="s">
        <v>35</v>
      </c>
      <c r="C30" s="2"/>
      <c r="D30" s="2"/>
      <c r="E30" s="2"/>
      <c r="F30" s="2"/>
      <c r="G30" s="2"/>
      <c r="H30" s="2"/>
      <c r="I30" s="2"/>
      <c r="J30" s="2"/>
      <c r="K30" s="2"/>
      <c r="L30" s="2"/>
      <c r="M30" s="2"/>
      <c r="N30" s="2"/>
      <c r="O30" s="2"/>
      <c r="P30" s="2"/>
      <c r="Q30" s="2"/>
      <c r="R30" s="2"/>
    </row>
    <row r="31" spans="1:21" x14ac:dyDescent="0.35">
      <c r="A31" s="1" t="s">
        <v>36</v>
      </c>
      <c r="B31" s="1" t="s">
        <v>37</v>
      </c>
      <c r="C31" s="2"/>
      <c r="D31" s="2"/>
      <c r="E31" s="2"/>
      <c r="F31" s="2"/>
      <c r="G31" s="2"/>
      <c r="H31" s="2"/>
      <c r="I31" s="2"/>
      <c r="J31" s="2"/>
      <c r="K31" s="2"/>
      <c r="L31" s="2"/>
      <c r="M31" s="2"/>
      <c r="N31" s="2"/>
      <c r="O31" s="2"/>
      <c r="P31" s="2"/>
      <c r="Q31" s="2"/>
      <c r="R31" s="2"/>
    </row>
    <row r="32" spans="1:21" x14ac:dyDescent="0.35">
      <c r="A32" s="2"/>
      <c r="B32" s="2" t="s">
        <v>68</v>
      </c>
      <c r="C32" s="2"/>
      <c r="D32" s="2"/>
      <c r="E32" s="2"/>
      <c r="F32" s="2"/>
      <c r="G32" s="2"/>
      <c r="H32" s="2"/>
      <c r="I32" s="2"/>
      <c r="J32" s="2"/>
      <c r="K32" s="2"/>
      <c r="L32" s="2"/>
      <c r="M32" s="2"/>
      <c r="N32" s="2"/>
      <c r="O32" s="2"/>
      <c r="P32" s="2"/>
      <c r="Q32" s="2"/>
      <c r="R32" s="2"/>
    </row>
    <row r="33" spans="1:18" x14ac:dyDescent="0.35">
      <c r="A33" s="1" t="s">
        <v>38</v>
      </c>
      <c r="B33" s="1" t="s">
        <v>39</v>
      </c>
      <c r="C33" s="2"/>
      <c r="D33" s="2"/>
      <c r="E33" s="2"/>
      <c r="F33" s="2"/>
      <c r="G33" s="2"/>
      <c r="H33" s="2"/>
      <c r="I33" s="2"/>
      <c r="J33" s="2"/>
      <c r="K33" s="2"/>
      <c r="L33" s="2"/>
      <c r="M33" s="2"/>
      <c r="N33" s="2"/>
      <c r="O33" s="2"/>
      <c r="P33" s="2"/>
      <c r="Q33" s="2"/>
      <c r="R33" s="2"/>
    </row>
    <row r="34" spans="1:18" x14ac:dyDescent="0.35">
      <c r="A34" s="2"/>
      <c r="B34" s="3" t="s">
        <v>69</v>
      </c>
      <c r="C34" s="2"/>
      <c r="D34" s="2"/>
      <c r="E34" s="2"/>
      <c r="F34" s="2"/>
      <c r="G34" s="2"/>
      <c r="H34" s="2"/>
      <c r="I34" s="2"/>
      <c r="J34" s="2"/>
      <c r="K34" s="2"/>
      <c r="L34" s="2"/>
      <c r="M34" s="2"/>
      <c r="N34" s="2"/>
      <c r="O34" s="2"/>
      <c r="P34" s="2"/>
      <c r="Q34" s="2"/>
      <c r="R34" s="2"/>
    </row>
    <row r="35" spans="1:18" x14ac:dyDescent="0.35">
      <c r="B35" s="1"/>
      <c r="C35" s="5"/>
      <c r="D35" s="5"/>
      <c r="E35" s="5"/>
      <c r="F35" s="5"/>
      <c r="G35" s="5"/>
      <c r="H35" s="5"/>
      <c r="I35" s="5"/>
      <c r="J35" s="5"/>
      <c r="K35" s="5"/>
      <c r="L35" s="5"/>
      <c r="M35" s="5"/>
      <c r="N35" s="5"/>
      <c r="O35" s="5"/>
      <c r="P35" s="5"/>
      <c r="Q35" s="5"/>
      <c r="R35" s="5"/>
    </row>
    <row r="36" spans="1:18" x14ac:dyDescent="0.35">
      <c r="B36" s="54"/>
    </row>
    <row r="39" spans="1:18" x14ac:dyDescent="0.35">
      <c r="A39" t="s">
        <v>5</v>
      </c>
      <c r="B39" t="s">
        <v>40</v>
      </c>
      <c r="D39" t="s">
        <v>5</v>
      </c>
    </row>
  </sheetData>
  <mergeCells count="3">
    <mergeCell ref="B9:R9"/>
    <mergeCell ref="B28:R28"/>
    <mergeCell ref="B26:R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F4121-E58C-4B57-AEE5-28D7E6BCDA1B}">
  <sheetPr codeName="Feuil2">
    <tabColor theme="8" tint="0.59999389629810485"/>
  </sheetPr>
  <dimension ref="A1:AN41"/>
  <sheetViews>
    <sheetView showGridLines="0" zoomScaleNormal="100" workbookViewId="0">
      <pane xSplit="3" ySplit="4" topLeftCell="D5" activePane="bottomRight" state="frozen"/>
      <selection activeCell="B29" sqref="B29:B32"/>
      <selection pane="topRight" activeCell="B29" sqref="B29:B32"/>
      <selection pane="bottomLeft" activeCell="B29" sqref="B29:B32"/>
      <selection pane="bottomRight" activeCell="G10" sqref="G10"/>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16" max="16384" width="11.453125" style="6"/>
  </cols>
  <sheetData>
    <row r="1" spans="1:40" ht="18.5" x14ac:dyDescent="0.45">
      <c r="A1" s="10" t="s">
        <v>52</v>
      </c>
    </row>
    <row r="2" spans="1:40" s="12" customFormat="1" ht="18.5" x14ac:dyDescent="0.45">
      <c r="A2" s="11" t="s">
        <v>57</v>
      </c>
      <c r="D2" s="39"/>
      <c r="E2" s="39"/>
      <c r="F2" s="39"/>
      <c r="G2" s="39"/>
      <c r="H2" s="39"/>
      <c r="I2" s="39"/>
      <c r="J2" s="39"/>
      <c r="K2" s="39"/>
      <c r="L2" s="39"/>
      <c r="M2" s="39"/>
      <c r="N2" s="39"/>
      <c r="O2" s="39"/>
    </row>
    <row r="3" spans="1:40" ht="19" thickBot="1" x14ac:dyDescent="0.5">
      <c r="A3" s="11" t="s">
        <v>56</v>
      </c>
    </row>
    <row r="4" spans="1:40"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row>
    <row r="5" spans="1:40" x14ac:dyDescent="0.35">
      <c r="A5" s="63" t="s">
        <v>49</v>
      </c>
      <c r="B5" s="63" t="s">
        <v>41</v>
      </c>
      <c r="C5" s="16" t="s">
        <v>42</v>
      </c>
      <c r="D5" s="49">
        <v>2471</v>
      </c>
      <c r="E5" s="49">
        <v>2344</v>
      </c>
      <c r="F5" s="49">
        <v>2496</v>
      </c>
      <c r="G5" s="49">
        <v>2336</v>
      </c>
      <c r="H5" s="49">
        <v>2277</v>
      </c>
      <c r="I5" s="49">
        <v>2442</v>
      </c>
      <c r="J5" s="49">
        <v>2319</v>
      </c>
      <c r="K5" s="49">
        <v>2167</v>
      </c>
      <c r="L5" s="49">
        <v>2380</v>
      </c>
      <c r="M5" s="49">
        <v>2457</v>
      </c>
      <c r="N5" s="49">
        <v>2489</v>
      </c>
      <c r="O5" s="49">
        <v>2530</v>
      </c>
      <c r="P5" s="18">
        <v>2472</v>
      </c>
      <c r="Q5" s="18">
        <v>2504</v>
      </c>
      <c r="R5" s="18">
        <v>2444</v>
      </c>
      <c r="S5" s="18">
        <v>2473</v>
      </c>
      <c r="T5" s="18">
        <v>2363</v>
      </c>
      <c r="U5" s="18">
        <v>2416</v>
      </c>
      <c r="V5" s="18">
        <v>2482</v>
      </c>
      <c r="W5" s="18">
        <v>2160</v>
      </c>
      <c r="X5" s="18">
        <v>2395</v>
      </c>
      <c r="Y5" s="18">
        <v>2522</v>
      </c>
      <c r="Z5" s="18">
        <v>2402</v>
      </c>
      <c r="AA5" s="18">
        <v>2483</v>
      </c>
      <c r="AB5" s="18">
        <v>2474</v>
      </c>
      <c r="AC5" s="18">
        <v>2380</v>
      </c>
      <c r="AD5" s="18">
        <v>2425</v>
      </c>
      <c r="AE5" s="18">
        <v>2392</v>
      </c>
      <c r="AF5" s="18">
        <v>2377</v>
      </c>
      <c r="AG5" s="18">
        <v>2386</v>
      </c>
      <c r="AH5" s="18">
        <v>2453</v>
      </c>
      <c r="AI5" s="18">
        <v>2129</v>
      </c>
      <c r="AJ5" s="18">
        <v>2384</v>
      </c>
      <c r="AK5" s="18">
        <v>2461</v>
      </c>
      <c r="AL5" s="18">
        <v>2390</v>
      </c>
      <c r="AM5" s="18">
        <v>2573</v>
      </c>
      <c r="AN5" s="18">
        <v>2386</v>
      </c>
    </row>
    <row r="6" spans="1:40" x14ac:dyDescent="0.35">
      <c r="A6" s="60"/>
      <c r="B6" s="60"/>
      <c r="C6" s="6" t="s">
        <v>43</v>
      </c>
      <c r="D6" s="50">
        <v>48129</v>
      </c>
      <c r="E6" s="50">
        <v>45909</v>
      </c>
      <c r="F6" s="50">
        <v>47141</v>
      </c>
      <c r="G6" s="50">
        <v>45015</v>
      </c>
      <c r="H6" s="50">
        <v>45271</v>
      </c>
      <c r="I6" s="50">
        <v>46595</v>
      </c>
      <c r="J6" s="50">
        <v>44763</v>
      </c>
      <c r="K6" s="50">
        <v>44976</v>
      </c>
      <c r="L6" s="50">
        <v>45893</v>
      </c>
      <c r="M6" s="50">
        <v>45787</v>
      </c>
      <c r="N6" s="50">
        <v>46359</v>
      </c>
      <c r="O6" s="50">
        <v>46798</v>
      </c>
      <c r="P6" s="19">
        <v>48177</v>
      </c>
      <c r="Q6" s="19">
        <v>47098</v>
      </c>
      <c r="R6" s="19">
        <v>47104</v>
      </c>
      <c r="S6" s="19">
        <v>46258</v>
      </c>
      <c r="T6" s="19">
        <v>46371</v>
      </c>
      <c r="U6" s="19">
        <v>45202</v>
      </c>
      <c r="V6" s="19">
        <v>45885</v>
      </c>
      <c r="W6" s="19">
        <v>44729</v>
      </c>
      <c r="X6" s="19">
        <v>45161</v>
      </c>
      <c r="Y6" s="19">
        <v>46197</v>
      </c>
      <c r="Z6" s="19">
        <v>45507</v>
      </c>
      <c r="AA6" s="19">
        <v>46173</v>
      </c>
      <c r="AB6" s="19">
        <v>46762</v>
      </c>
      <c r="AC6" s="19">
        <v>44178</v>
      </c>
      <c r="AD6" s="19">
        <v>45340</v>
      </c>
      <c r="AE6" s="19">
        <v>44895</v>
      </c>
      <c r="AF6" s="19">
        <v>45271</v>
      </c>
      <c r="AG6" s="19">
        <v>44805</v>
      </c>
      <c r="AH6" s="19">
        <v>44763</v>
      </c>
      <c r="AI6" s="19">
        <v>43774</v>
      </c>
      <c r="AJ6" s="19">
        <v>44279</v>
      </c>
      <c r="AK6" s="19">
        <v>45147</v>
      </c>
      <c r="AL6" s="19">
        <v>43984</v>
      </c>
      <c r="AM6" s="19">
        <v>45299</v>
      </c>
      <c r="AN6" s="19">
        <v>45794</v>
      </c>
    </row>
    <row r="7" spans="1:40" x14ac:dyDescent="0.35">
      <c r="A7" s="60"/>
      <c r="B7" s="60"/>
      <c r="C7" s="6" t="s">
        <v>44</v>
      </c>
      <c r="D7" s="50">
        <v>319948</v>
      </c>
      <c r="E7" s="50">
        <v>313440</v>
      </c>
      <c r="F7" s="50">
        <v>316538</v>
      </c>
      <c r="G7" s="50">
        <v>307410</v>
      </c>
      <c r="H7" s="50">
        <v>308430</v>
      </c>
      <c r="I7" s="50">
        <v>312640</v>
      </c>
      <c r="J7" s="50">
        <v>305996</v>
      </c>
      <c r="K7" s="50">
        <v>307387</v>
      </c>
      <c r="L7" s="50">
        <v>309382</v>
      </c>
      <c r="M7" s="50">
        <v>308831</v>
      </c>
      <c r="N7" s="50">
        <v>310200</v>
      </c>
      <c r="O7" s="50">
        <v>310006</v>
      </c>
      <c r="P7" s="19">
        <v>309881</v>
      </c>
      <c r="Q7" s="19">
        <v>307141</v>
      </c>
      <c r="R7" s="19">
        <v>305624</v>
      </c>
      <c r="S7" s="19">
        <v>301700</v>
      </c>
      <c r="T7" s="19">
        <v>302278</v>
      </c>
      <c r="U7" s="19">
        <v>297910</v>
      </c>
      <c r="V7" s="19">
        <v>300325</v>
      </c>
      <c r="W7" s="19">
        <v>296939</v>
      </c>
      <c r="X7" s="19">
        <v>296846</v>
      </c>
      <c r="Y7" s="19">
        <v>300452</v>
      </c>
      <c r="Z7" s="19">
        <v>298638</v>
      </c>
      <c r="AA7" s="19">
        <v>298543</v>
      </c>
      <c r="AB7" s="19">
        <v>301912</v>
      </c>
      <c r="AC7" s="19">
        <v>293056</v>
      </c>
      <c r="AD7" s="19">
        <v>296407</v>
      </c>
      <c r="AE7" s="19">
        <v>294251</v>
      </c>
      <c r="AF7" s="19">
        <v>294823</v>
      </c>
      <c r="AG7" s="19">
        <v>293227</v>
      </c>
      <c r="AH7" s="19">
        <v>294242</v>
      </c>
      <c r="AI7" s="19">
        <v>290362</v>
      </c>
      <c r="AJ7" s="19">
        <v>290948</v>
      </c>
      <c r="AK7" s="19">
        <v>293327</v>
      </c>
      <c r="AL7" s="19">
        <v>288986</v>
      </c>
      <c r="AM7" s="19">
        <v>291879</v>
      </c>
      <c r="AN7" s="19">
        <v>290602</v>
      </c>
    </row>
    <row r="8" spans="1:40" x14ac:dyDescent="0.35">
      <c r="A8" s="60"/>
      <c r="B8" s="60"/>
      <c r="C8" s="9" t="s">
        <v>53</v>
      </c>
      <c r="D8" s="51">
        <v>370548</v>
      </c>
      <c r="E8" s="51">
        <v>361693</v>
      </c>
      <c r="F8" s="51">
        <v>366175</v>
      </c>
      <c r="G8" s="51">
        <v>354761</v>
      </c>
      <c r="H8" s="51">
        <v>355978</v>
      </c>
      <c r="I8" s="51">
        <v>361677</v>
      </c>
      <c r="J8" s="51">
        <v>353078</v>
      </c>
      <c r="K8" s="51">
        <v>354530</v>
      </c>
      <c r="L8" s="51">
        <v>357655</v>
      </c>
      <c r="M8" s="51">
        <v>357075</v>
      </c>
      <c r="N8" s="51">
        <v>359048</v>
      </c>
      <c r="O8" s="51">
        <v>359334</v>
      </c>
      <c r="P8" s="20">
        <v>360530</v>
      </c>
      <c r="Q8" s="20">
        <v>356743</v>
      </c>
      <c r="R8" s="20">
        <v>355172</v>
      </c>
      <c r="S8" s="20">
        <v>350431</v>
      </c>
      <c r="T8" s="20">
        <v>351012</v>
      </c>
      <c r="U8" s="20">
        <v>345528</v>
      </c>
      <c r="V8" s="20">
        <v>348692</v>
      </c>
      <c r="W8" s="20">
        <v>343828</v>
      </c>
      <c r="X8" s="20">
        <v>344402</v>
      </c>
      <c r="Y8" s="20">
        <v>349171</v>
      </c>
      <c r="Z8" s="20">
        <v>346547</v>
      </c>
      <c r="AA8" s="20">
        <v>347199</v>
      </c>
      <c r="AB8" s="20">
        <v>351148</v>
      </c>
      <c r="AC8" s="20">
        <v>339614</v>
      </c>
      <c r="AD8" s="20">
        <v>344172</v>
      </c>
      <c r="AE8" s="20">
        <v>341538</v>
      </c>
      <c r="AF8" s="20">
        <v>342471</v>
      </c>
      <c r="AG8" s="20">
        <v>340418</v>
      </c>
      <c r="AH8" s="20">
        <v>341458</v>
      </c>
      <c r="AI8" s="20">
        <v>336265</v>
      </c>
      <c r="AJ8" s="20">
        <v>337611</v>
      </c>
      <c r="AK8" s="20">
        <v>340935</v>
      </c>
      <c r="AL8" s="20">
        <v>335360</v>
      </c>
      <c r="AM8" s="20">
        <v>339751</v>
      </c>
      <c r="AN8" s="20">
        <v>338782</v>
      </c>
    </row>
    <row r="9" spans="1:40" x14ac:dyDescent="0.35">
      <c r="A9" s="60"/>
      <c r="B9" s="60" t="s">
        <v>45</v>
      </c>
      <c r="C9" s="6" t="s">
        <v>42</v>
      </c>
      <c r="D9" s="50">
        <v>50134</v>
      </c>
      <c r="E9" s="50">
        <v>48072</v>
      </c>
      <c r="F9" s="50">
        <v>51248</v>
      </c>
      <c r="G9" s="50">
        <v>44054</v>
      </c>
      <c r="H9" s="50">
        <v>41856</v>
      </c>
      <c r="I9" s="50">
        <v>47065</v>
      </c>
      <c r="J9" s="50">
        <v>42354</v>
      </c>
      <c r="K9" s="50">
        <v>37728</v>
      </c>
      <c r="L9" s="50">
        <v>45373</v>
      </c>
      <c r="M9" s="50">
        <v>48612</v>
      </c>
      <c r="N9" s="50">
        <v>48360</v>
      </c>
      <c r="O9" s="50">
        <v>49680</v>
      </c>
      <c r="P9" s="19">
        <v>48710</v>
      </c>
      <c r="Q9" s="19">
        <v>50056</v>
      </c>
      <c r="R9" s="19">
        <v>46329</v>
      </c>
      <c r="S9" s="19">
        <v>47684</v>
      </c>
      <c r="T9" s="19">
        <v>42652</v>
      </c>
      <c r="U9" s="19">
        <v>44356</v>
      </c>
      <c r="V9" s="19">
        <v>45609</v>
      </c>
      <c r="W9" s="19">
        <v>36825</v>
      </c>
      <c r="X9" s="19">
        <v>44990</v>
      </c>
      <c r="Y9" s="19">
        <v>49122</v>
      </c>
      <c r="Z9" s="19">
        <v>44094</v>
      </c>
      <c r="AA9" s="19">
        <v>48509</v>
      </c>
      <c r="AB9" s="19">
        <v>49933</v>
      </c>
      <c r="AC9" s="19">
        <v>47398</v>
      </c>
      <c r="AD9" s="19">
        <v>45840</v>
      </c>
      <c r="AE9" s="19">
        <v>44840</v>
      </c>
      <c r="AF9" s="19">
        <v>42521</v>
      </c>
      <c r="AG9" s="19">
        <v>42351</v>
      </c>
      <c r="AH9" s="19">
        <v>44493</v>
      </c>
      <c r="AI9" s="19">
        <v>34951</v>
      </c>
      <c r="AJ9" s="19">
        <v>44910</v>
      </c>
      <c r="AK9" s="19">
        <v>48622</v>
      </c>
      <c r="AL9" s="19">
        <v>42637</v>
      </c>
      <c r="AM9" s="19">
        <v>49511</v>
      </c>
      <c r="AN9" s="19">
        <v>45296</v>
      </c>
    </row>
    <row r="10" spans="1:40" x14ac:dyDescent="0.35">
      <c r="A10" s="60"/>
      <c r="B10" s="60"/>
      <c r="C10" s="6" t="s">
        <v>43</v>
      </c>
      <c r="D10" s="50">
        <v>197309</v>
      </c>
      <c r="E10" s="50">
        <v>171753</v>
      </c>
      <c r="F10" s="50">
        <v>183098</v>
      </c>
      <c r="G10" s="50">
        <v>160518</v>
      </c>
      <c r="H10" s="50">
        <v>158913</v>
      </c>
      <c r="I10" s="50">
        <v>170742</v>
      </c>
      <c r="J10" s="50">
        <v>153395</v>
      </c>
      <c r="K10" s="50">
        <v>148696</v>
      </c>
      <c r="L10" s="50">
        <v>164481</v>
      </c>
      <c r="M10" s="50">
        <v>163316</v>
      </c>
      <c r="N10" s="50">
        <v>169771</v>
      </c>
      <c r="O10" s="50">
        <v>176746</v>
      </c>
      <c r="P10" s="19">
        <v>188837</v>
      </c>
      <c r="Q10" s="19">
        <v>177403</v>
      </c>
      <c r="R10" s="19">
        <v>175144</v>
      </c>
      <c r="S10" s="19">
        <v>165966</v>
      </c>
      <c r="T10" s="19">
        <v>163688</v>
      </c>
      <c r="U10" s="19">
        <v>157172</v>
      </c>
      <c r="V10" s="19">
        <v>159585</v>
      </c>
      <c r="W10" s="19">
        <v>145185</v>
      </c>
      <c r="X10" s="19">
        <v>157210</v>
      </c>
      <c r="Y10" s="19">
        <v>165192</v>
      </c>
      <c r="Z10" s="19">
        <v>159761</v>
      </c>
      <c r="AA10" s="19">
        <v>166638</v>
      </c>
      <c r="AB10" s="19">
        <v>186642</v>
      </c>
      <c r="AC10" s="19">
        <v>164280</v>
      </c>
      <c r="AD10" s="19">
        <v>168338</v>
      </c>
      <c r="AE10" s="19">
        <v>160477</v>
      </c>
      <c r="AF10" s="19">
        <v>159720</v>
      </c>
      <c r="AG10" s="19">
        <v>156408</v>
      </c>
      <c r="AH10" s="19">
        <v>156539</v>
      </c>
      <c r="AI10" s="19">
        <v>143988</v>
      </c>
      <c r="AJ10" s="19">
        <v>155970</v>
      </c>
      <c r="AK10" s="19">
        <v>162580</v>
      </c>
      <c r="AL10" s="19">
        <v>153428</v>
      </c>
      <c r="AM10" s="19">
        <v>166065</v>
      </c>
      <c r="AN10" s="19">
        <v>178207</v>
      </c>
    </row>
    <row r="11" spans="1:40" x14ac:dyDescent="0.35">
      <c r="A11" s="60"/>
      <c r="B11" s="60"/>
      <c r="C11" s="6" t="s">
        <v>44</v>
      </c>
      <c r="D11" s="50">
        <v>208454</v>
      </c>
      <c r="E11" s="50">
        <v>194523</v>
      </c>
      <c r="F11" s="50">
        <v>200548</v>
      </c>
      <c r="G11" s="50">
        <v>186729</v>
      </c>
      <c r="H11" s="50">
        <v>188430</v>
      </c>
      <c r="I11" s="50">
        <v>193971</v>
      </c>
      <c r="J11" s="50">
        <v>182671</v>
      </c>
      <c r="K11" s="50">
        <v>182915</v>
      </c>
      <c r="L11" s="50">
        <v>189463</v>
      </c>
      <c r="M11" s="50">
        <v>189601</v>
      </c>
      <c r="N11" s="50">
        <v>197975</v>
      </c>
      <c r="O11" s="50">
        <v>195508</v>
      </c>
      <c r="P11" s="19">
        <v>194031</v>
      </c>
      <c r="Q11" s="19">
        <v>185947</v>
      </c>
      <c r="R11" s="19">
        <v>184767</v>
      </c>
      <c r="S11" s="19">
        <v>179039</v>
      </c>
      <c r="T11" s="19">
        <v>179977</v>
      </c>
      <c r="U11" s="19">
        <v>173888</v>
      </c>
      <c r="V11" s="19">
        <v>175857</v>
      </c>
      <c r="W11" s="19">
        <v>169523</v>
      </c>
      <c r="X11" s="19">
        <v>172225</v>
      </c>
      <c r="Y11" s="19">
        <v>180358</v>
      </c>
      <c r="Z11" s="19">
        <v>183763</v>
      </c>
      <c r="AA11" s="19">
        <v>181222</v>
      </c>
      <c r="AB11" s="19">
        <v>187486</v>
      </c>
      <c r="AC11" s="19">
        <v>171536</v>
      </c>
      <c r="AD11" s="19">
        <v>177677</v>
      </c>
      <c r="AE11" s="19">
        <v>173818</v>
      </c>
      <c r="AF11" s="19">
        <v>174927</v>
      </c>
      <c r="AG11" s="19">
        <v>172770</v>
      </c>
      <c r="AH11" s="19">
        <v>173215</v>
      </c>
      <c r="AI11" s="19">
        <v>166819</v>
      </c>
      <c r="AJ11" s="19">
        <v>169759</v>
      </c>
      <c r="AK11" s="19">
        <v>177107</v>
      </c>
      <c r="AL11" s="19">
        <v>175970</v>
      </c>
      <c r="AM11" s="19">
        <v>178960</v>
      </c>
      <c r="AN11" s="19">
        <v>178165</v>
      </c>
    </row>
    <row r="12" spans="1:40" x14ac:dyDescent="0.35">
      <c r="A12" s="60"/>
      <c r="B12" s="60"/>
      <c r="C12" s="9" t="s">
        <v>53</v>
      </c>
      <c r="D12" s="51">
        <v>455897</v>
      </c>
      <c r="E12" s="51">
        <v>414348</v>
      </c>
      <c r="F12" s="51">
        <v>434894</v>
      </c>
      <c r="G12" s="51">
        <v>391301</v>
      </c>
      <c r="H12" s="51">
        <v>389199</v>
      </c>
      <c r="I12" s="51">
        <v>411778</v>
      </c>
      <c r="J12" s="51">
        <v>378420</v>
      </c>
      <c r="K12" s="51">
        <v>369339</v>
      </c>
      <c r="L12" s="51">
        <v>399317</v>
      </c>
      <c r="M12" s="51">
        <v>401529</v>
      </c>
      <c r="N12" s="51">
        <v>416106</v>
      </c>
      <c r="O12" s="51">
        <v>421934</v>
      </c>
      <c r="P12" s="20">
        <v>431578</v>
      </c>
      <c r="Q12" s="20">
        <v>413406</v>
      </c>
      <c r="R12" s="20">
        <v>406240</v>
      </c>
      <c r="S12" s="20">
        <v>392689</v>
      </c>
      <c r="T12" s="20">
        <v>386317</v>
      </c>
      <c r="U12" s="20">
        <v>375416</v>
      </c>
      <c r="V12" s="20">
        <v>381051</v>
      </c>
      <c r="W12" s="20">
        <v>351533</v>
      </c>
      <c r="X12" s="20">
        <v>374425</v>
      </c>
      <c r="Y12" s="20">
        <v>394672</v>
      </c>
      <c r="Z12" s="20">
        <v>387618</v>
      </c>
      <c r="AA12" s="20">
        <v>396369</v>
      </c>
      <c r="AB12" s="20">
        <v>424061</v>
      </c>
      <c r="AC12" s="20">
        <v>383214</v>
      </c>
      <c r="AD12" s="20">
        <v>391855</v>
      </c>
      <c r="AE12" s="20">
        <v>379135</v>
      </c>
      <c r="AF12" s="20">
        <v>377168</v>
      </c>
      <c r="AG12" s="20">
        <v>371529</v>
      </c>
      <c r="AH12" s="20">
        <v>374247</v>
      </c>
      <c r="AI12" s="20">
        <v>345758</v>
      </c>
      <c r="AJ12" s="20">
        <v>370639</v>
      </c>
      <c r="AK12" s="20">
        <v>388309</v>
      </c>
      <c r="AL12" s="20">
        <v>372035</v>
      </c>
      <c r="AM12" s="20">
        <v>394536</v>
      </c>
      <c r="AN12" s="20">
        <v>401668</v>
      </c>
    </row>
    <row r="13" spans="1:40" x14ac:dyDescent="0.35">
      <c r="A13" s="60"/>
      <c r="B13" s="60" t="s">
        <v>53</v>
      </c>
      <c r="C13" s="6" t="s">
        <v>42</v>
      </c>
      <c r="D13" s="50">
        <v>52605</v>
      </c>
      <c r="E13" s="50">
        <v>50416</v>
      </c>
      <c r="F13" s="50">
        <v>53744</v>
      </c>
      <c r="G13" s="50">
        <v>46390</v>
      </c>
      <c r="H13" s="50">
        <v>44133</v>
      </c>
      <c r="I13" s="50">
        <v>49507</v>
      </c>
      <c r="J13" s="50">
        <v>44673</v>
      </c>
      <c r="K13" s="50">
        <v>39895</v>
      </c>
      <c r="L13" s="50">
        <v>47753</v>
      </c>
      <c r="M13" s="50">
        <v>51069</v>
      </c>
      <c r="N13" s="50">
        <v>50849</v>
      </c>
      <c r="O13" s="50">
        <v>52210</v>
      </c>
      <c r="P13" s="19">
        <v>51182</v>
      </c>
      <c r="Q13" s="19">
        <v>52560</v>
      </c>
      <c r="R13" s="19">
        <v>48773</v>
      </c>
      <c r="S13" s="19">
        <v>50157</v>
      </c>
      <c r="T13" s="19">
        <v>45015</v>
      </c>
      <c r="U13" s="19">
        <v>46772</v>
      </c>
      <c r="V13" s="19">
        <v>48091</v>
      </c>
      <c r="W13" s="19">
        <v>38985</v>
      </c>
      <c r="X13" s="19">
        <v>47385</v>
      </c>
      <c r="Y13" s="19">
        <v>51644</v>
      </c>
      <c r="Z13" s="19">
        <v>46496</v>
      </c>
      <c r="AA13" s="19">
        <v>50992</v>
      </c>
      <c r="AB13" s="19">
        <v>52407</v>
      </c>
      <c r="AC13" s="19">
        <v>49778</v>
      </c>
      <c r="AD13" s="19">
        <v>48265</v>
      </c>
      <c r="AE13" s="19">
        <v>47232</v>
      </c>
      <c r="AF13" s="19">
        <v>44898</v>
      </c>
      <c r="AG13" s="19">
        <v>44737</v>
      </c>
      <c r="AH13" s="19">
        <v>46946</v>
      </c>
      <c r="AI13" s="19">
        <v>37080</v>
      </c>
      <c r="AJ13" s="19">
        <v>47294</v>
      </c>
      <c r="AK13" s="19">
        <v>51083</v>
      </c>
      <c r="AL13" s="19">
        <v>45027</v>
      </c>
      <c r="AM13" s="19">
        <v>52084</v>
      </c>
      <c r="AN13" s="19">
        <v>47682</v>
      </c>
    </row>
    <row r="14" spans="1:40" x14ac:dyDescent="0.35">
      <c r="A14" s="60"/>
      <c r="B14" s="60"/>
      <c r="C14" s="6" t="s">
        <v>43</v>
      </c>
      <c r="D14" s="50">
        <v>245438</v>
      </c>
      <c r="E14" s="50">
        <v>217662</v>
      </c>
      <c r="F14" s="50">
        <v>230239</v>
      </c>
      <c r="G14" s="50">
        <v>205533</v>
      </c>
      <c r="H14" s="50">
        <v>204184</v>
      </c>
      <c r="I14" s="50">
        <v>217337</v>
      </c>
      <c r="J14" s="50">
        <v>198158</v>
      </c>
      <c r="K14" s="50">
        <v>193672</v>
      </c>
      <c r="L14" s="50">
        <v>210374</v>
      </c>
      <c r="M14" s="50">
        <v>209103</v>
      </c>
      <c r="N14" s="50">
        <v>216130</v>
      </c>
      <c r="O14" s="50">
        <v>223544</v>
      </c>
      <c r="P14" s="19">
        <v>237014</v>
      </c>
      <c r="Q14" s="19">
        <v>224501</v>
      </c>
      <c r="R14" s="19">
        <v>222248</v>
      </c>
      <c r="S14" s="19">
        <v>212224</v>
      </c>
      <c r="T14" s="19">
        <v>210059</v>
      </c>
      <c r="U14" s="19">
        <v>202374</v>
      </c>
      <c r="V14" s="19">
        <v>205470</v>
      </c>
      <c r="W14" s="19">
        <v>189914</v>
      </c>
      <c r="X14" s="19">
        <v>202371</v>
      </c>
      <c r="Y14" s="19">
        <v>211389</v>
      </c>
      <c r="Z14" s="19">
        <v>205268</v>
      </c>
      <c r="AA14" s="19">
        <v>212811</v>
      </c>
      <c r="AB14" s="19">
        <v>233404</v>
      </c>
      <c r="AC14" s="19">
        <v>208458</v>
      </c>
      <c r="AD14" s="19">
        <v>213678</v>
      </c>
      <c r="AE14" s="19">
        <v>205372</v>
      </c>
      <c r="AF14" s="19">
        <v>204991</v>
      </c>
      <c r="AG14" s="19">
        <v>201213</v>
      </c>
      <c r="AH14" s="19">
        <v>201302</v>
      </c>
      <c r="AI14" s="19">
        <v>187762</v>
      </c>
      <c r="AJ14" s="19">
        <v>200249</v>
      </c>
      <c r="AK14" s="19">
        <v>207727</v>
      </c>
      <c r="AL14" s="19">
        <v>197412</v>
      </c>
      <c r="AM14" s="19">
        <v>211364</v>
      </c>
      <c r="AN14" s="19">
        <v>224001</v>
      </c>
    </row>
    <row r="15" spans="1:40" x14ac:dyDescent="0.35">
      <c r="A15" s="60"/>
      <c r="B15" s="60"/>
      <c r="C15" s="6" t="s">
        <v>44</v>
      </c>
      <c r="D15" s="50">
        <v>528402</v>
      </c>
      <c r="E15" s="50">
        <v>507963</v>
      </c>
      <c r="F15" s="50">
        <v>517086</v>
      </c>
      <c r="G15" s="50">
        <v>494139</v>
      </c>
      <c r="H15" s="50">
        <v>496860</v>
      </c>
      <c r="I15" s="50">
        <v>506611</v>
      </c>
      <c r="J15" s="50">
        <v>488667</v>
      </c>
      <c r="K15" s="50">
        <v>490302</v>
      </c>
      <c r="L15" s="50">
        <v>498845</v>
      </c>
      <c r="M15" s="50">
        <v>498432</v>
      </c>
      <c r="N15" s="50">
        <v>508175</v>
      </c>
      <c r="O15" s="50">
        <v>505514</v>
      </c>
      <c r="P15" s="19">
        <v>503912</v>
      </c>
      <c r="Q15" s="19">
        <v>493088</v>
      </c>
      <c r="R15" s="19">
        <v>490391</v>
      </c>
      <c r="S15" s="19">
        <v>480739</v>
      </c>
      <c r="T15" s="19">
        <v>482255</v>
      </c>
      <c r="U15" s="19">
        <v>471798</v>
      </c>
      <c r="V15" s="19">
        <v>476182</v>
      </c>
      <c r="W15" s="19">
        <v>466462</v>
      </c>
      <c r="X15" s="19">
        <v>469071</v>
      </c>
      <c r="Y15" s="19">
        <v>480810</v>
      </c>
      <c r="Z15" s="19">
        <v>482401</v>
      </c>
      <c r="AA15" s="19">
        <v>479765</v>
      </c>
      <c r="AB15" s="19">
        <v>489398</v>
      </c>
      <c r="AC15" s="19">
        <v>464592</v>
      </c>
      <c r="AD15" s="19">
        <v>474084</v>
      </c>
      <c r="AE15" s="19">
        <v>468069</v>
      </c>
      <c r="AF15" s="19">
        <v>469750</v>
      </c>
      <c r="AG15" s="19">
        <v>465997</v>
      </c>
      <c r="AH15" s="19">
        <v>467457</v>
      </c>
      <c r="AI15" s="19">
        <v>457181</v>
      </c>
      <c r="AJ15" s="19">
        <v>460707</v>
      </c>
      <c r="AK15" s="19">
        <v>470434</v>
      </c>
      <c r="AL15" s="19">
        <v>464956</v>
      </c>
      <c r="AM15" s="19">
        <v>470839</v>
      </c>
      <c r="AN15" s="19">
        <v>468767</v>
      </c>
    </row>
    <row r="16" spans="1:40" x14ac:dyDescent="0.35">
      <c r="A16" s="67"/>
      <c r="B16" s="67"/>
      <c r="C16" s="21" t="s">
        <v>53</v>
      </c>
      <c r="D16" s="52">
        <v>826445</v>
      </c>
      <c r="E16" s="52">
        <v>776041</v>
      </c>
      <c r="F16" s="52">
        <v>801069</v>
      </c>
      <c r="G16" s="52">
        <v>746062</v>
      </c>
      <c r="H16" s="52">
        <v>745177</v>
      </c>
      <c r="I16" s="52">
        <v>773455</v>
      </c>
      <c r="J16" s="52">
        <v>731498</v>
      </c>
      <c r="K16" s="52">
        <v>723869</v>
      </c>
      <c r="L16" s="52">
        <v>756972</v>
      </c>
      <c r="M16" s="52">
        <v>758604</v>
      </c>
      <c r="N16" s="52">
        <v>775154</v>
      </c>
      <c r="O16" s="52">
        <v>781268</v>
      </c>
      <c r="P16" s="22">
        <v>792108</v>
      </c>
      <c r="Q16" s="22">
        <v>770149</v>
      </c>
      <c r="R16" s="22">
        <v>761412</v>
      </c>
      <c r="S16" s="22">
        <v>743120</v>
      </c>
      <c r="T16" s="22">
        <v>737329</v>
      </c>
      <c r="U16" s="22">
        <v>720944</v>
      </c>
      <c r="V16" s="22">
        <v>729743</v>
      </c>
      <c r="W16" s="22">
        <v>695361</v>
      </c>
      <c r="X16" s="22">
        <v>718827</v>
      </c>
      <c r="Y16" s="22">
        <v>743843</v>
      </c>
      <c r="Z16" s="22">
        <v>734165</v>
      </c>
      <c r="AA16" s="22">
        <v>743568</v>
      </c>
      <c r="AB16" s="22">
        <v>775209</v>
      </c>
      <c r="AC16" s="22">
        <v>722828</v>
      </c>
      <c r="AD16" s="22">
        <v>736027</v>
      </c>
      <c r="AE16" s="22">
        <v>720673</v>
      </c>
      <c r="AF16" s="22">
        <v>719639</v>
      </c>
      <c r="AG16" s="22">
        <v>711947</v>
      </c>
      <c r="AH16" s="22">
        <v>715705</v>
      </c>
      <c r="AI16" s="22">
        <v>682023</v>
      </c>
      <c r="AJ16" s="22">
        <v>708250</v>
      </c>
      <c r="AK16" s="22">
        <v>729244</v>
      </c>
      <c r="AL16" s="22">
        <v>707395</v>
      </c>
      <c r="AM16" s="22">
        <v>734287</v>
      </c>
      <c r="AN16" s="22">
        <v>740450</v>
      </c>
    </row>
    <row r="17" spans="1:40" x14ac:dyDescent="0.35">
      <c r="A17" s="59" t="s">
        <v>50</v>
      </c>
      <c r="B17" s="59" t="s">
        <v>41</v>
      </c>
      <c r="C17" s="6" t="s">
        <v>42</v>
      </c>
      <c r="D17" s="50">
        <v>8939</v>
      </c>
      <c r="E17" s="50">
        <v>8756</v>
      </c>
      <c r="F17" s="50">
        <v>9101</v>
      </c>
      <c r="G17" s="50">
        <v>8509</v>
      </c>
      <c r="H17" s="50">
        <v>8437</v>
      </c>
      <c r="I17" s="50">
        <v>9037</v>
      </c>
      <c r="J17" s="50">
        <v>8413</v>
      </c>
      <c r="K17" s="50">
        <v>7615</v>
      </c>
      <c r="L17" s="50">
        <v>8773</v>
      </c>
      <c r="M17" s="50">
        <v>9147</v>
      </c>
      <c r="N17" s="50">
        <v>8983</v>
      </c>
      <c r="O17" s="50">
        <v>9203</v>
      </c>
      <c r="P17" s="19">
        <v>9014</v>
      </c>
      <c r="Q17" s="19">
        <v>9226</v>
      </c>
      <c r="R17" s="19">
        <v>8966</v>
      </c>
      <c r="S17" s="19">
        <v>9136</v>
      </c>
      <c r="T17" s="19">
        <v>8845</v>
      </c>
      <c r="U17" s="19">
        <v>8966</v>
      </c>
      <c r="V17" s="19">
        <v>9097</v>
      </c>
      <c r="W17" s="19">
        <v>7821</v>
      </c>
      <c r="X17" s="19">
        <v>8991</v>
      </c>
      <c r="Y17" s="19">
        <v>9315</v>
      </c>
      <c r="Z17" s="19">
        <v>8967</v>
      </c>
      <c r="AA17" s="19">
        <v>9374</v>
      </c>
      <c r="AB17" s="19">
        <v>9352</v>
      </c>
      <c r="AC17" s="19">
        <v>9111</v>
      </c>
      <c r="AD17" s="19">
        <v>9241</v>
      </c>
      <c r="AE17" s="19">
        <v>9106</v>
      </c>
      <c r="AF17" s="19">
        <v>9041</v>
      </c>
      <c r="AG17" s="19">
        <v>8999</v>
      </c>
      <c r="AH17" s="19">
        <v>9032</v>
      </c>
      <c r="AI17" s="19">
        <v>7759</v>
      </c>
      <c r="AJ17" s="19">
        <v>9041</v>
      </c>
      <c r="AK17" s="19">
        <v>9444</v>
      </c>
      <c r="AL17" s="19">
        <v>8989</v>
      </c>
      <c r="AM17" s="19">
        <v>9544</v>
      </c>
      <c r="AN17" s="19">
        <v>9174</v>
      </c>
    </row>
    <row r="18" spans="1:40" x14ac:dyDescent="0.35">
      <c r="A18" s="60"/>
      <c r="B18" s="60"/>
      <c r="C18" s="6" t="s">
        <v>43</v>
      </c>
      <c r="D18" s="50">
        <v>121463</v>
      </c>
      <c r="E18" s="50">
        <v>116729</v>
      </c>
      <c r="F18" s="50">
        <v>120064</v>
      </c>
      <c r="G18" s="50">
        <v>114926</v>
      </c>
      <c r="H18" s="50">
        <v>116363</v>
      </c>
      <c r="I18" s="50">
        <v>120135</v>
      </c>
      <c r="J18" s="50">
        <v>115636</v>
      </c>
      <c r="K18" s="50">
        <v>113492</v>
      </c>
      <c r="L18" s="50">
        <v>118003</v>
      </c>
      <c r="M18" s="50">
        <v>118818</v>
      </c>
      <c r="N18" s="50">
        <v>119495</v>
      </c>
      <c r="O18" s="50">
        <v>120555</v>
      </c>
      <c r="P18" s="19">
        <v>123815</v>
      </c>
      <c r="Q18" s="19">
        <v>121521</v>
      </c>
      <c r="R18" s="19">
        <v>121409</v>
      </c>
      <c r="S18" s="19">
        <v>120200</v>
      </c>
      <c r="T18" s="19">
        <v>120406</v>
      </c>
      <c r="U18" s="19">
        <v>118102</v>
      </c>
      <c r="V18" s="19">
        <v>120322</v>
      </c>
      <c r="W18" s="19">
        <v>115994</v>
      </c>
      <c r="X18" s="19">
        <v>118406</v>
      </c>
      <c r="Y18" s="19">
        <v>121944</v>
      </c>
      <c r="Z18" s="19">
        <v>120026</v>
      </c>
      <c r="AA18" s="19">
        <v>121253</v>
      </c>
      <c r="AB18" s="19">
        <v>123958</v>
      </c>
      <c r="AC18" s="19">
        <v>118342</v>
      </c>
      <c r="AD18" s="19">
        <v>121183</v>
      </c>
      <c r="AE18" s="19">
        <v>120505</v>
      </c>
      <c r="AF18" s="19">
        <v>121251</v>
      </c>
      <c r="AG18" s="19">
        <v>120661</v>
      </c>
      <c r="AH18" s="19">
        <v>120920</v>
      </c>
      <c r="AI18" s="19">
        <v>116632</v>
      </c>
      <c r="AJ18" s="19">
        <v>120135</v>
      </c>
      <c r="AK18" s="19">
        <v>122947</v>
      </c>
      <c r="AL18" s="19">
        <v>119360</v>
      </c>
      <c r="AM18" s="19">
        <v>122637</v>
      </c>
      <c r="AN18" s="19">
        <v>124791</v>
      </c>
    </row>
    <row r="19" spans="1:40" x14ac:dyDescent="0.35">
      <c r="A19" s="60"/>
      <c r="B19" s="60"/>
      <c r="C19" s="6" t="s">
        <v>44</v>
      </c>
      <c r="D19" s="50">
        <v>178369</v>
      </c>
      <c r="E19" s="50">
        <v>174292</v>
      </c>
      <c r="F19" s="50">
        <v>178119</v>
      </c>
      <c r="G19" s="50">
        <v>173393</v>
      </c>
      <c r="H19" s="50">
        <v>175670</v>
      </c>
      <c r="I19" s="50">
        <v>179071</v>
      </c>
      <c r="J19" s="50">
        <v>175177</v>
      </c>
      <c r="K19" s="50">
        <v>173869</v>
      </c>
      <c r="L19" s="50">
        <v>177977</v>
      </c>
      <c r="M19" s="50">
        <v>180097</v>
      </c>
      <c r="N19" s="50">
        <v>181704</v>
      </c>
      <c r="O19" s="50">
        <v>182880</v>
      </c>
      <c r="P19" s="19">
        <v>183106</v>
      </c>
      <c r="Q19" s="19">
        <v>181511</v>
      </c>
      <c r="R19" s="19">
        <v>182696</v>
      </c>
      <c r="S19" s="19">
        <v>182053</v>
      </c>
      <c r="T19" s="19">
        <v>183284</v>
      </c>
      <c r="U19" s="19">
        <v>180846</v>
      </c>
      <c r="V19" s="19">
        <v>184281</v>
      </c>
      <c r="W19" s="19">
        <v>180993</v>
      </c>
      <c r="X19" s="19">
        <v>182349</v>
      </c>
      <c r="Y19" s="19">
        <v>187334</v>
      </c>
      <c r="Z19" s="19">
        <v>187310</v>
      </c>
      <c r="AA19" s="19">
        <v>188871</v>
      </c>
      <c r="AB19" s="19">
        <v>193889</v>
      </c>
      <c r="AC19" s="19">
        <v>188726</v>
      </c>
      <c r="AD19" s="19">
        <v>192285</v>
      </c>
      <c r="AE19" s="19">
        <v>191898</v>
      </c>
      <c r="AF19" s="19">
        <v>193554</v>
      </c>
      <c r="AG19" s="19">
        <v>193369</v>
      </c>
      <c r="AH19" s="19">
        <v>193491</v>
      </c>
      <c r="AI19" s="19">
        <v>189870</v>
      </c>
      <c r="AJ19" s="19">
        <v>193515</v>
      </c>
      <c r="AK19" s="19">
        <v>198047</v>
      </c>
      <c r="AL19" s="19">
        <v>195479</v>
      </c>
      <c r="AM19" s="19">
        <v>198705</v>
      </c>
      <c r="AN19" s="19">
        <v>199894</v>
      </c>
    </row>
    <row r="20" spans="1:40" x14ac:dyDescent="0.35">
      <c r="A20" s="60"/>
      <c r="B20" s="60"/>
      <c r="C20" s="9" t="s">
        <v>53</v>
      </c>
      <c r="D20" s="51">
        <v>308771</v>
      </c>
      <c r="E20" s="51">
        <v>299777</v>
      </c>
      <c r="F20" s="51">
        <v>307284</v>
      </c>
      <c r="G20" s="51">
        <v>296828</v>
      </c>
      <c r="H20" s="51">
        <v>300470</v>
      </c>
      <c r="I20" s="51">
        <v>308243</v>
      </c>
      <c r="J20" s="51">
        <v>299226</v>
      </c>
      <c r="K20" s="51">
        <v>294976</v>
      </c>
      <c r="L20" s="51">
        <v>304753</v>
      </c>
      <c r="M20" s="51">
        <v>308062</v>
      </c>
      <c r="N20" s="51">
        <v>310182</v>
      </c>
      <c r="O20" s="51">
        <v>312638</v>
      </c>
      <c r="P20" s="20">
        <v>315935</v>
      </c>
      <c r="Q20" s="20">
        <v>312258</v>
      </c>
      <c r="R20" s="20">
        <v>313071</v>
      </c>
      <c r="S20" s="20">
        <v>311389</v>
      </c>
      <c r="T20" s="20">
        <v>312535</v>
      </c>
      <c r="U20" s="20">
        <v>307914</v>
      </c>
      <c r="V20" s="20">
        <v>313700</v>
      </c>
      <c r="W20" s="20">
        <v>304808</v>
      </c>
      <c r="X20" s="20">
        <v>309746</v>
      </c>
      <c r="Y20" s="20">
        <v>318593</v>
      </c>
      <c r="Z20" s="20">
        <v>316303</v>
      </c>
      <c r="AA20" s="20">
        <v>319498</v>
      </c>
      <c r="AB20" s="20">
        <v>327199</v>
      </c>
      <c r="AC20" s="20">
        <v>316179</v>
      </c>
      <c r="AD20" s="20">
        <v>322709</v>
      </c>
      <c r="AE20" s="20">
        <v>321509</v>
      </c>
      <c r="AF20" s="20">
        <v>323846</v>
      </c>
      <c r="AG20" s="20">
        <v>323029</v>
      </c>
      <c r="AH20" s="20">
        <v>323443</v>
      </c>
      <c r="AI20" s="20">
        <v>314261</v>
      </c>
      <c r="AJ20" s="20">
        <v>322691</v>
      </c>
      <c r="AK20" s="20">
        <v>330438</v>
      </c>
      <c r="AL20" s="20">
        <v>323828</v>
      </c>
      <c r="AM20" s="20">
        <v>330886</v>
      </c>
      <c r="AN20" s="20">
        <v>333859</v>
      </c>
    </row>
    <row r="21" spans="1:40" x14ac:dyDescent="0.35">
      <c r="A21" s="60"/>
      <c r="B21" s="60" t="s">
        <v>45</v>
      </c>
      <c r="C21" s="6" t="s">
        <v>42</v>
      </c>
      <c r="D21" s="50">
        <v>173177</v>
      </c>
      <c r="E21" s="50">
        <v>165232</v>
      </c>
      <c r="F21" s="50">
        <v>176154</v>
      </c>
      <c r="G21" s="50">
        <v>151624</v>
      </c>
      <c r="H21" s="50">
        <v>146492</v>
      </c>
      <c r="I21" s="50">
        <v>165736</v>
      </c>
      <c r="J21" s="50">
        <v>143343</v>
      </c>
      <c r="K21" s="50">
        <v>125206</v>
      </c>
      <c r="L21" s="50">
        <v>158337</v>
      </c>
      <c r="M21" s="50">
        <v>169654</v>
      </c>
      <c r="N21" s="50">
        <v>168007</v>
      </c>
      <c r="O21" s="50">
        <v>173203</v>
      </c>
      <c r="P21" s="19">
        <v>170244</v>
      </c>
      <c r="Q21" s="19">
        <v>173937</v>
      </c>
      <c r="R21" s="19">
        <v>162487</v>
      </c>
      <c r="S21" s="19">
        <v>163440</v>
      </c>
      <c r="T21" s="19">
        <v>149969</v>
      </c>
      <c r="U21" s="19">
        <v>157605</v>
      </c>
      <c r="V21" s="19">
        <v>157220</v>
      </c>
      <c r="W21" s="19">
        <v>123886</v>
      </c>
      <c r="X21" s="19">
        <v>159425</v>
      </c>
      <c r="Y21" s="19">
        <v>170779</v>
      </c>
      <c r="Z21" s="19">
        <v>159050</v>
      </c>
      <c r="AA21" s="19">
        <v>173862</v>
      </c>
      <c r="AB21" s="19">
        <v>179300</v>
      </c>
      <c r="AC21" s="19">
        <v>168619</v>
      </c>
      <c r="AD21" s="19">
        <v>164542</v>
      </c>
      <c r="AE21" s="19">
        <v>158849</v>
      </c>
      <c r="AF21" s="19">
        <v>154401</v>
      </c>
      <c r="AG21" s="19">
        <v>154031</v>
      </c>
      <c r="AH21" s="19">
        <v>154431</v>
      </c>
      <c r="AI21" s="19">
        <v>120289</v>
      </c>
      <c r="AJ21" s="19">
        <v>160723</v>
      </c>
      <c r="AK21" s="19">
        <v>171217</v>
      </c>
      <c r="AL21" s="19">
        <v>152934</v>
      </c>
      <c r="AM21" s="19">
        <v>177779</v>
      </c>
      <c r="AN21" s="19">
        <v>163148</v>
      </c>
    </row>
    <row r="22" spans="1:40" x14ac:dyDescent="0.35">
      <c r="A22" s="60"/>
      <c r="B22" s="60"/>
      <c r="C22" s="6" t="s">
        <v>43</v>
      </c>
      <c r="D22" s="50">
        <v>509414</v>
      </c>
      <c r="E22" s="50">
        <v>446457</v>
      </c>
      <c r="F22" s="50">
        <v>473466</v>
      </c>
      <c r="G22" s="50">
        <v>421890</v>
      </c>
      <c r="H22" s="50">
        <v>421379</v>
      </c>
      <c r="I22" s="50">
        <v>456864</v>
      </c>
      <c r="J22" s="50">
        <v>413105</v>
      </c>
      <c r="K22" s="50">
        <v>396760</v>
      </c>
      <c r="L22" s="50">
        <v>444035</v>
      </c>
      <c r="M22" s="50">
        <v>444479</v>
      </c>
      <c r="N22" s="50">
        <v>449280</v>
      </c>
      <c r="O22" s="50">
        <v>461484</v>
      </c>
      <c r="P22" s="19">
        <v>492538</v>
      </c>
      <c r="Q22" s="19">
        <v>463171</v>
      </c>
      <c r="R22" s="19">
        <v>455635</v>
      </c>
      <c r="S22" s="19">
        <v>440701</v>
      </c>
      <c r="T22" s="19">
        <v>433609</v>
      </c>
      <c r="U22" s="19">
        <v>426984</v>
      </c>
      <c r="V22" s="19">
        <v>439477</v>
      </c>
      <c r="W22" s="19">
        <v>397106</v>
      </c>
      <c r="X22" s="19">
        <v>426572</v>
      </c>
      <c r="Y22" s="19">
        <v>452151</v>
      </c>
      <c r="Z22" s="19">
        <v>432672</v>
      </c>
      <c r="AA22" s="19">
        <v>444977</v>
      </c>
      <c r="AB22" s="19">
        <v>502463</v>
      </c>
      <c r="AC22" s="19">
        <v>444899</v>
      </c>
      <c r="AD22" s="19">
        <v>457442</v>
      </c>
      <c r="AE22" s="19">
        <v>442621</v>
      </c>
      <c r="AF22" s="19">
        <v>445196</v>
      </c>
      <c r="AG22" s="19">
        <v>438015</v>
      </c>
      <c r="AH22" s="19">
        <v>440814</v>
      </c>
      <c r="AI22" s="19">
        <v>403106</v>
      </c>
      <c r="AJ22" s="19">
        <v>438947</v>
      </c>
      <c r="AK22" s="19">
        <v>458006</v>
      </c>
      <c r="AL22" s="19">
        <v>420063</v>
      </c>
      <c r="AM22" s="19">
        <v>447221</v>
      </c>
      <c r="AN22" s="19">
        <v>481498</v>
      </c>
    </row>
    <row r="23" spans="1:40" x14ac:dyDescent="0.35">
      <c r="A23" s="60"/>
      <c r="B23" s="60"/>
      <c r="C23" s="6" t="s">
        <v>44</v>
      </c>
      <c r="D23" s="50">
        <v>139618</v>
      </c>
      <c r="E23" s="50">
        <v>128894</v>
      </c>
      <c r="F23" s="50">
        <v>134530</v>
      </c>
      <c r="G23" s="50">
        <v>125416</v>
      </c>
      <c r="H23" s="50">
        <v>128156</v>
      </c>
      <c r="I23" s="50">
        <v>133164</v>
      </c>
      <c r="J23" s="50">
        <v>124373</v>
      </c>
      <c r="K23" s="50">
        <v>121255</v>
      </c>
      <c r="L23" s="50">
        <v>129590</v>
      </c>
      <c r="M23" s="50">
        <v>134390</v>
      </c>
      <c r="N23" s="50">
        <v>139715</v>
      </c>
      <c r="O23" s="50">
        <v>138528</v>
      </c>
      <c r="P23" s="19">
        <v>137973</v>
      </c>
      <c r="Q23" s="19">
        <v>131835</v>
      </c>
      <c r="R23" s="19">
        <v>132842</v>
      </c>
      <c r="S23" s="19">
        <v>129223</v>
      </c>
      <c r="T23" s="19">
        <v>130597</v>
      </c>
      <c r="U23" s="19">
        <v>126875</v>
      </c>
      <c r="V23" s="19">
        <v>129999</v>
      </c>
      <c r="W23" s="19">
        <v>123442</v>
      </c>
      <c r="X23" s="19">
        <v>126867</v>
      </c>
      <c r="Y23" s="19">
        <v>136742</v>
      </c>
      <c r="Z23" s="19">
        <v>141180</v>
      </c>
      <c r="AA23" s="19">
        <v>140159</v>
      </c>
      <c r="AB23" s="19">
        <v>148697</v>
      </c>
      <c r="AC23" s="19">
        <v>136052</v>
      </c>
      <c r="AD23" s="19">
        <v>141748</v>
      </c>
      <c r="AE23" s="19">
        <v>139491</v>
      </c>
      <c r="AF23" s="19">
        <v>141514</v>
      </c>
      <c r="AG23" s="19">
        <v>140222</v>
      </c>
      <c r="AH23" s="19">
        <v>138953</v>
      </c>
      <c r="AI23" s="19">
        <v>131818</v>
      </c>
      <c r="AJ23" s="19">
        <v>139196</v>
      </c>
      <c r="AK23" s="19">
        <v>148537</v>
      </c>
      <c r="AL23" s="19">
        <v>146820</v>
      </c>
      <c r="AM23" s="19">
        <v>147792</v>
      </c>
      <c r="AN23" s="19">
        <v>150929</v>
      </c>
    </row>
    <row r="24" spans="1:40" x14ac:dyDescent="0.35">
      <c r="A24" s="60"/>
      <c r="B24" s="60"/>
      <c r="C24" s="9" t="s">
        <v>53</v>
      </c>
      <c r="D24" s="51">
        <v>822209</v>
      </c>
      <c r="E24" s="51">
        <v>740583</v>
      </c>
      <c r="F24" s="51">
        <v>784150</v>
      </c>
      <c r="G24" s="51">
        <v>698930</v>
      </c>
      <c r="H24" s="51">
        <v>696027</v>
      </c>
      <c r="I24" s="51">
        <v>755764</v>
      </c>
      <c r="J24" s="51">
        <v>680821</v>
      </c>
      <c r="K24" s="51">
        <v>643221</v>
      </c>
      <c r="L24" s="51">
        <v>731962</v>
      </c>
      <c r="M24" s="51">
        <v>748523</v>
      </c>
      <c r="N24" s="51">
        <v>757002</v>
      </c>
      <c r="O24" s="51">
        <v>773215</v>
      </c>
      <c r="P24" s="20">
        <v>800755</v>
      </c>
      <c r="Q24" s="20">
        <v>768943</v>
      </c>
      <c r="R24" s="20">
        <v>750964</v>
      </c>
      <c r="S24" s="20">
        <v>733364</v>
      </c>
      <c r="T24" s="20">
        <v>714175</v>
      </c>
      <c r="U24" s="20">
        <v>711464</v>
      </c>
      <c r="V24" s="20">
        <v>726696</v>
      </c>
      <c r="W24" s="20">
        <v>644434</v>
      </c>
      <c r="X24" s="20">
        <v>712864</v>
      </c>
      <c r="Y24" s="20">
        <v>759672</v>
      </c>
      <c r="Z24" s="20">
        <v>732902</v>
      </c>
      <c r="AA24" s="20">
        <v>758998</v>
      </c>
      <c r="AB24" s="20">
        <v>830460</v>
      </c>
      <c r="AC24" s="20">
        <v>749570</v>
      </c>
      <c r="AD24" s="20">
        <v>763732</v>
      </c>
      <c r="AE24" s="20">
        <v>740961</v>
      </c>
      <c r="AF24" s="20">
        <v>741111</v>
      </c>
      <c r="AG24" s="20">
        <v>732268</v>
      </c>
      <c r="AH24" s="20">
        <v>734198</v>
      </c>
      <c r="AI24" s="20">
        <v>655213</v>
      </c>
      <c r="AJ24" s="20">
        <v>738866</v>
      </c>
      <c r="AK24" s="20">
        <v>777760</v>
      </c>
      <c r="AL24" s="20">
        <v>719817</v>
      </c>
      <c r="AM24" s="20">
        <v>772792</v>
      </c>
      <c r="AN24" s="20">
        <v>795575</v>
      </c>
    </row>
    <row r="25" spans="1:40" x14ac:dyDescent="0.35">
      <c r="A25" s="60"/>
      <c r="B25" s="60" t="s">
        <v>53</v>
      </c>
      <c r="C25" s="6" t="s">
        <v>42</v>
      </c>
      <c r="D25" s="50">
        <v>182116</v>
      </c>
      <c r="E25" s="50">
        <v>173988</v>
      </c>
      <c r="F25" s="50">
        <v>185255</v>
      </c>
      <c r="G25" s="50">
        <v>160133</v>
      </c>
      <c r="H25" s="50">
        <v>154929</v>
      </c>
      <c r="I25" s="50">
        <v>174773</v>
      </c>
      <c r="J25" s="50">
        <v>151756</v>
      </c>
      <c r="K25" s="50">
        <v>132821</v>
      </c>
      <c r="L25" s="50">
        <v>167110</v>
      </c>
      <c r="M25" s="50">
        <v>178801</v>
      </c>
      <c r="N25" s="50">
        <v>176990</v>
      </c>
      <c r="O25" s="50">
        <v>182406</v>
      </c>
      <c r="P25" s="19">
        <v>179258</v>
      </c>
      <c r="Q25" s="19">
        <v>183163</v>
      </c>
      <c r="R25" s="19">
        <v>171453</v>
      </c>
      <c r="S25" s="19">
        <v>172576</v>
      </c>
      <c r="T25" s="19">
        <v>158814</v>
      </c>
      <c r="U25" s="19">
        <v>166571</v>
      </c>
      <c r="V25" s="19">
        <v>166317</v>
      </c>
      <c r="W25" s="19">
        <v>131707</v>
      </c>
      <c r="X25" s="19">
        <v>168416</v>
      </c>
      <c r="Y25" s="19">
        <v>180094</v>
      </c>
      <c r="Z25" s="19">
        <v>168017</v>
      </c>
      <c r="AA25" s="19">
        <v>183236</v>
      </c>
      <c r="AB25" s="19">
        <v>188652</v>
      </c>
      <c r="AC25" s="19">
        <v>177730</v>
      </c>
      <c r="AD25" s="19">
        <v>173783</v>
      </c>
      <c r="AE25" s="19">
        <v>167955</v>
      </c>
      <c r="AF25" s="19">
        <v>163442</v>
      </c>
      <c r="AG25" s="19">
        <v>163030</v>
      </c>
      <c r="AH25" s="19">
        <v>163463</v>
      </c>
      <c r="AI25" s="19">
        <v>128048</v>
      </c>
      <c r="AJ25" s="19">
        <v>169764</v>
      </c>
      <c r="AK25" s="19">
        <v>180661</v>
      </c>
      <c r="AL25" s="19">
        <v>161923</v>
      </c>
      <c r="AM25" s="19">
        <v>187323</v>
      </c>
      <c r="AN25" s="19">
        <v>172322</v>
      </c>
    </row>
    <row r="26" spans="1:40" x14ac:dyDescent="0.35">
      <c r="A26" s="60"/>
      <c r="B26" s="60"/>
      <c r="C26" s="6" t="s">
        <v>43</v>
      </c>
      <c r="D26" s="50">
        <v>630877</v>
      </c>
      <c r="E26" s="50">
        <v>563186</v>
      </c>
      <c r="F26" s="50">
        <v>593530</v>
      </c>
      <c r="G26" s="50">
        <v>536816</v>
      </c>
      <c r="H26" s="50">
        <v>537742</v>
      </c>
      <c r="I26" s="50">
        <v>576999</v>
      </c>
      <c r="J26" s="50">
        <v>528741</v>
      </c>
      <c r="K26" s="50">
        <v>510252</v>
      </c>
      <c r="L26" s="50">
        <v>562038</v>
      </c>
      <c r="M26" s="50">
        <v>563297</v>
      </c>
      <c r="N26" s="50">
        <v>568775</v>
      </c>
      <c r="O26" s="50">
        <v>582039</v>
      </c>
      <c r="P26" s="19">
        <v>616353</v>
      </c>
      <c r="Q26" s="19">
        <v>584692</v>
      </c>
      <c r="R26" s="19">
        <v>577044</v>
      </c>
      <c r="S26" s="19">
        <v>560901</v>
      </c>
      <c r="T26" s="19">
        <v>554015</v>
      </c>
      <c r="U26" s="19">
        <v>545086</v>
      </c>
      <c r="V26" s="19">
        <v>559799</v>
      </c>
      <c r="W26" s="19">
        <v>513100</v>
      </c>
      <c r="X26" s="19">
        <v>544978</v>
      </c>
      <c r="Y26" s="19">
        <v>574095</v>
      </c>
      <c r="Z26" s="19">
        <v>552698</v>
      </c>
      <c r="AA26" s="19">
        <v>566230</v>
      </c>
      <c r="AB26" s="19">
        <v>626421</v>
      </c>
      <c r="AC26" s="19">
        <v>563241</v>
      </c>
      <c r="AD26" s="19">
        <v>578625</v>
      </c>
      <c r="AE26" s="19">
        <v>563126</v>
      </c>
      <c r="AF26" s="19">
        <v>566447</v>
      </c>
      <c r="AG26" s="19">
        <v>558676</v>
      </c>
      <c r="AH26" s="19">
        <v>561734</v>
      </c>
      <c r="AI26" s="19">
        <v>519738</v>
      </c>
      <c r="AJ26" s="19">
        <v>559082</v>
      </c>
      <c r="AK26" s="19">
        <v>580953</v>
      </c>
      <c r="AL26" s="19">
        <v>539423</v>
      </c>
      <c r="AM26" s="19">
        <v>569858</v>
      </c>
      <c r="AN26" s="19">
        <v>606289</v>
      </c>
    </row>
    <row r="27" spans="1:40" x14ac:dyDescent="0.35">
      <c r="A27" s="60"/>
      <c r="B27" s="60"/>
      <c r="C27" s="6" t="s">
        <v>44</v>
      </c>
      <c r="D27" s="50">
        <v>317987</v>
      </c>
      <c r="E27" s="50">
        <v>303186</v>
      </c>
      <c r="F27" s="50">
        <v>312649</v>
      </c>
      <c r="G27" s="50">
        <v>298809</v>
      </c>
      <c r="H27" s="50">
        <v>303826</v>
      </c>
      <c r="I27" s="50">
        <v>312235</v>
      </c>
      <c r="J27" s="50">
        <v>299550</v>
      </c>
      <c r="K27" s="50">
        <v>295124</v>
      </c>
      <c r="L27" s="50">
        <v>307567</v>
      </c>
      <c r="M27" s="50">
        <v>314487</v>
      </c>
      <c r="N27" s="50">
        <v>321419</v>
      </c>
      <c r="O27" s="50">
        <v>321408</v>
      </c>
      <c r="P27" s="19">
        <v>321079</v>
      </c>
      <c r="Q27" s="19">
        <v>313346</v>
      </c>
      <c r="R27" s="19">
        <v>315538</v>
      </c>
      <c r="S27" s="19">
        <v>311276</v>
      </c>
      <c r="T27" s="19">
        <v>313881</v>
      </c>
      <c r="U27" s="19">
        <v>307721</v>
      </c>
      <c r="V27" s="19">
        <v>314280</v>
      </c>
      <c r="W27" s="19">
        <v>304435</v>
      </c>
      <c r="X27" s="19">
        <v>309216</v>
      </c>
      <c r="Y27" s="19">
        <v>324076</v>
      </c>
      <c r="Z27" s="19">
        <v>328490</v>
      </c>
      <c r="AA27" s="19">
        <v>329030</v>
      </c>
      <c r="AB27" s="19">
        <v>342586</v>
      </c>
      <c r="AC27" s="19">
        <v>324778</v>
      </c>
      <c r="AD27" s="19">
        <v>334033</v>
      </c>
      <c r="AE27" s="19">
        <v>331389</v>
      </c>
      <c r="AF27" s="19">
        <v>335068</v>
      </c>
      <c r="AG27" s="19">
        <v>333591</v>
      </c>
      <c r="AH27" s="19">
        <v>332444</v>
      </c>
      <c r="AI27" s="19">
        <v>321688</v>
      </c>
      <c r="AJ27" s="19">
        <v>332711</v>
      </c>
      <c r="AK27" s="19">
        <v>346584</v>
      </c>
      <c r="AL27" s="19">
        <v>342299</v>
      </c>
      <c r="AM27" s="19">
        <v>346497</v>
      </c>
      <c r="AN27" s="19">
        <v>350823</v>
      </c>
    </row>
    <row r="28" spans="1:40" x14ac:dyDescent="0.35">
      <c r="A28" s="67"/>
      <c r="B28" s="67"/>
      <c r="C28" s="21" t="s">
        <v>53</v>
      </c>
      <c r="D28" s="52">
        <v>1130980</v>
      </c>
      <c r="E28" s="52">
        <v>1040360</v>
      </c>
      <c r="F28" s="52">
        <v>1091434</v>
      </c>
      <c r="G28" s="52">
        <v>995758</v>
      </c>
      <c r="H28" s="52">
        <v>996497</v>
      </c>
      <c r="I28" s="52">
        <v>1064007</v>
      </c>
      <c r="J28" s="52">
        <v>980047</v>
      </c>
      <c r="K28" s="52">
        <v>938197</v>
      </c>
      <c r="L28" s="52">
        <v>1036715</v>
      </c>
      <c r="M28" s="52">
        <v>1056585</v>
      </c>
      <c r="N28" s="52">
        <v>1067184</v>
      </c>
      <c r="O28" s="52">
        <v>1085853</v>
      </c>
      <c r="P28" s="22">
        <v>1116690</v>
      </c>
      <c r="Q28" s="22">
        <v>1081201</v>
      </c>
      <c r="R28" s="22">
        <v>1064035</v>
      </c>
      <c r="S28" s="22">
        <v>1044753</v>
      </c>
      <c r="T28" s="22">
        <v>1026710</v>
      </c>
      <c r="U28" s="22">
        <v>1019378</v>
      </c>
      <c r="V28" s="22">
        <v>1040396</v>
      </c>
      <c r="W28" s="22">
        <v>949242</v>
      </c>
      <c r="X28" s="22">
        <v>1022610</v>
      </c>
      <c r="Y28" s="22">
        <v>1078265</v>
      </c>
      <c r="Z28" s="22">
        <v>1049205</v>
      </c>
      <c r="AA28" s="22">
        <v>1078496</v>
      </c>
      <c r="AB28" s="22">
        <v>1157659</v>
      </c>
      <c r="AC28" s="22">
        <v>1065749</v>
      </c>
      <c r="AD28" s="22">
        <v>1086441</v>
      </c>
      <c r="AE28" s="22">
        <v>1062470</v>
      </c>
      <c r="AF28" s="22">
        <v>1064957</v>
      </c>
      <c r="AG28" s="22">
        <v>1055297</v>
      </c>
      <c r="AH28" s="22">
        <v>1057641</v>
      </c>
      <c r="AI28" s="22">
        <v>969474</v>
      </c>
      <c r="AJ28" s="22">
        <v>1061557</v>
      </c>
      <c r="AK28" s="22">
        <v>1108198</v>
      </c>
      <c r="AL28" s="22">
        <v>1043645</v>
      </c>
      <c r="AM28" s="22">
        <v>1103678</v>
      </c>
      <c r="AN28" s="22">
        <v>1129434</v>
      </c>
    </row>
    <row r="29" spans="1:40" x14ac:dyDescent="0.35">
      <c r="A29" s="59" t="s">
        <v>51</v>
      </c>
      <c r="B29" s="59" t="s">
        <v>41</v>
      </c>
      <c r="C29" s="15" t="s">
        <v>42</v>
      </c>
      <c r="D29" s="50">
        <v>11354</v>
      </c>
      <c r="E29" s="50">
        <v>11055</v>
      </c>
      <c r="F29" s="50">
        <v>11545</v>
      </c>
      <c r="G29" s="50">
        <v>10798</v>
      </c>
      <c r="H29" s="50">
        <v>10675</v>
      </c>
      <c r="I29" s="50">
        <v>11419</v>
      </c>
      <c r="J29" s="50">
        <v>10681</v>
      </c>
      <c r="K29" s="50">
        <v>9743</v>
      </c>
      <c r="L29" s="50">
        <v>11096</v>
      </c>
      <c r="M29" s="50">
        <v>11551</v>
      </c>
      <c r="N29" s="50">
        <v>11423</v>
      </c>
      <c r="O29" s="50">
        <v>11675</v>
      </c>
      <c r="P29" s="19">
        <v>11415</v>
      </c>
      <c r="Q29" s="19">
        <v>11676</v>
      </c>
      <c r="R29" s="19">
        <v>11361</v>
      </c>
      <c r="S29" s="19">
        <v>11562</v>
      </c>
      <c r="T29" s="19">
        <v>11167</v>
      </c>
      <c r="U29" s="19">
        <v>11335</v>
      </c>
      <c r="V29" s="19">
        <v>11525</v>
      </c>
      <c r="W29" s="19">
        <v>9937</v>
      </c>
      <c r="X29" s="19">
        <v>11339</v>
      </c>
      <c r="Y29" s="19">
        <v>11781</v>
      </c>
      <c r="Z29" s="19">
        <v>11323</v>
      </c>
      <c r="AA29" s="19">
        <v>11794</v>
      </c>
      <c r="AB29" s="19">
        <v>11757</v>
      </c>
      <c r="AC29" s="19">
        <v>11432</v>
      </c>
      <c r="AD29" s="19">
        <v>11602</v>
      </c>
      <c r="AE29" s="19">
        <v>11446</v>
      </c>
      <c r="AF29" s="19">
        <v>11364</v>
      </c>
      <c r="AG29" s="19">
        <v>11320</v>
      </c>
      <c r="AH29" s="19">
        <v>11421</v>
      </c>
      <c r="AI29" s="19">
        <v>9834</v>
      </c>
      <c r="AJ29" s="19">
        <v>11374</v>
      </c>
      <c r="AK29" s="19">
        <v>11841</v>
      </c>
      <c r="AL29" s="19">
        <v>11318</v>
      </c>
      <c r="AM29" s="19">
        <v>12045</v>
      </c>
      <c r="AN29" s="19">
        <v>11505</v>
      </c>
    </row>
    <row r="30" spans="1:40" x14ac:dyDescent="0.35">
      <c r="A30" s="60"/>
      <c r="B30" s="60"/>
      <c r="C30" s="6" t="s">
        <v>43</v>
      </c>
      <c r="D30" s="50">
        <v>169278</v>
      </c>
      <c r="E30" s="50">
        <v>162364</v>
      </c>
      <c r="F30" s="50">
        <v>166932</v>
      </c>
      <c r="G30" s="50">
        <v>159699</v>
      </c>
      <c r="H30" s="50">
        <v>161420</v>
      </c>
      <c r="I30" s="50">
        <v>166458</v>
      </c>
      <c r="J30" s="50">
        <v>160167</v>
      </c>
      <c r="K30" s="50">
        <v>158244</v>
      </c>
      <c r="L30" s="50">
        <v>163671</v>
      </c>
      <c r="M30" s="50">
        <v>164358</v>
      </c>
      <c r="N30" s="50">
        <v>165595</v>
      </c>
      <c r="O30" s="50">
        <v>167087</v>
      </c>
      <c r="P30" s="19">
        <v>171701</v>
      </c>
      <c r="Q30" s="19">
        <v>168338</v>
      </c>
      <c r="R30" s="19">
        <v>168204</v>
      </c>
      <c r="S30" s="19">
        <v>166166</v>
      </c>
      <c r="T30" s="19">
        <v>166522</v>
      </c>
      <c r="U30" s="19">
        <v>163034</v>
      </c>
      <c r="V30" s="19">
        <v>165929</v>
      </c>
      <c r="W30" s="19">
        <v>160498</v>
      </c>
      <c r="X30" s="19">
        <v>163301</v>
      </c>
      <c r="Y30" s="19">
        <v>167862</v>
      </c>
      <c r="Z30" s="19">
        <v>165253</v>
      </c>
      <c r="AA30" s="19">
        <v>167136</v>
      </c>
      <c r="AB30" s="19">
        <v>170417</v>
      </c>
      <c r="AC30" s="19">
        <v>162238</v>
      </c>
      <c r="AD30" s="19">
        <v>166228</v>
      </c>
      <c r="AE30" s="19">
        <v>165111</v>
      </c>
      <c r="AF30" s="19">
        <v>166244</v>
      </c>
      <c r="AG30" s="19">
        <v>165202</v>
      </c>
      <c r="AH30" s="19">
        <v>165406</v>
      </c>
      <c r="AI30" s="19">
        <v>160176</v>
      </c>
      <c r="AJ30" s="19">
        <v>164138</v>
      </c>
      <c r="AK30" s="19">
        <v>167806</v>
      </c>
      <c r="AL30" s="19">
        <v>163094</v>
      </c>
      <c r="AM30" s="19">
        <v>167674</v>
      </c>
      <c r="AN30" s="19">
        <v>170292</v>
      </c>
    </row>
    <row r="31" spans="1:40" x14ac:dyDescent="0.35">
      <c r="A31" s="60"/>
      <c r="B31" s="60"/>
      <c r="C31" s="6" t="s">
        <v>44</v>
      </c>
      <c r="D31" s="50">
        <v>498215</v>
      </c>
      <c r="E31" s="50">
        <v>487643</v>
      </c>
      <c r="F31" s="50">
        <v>494545</v>
      </c>
      <c r="G31" s="50">
        <v>480725</v>
      </c>
      <c r="H31" s="50">
        <v>484023</v>
      </c>
      <c r="I31" s="50">
        <v>491611</v>
      </c>
      <c r="J31" s="50">
        <v>481087</v>
      </c>
      <c r="K31" s="50">
        <v>481169</v>
      </c>
      <c r="L31" s="50">
        <v>487277</v>
      </c>
      <c r="M31" s="50">
        <v>488839</v>
      </c>
      <c r="N31" s="50">
        <v>491807</v>
      </c>
      <c r="O31" s="50">
        <v>492773</v>
      </c>
      <c r="P31" s="19">
        <v>492862</v>
      </c>
      <c r="Q31" s="19">
        <v>488537</v>
      </c>
      <c r="R31" s="19">
        <v>488199</v>
      </c>
      <c r="S31" s="19">
        <v>483644</v>
      </c>
      <c r="T31" s="19">
        <v>485469</v>
      </c>
      <c r="U31" s="19">
        <v>478668</v>
      </c>
      <c r="V31" s="19">
        <v>484510</v>
      </c>
      <c r="W31" s="19">
        <v>477850</v>
      </c>
      <c r="X31" s="19">
        <v>479111</v>
      </c>
      <c r="Y31" s="19">
        <v>487698</v>
      </c>
      <c r="Z31" s="19">
        <v>485851</v>
      </c>
      <c r="AA31" s="19">
        <v>487315</v>
      </c>
      <c r="AB31" s="19">
        <v>495676</v>
      </c>
      <c r="AC31" s="19">
        <v>481677</v>
      </c>
      <c r="AD31" s="19">
        <v>488584</v>
      </c>
      <c r="AE31" s="19">
        <v>486052</v>
      </c>
      <c r="AF31" s="19">
        <v>488275</v>
      </c>
      <c r="AG31" s="19">
        <v>486506</v>
      </c>
      <c r="AH31" s="19">
        <v>487643</v>
      </c>
      <c r="AI31" s="19">
        <v>480153</v>
      </c>
      <c r="AJ31" s="19">
        <v>484383</v>
      </c>
      <c r="AK31" s="19">
        <v>491258</v>
      </c>
      <c r="AL31" s="19">
        <v>484371</v>
      </c>
      <c r="AM31" s="19">
        <v>490492</v>
      </c>
      <c r="AN31" s="19">
        <v>490379</v>
      </c>
    </row>
    <row r="32" spans="1:40" s="9" customFormat="1" x14ac:dyDescent="0.35">
      <c r="A32" s="60"/>
      <c r="B32" s="60"/>
      <c r="C32" s="9" t="s">
        <v>53</v>
      </c>
      <c r="D32" s="51">
        <v>678847</v>
      </c>
      <c r="E32" s="51">
        <v>661062</v>
      </c>
      <c r="F32" s="51">
        <v>673022</v>
      </c>
      <c r="G32" s="51">
        <v>651222</v>
      </c>
      <c r="H32" s="51">
        <v>656118</v>
      </c>
      <c r="I32" s="51">
        <v>669488</v>
      </c>
      <c r="J32" s="51">
        <v>651935</v>
      </c>
      <c r="K32" s="51">
        <v>649156</v>
      </c>
      <c r="L32" s="51">
        <v>662044</v>
      </c>
      <c r="M32" s="51">
        <v>664748</v>
      </c>
      <c r="N32" s="51">
        <v>668825</v>
      </c>
      <c r="O32" s="51">
        <v>671535</v>
      </c>
      <c r="P32" s="20">
        <v>675978</v>
      </c>
      <c r="Q32" s="20">
        <v>668551</v>
      </c>
      <c r="R32" s="20">
        <v>667764</v>
      </c>
      <c r="S32" s="20">
        <v>661372</v>
      </c>
      <c r="T32" s="20">
        <v>663158</v>
      </c>
      <c r="U32" s="20">
        <v>653037</v>
      </c>
      <c r="V32" s="20">
        <v>661964</v>
      </c>
      <c r="W32" s="20">
        <v>648285</v>
      </c>
      <c r="X32" s="20">
        <v>653751</v>
      </c>
      <c r="Y32" s="20">
        <v>667341</v>
      </c>
      <c r="Z32" s="20">
        <v>662427</v>
      </c>
      <c r="AA32" s="20">
        <v>666245</v>
      </c>
      <c r="AB32" s="20">
        <v>677850</v>
      </c>
      <c r="AC32" s="20">
        <v>655347</v>
      </c>
      <c r="AD32" s="20">
        <v>666414</v>
      </c>
      <c r="AE32" s="20">
        <v>662609</v>
      </c>
      <c r="AF32" s="20">
        <v>665883</v>
      </c>
      <c r="AG32" s="20">
        <v>663028</v>
      </c>
      <c r="AH32" s="20">
        <v>664470</v>
      </c>
      <c r="AI32" s="20">
        <v>650163</v>
      </c>
      <c r="AJ32" s="20">
        <v>659895</v>
      </c>
      <c r="AK32" s="20">
        <v>670905</v>
      </c>
      <c r="AL32" s="20">
        <v>658783</v>
      </c>
      <c r="AM32" s="20">
        <v>670211</v>
      </c>
      <c r="AN32" s="20">
        <v>672176</v>
      </c>
    </row>
    <row r="33" spans="1:40" x14ac:dyDescent="0.35">
      <c r="A33" s="60"/>
      <c r="B33" s="60" t="s">
        <v>45</v>
      </c>
      <c r="C33" s="6" t="s">
        <v>42</v>
      </c>
      <c r="D33" s="50">
        <v>222399</v>
      </c>
      <c r="E33" s="50">
        <v>212529</v>
      </c>
      <c r="F33" s="50">
        <v>226495</v>
      </c>
      <c r="G33" s="50">
        <v>195024</v>
      </c>
      <c r="H33" s="50">
        <v>187734</v>
      </c>
      <c r="I33" s="50">
        <v>212035</v>
      </c>
      <c r="J33" s="50">
        <v>185116</v>
      </c>
      <c r="K33" s="50">
        <v>162454</v>
      </c>
      <c r="L33" s="50">
        <v>203053</v>
      </c>
      <c r="M33" s="50">
        <v>217418</v>
      </c>
      <c r="N33" s="50">
        <v>215472</v>
      </c>
      <c r="O33" s="50">
        <v>221842</v>
      </c>
      <c r="P33" s="19">
        <v>218089</v>
      </c>
      <c r="Q33" s="19">
        <v>223050</v>
      </c>
      <c r="R33" s="19">
        <v>208033</v>
      </c>
      <c r="S33" s="19">
        <v>210310</v>
      </c>
      <c r="T33" s="19">
        <v>191933</v>
      </c>
      <c r="U33" s="19">
        <v>201247</v>
      </c>
      <c r="V33" s="19">
        <v>202068</v>
      </c>
      <c r="W33" s="19">
        <v>160241</v>
      </c>
      <c r="X33" s="19">
        <v>203646</v>
      </c>
      <c r="Y33" s="19">
        <v>219029</v>
      </c>
      <c r="Z33" s="19">
        <v>202370</v>
      </c>
      <c r="AA33" s="19">
        <v>221388</v>
      </c>
      <c r="AB33" s="19">
        <v>228173</v>
      </c>
      <c r="AC33" s="19">
        <v>215167</v>
      </c>
      <c r="AD33" s="19">
        <v>209483</v>
      </c>
      <c r="AE33" s="19">
        <v>202925</v>
      </c>
      <c r="AF33" s="19">
        <v>196207</v>
      </c>
      <c r="AG33" s="19">
        <v>195686</v>
      </c>
      <c r="AH33" s="19">
        <v>198157</v>
      </c>
      <c r="AI33" s="19">
        <v>154728</v>
      </c>
      <c r="AJ33" s="19">
        <v>204832</v>
      </c>
      <c r="AK33" s="19">
        <v>218916</v>
      </c>
      <c r="AL33" s="19">
        <v>194813</v>
      </c>
      <c r="AM33" s="19">
        <v>226178</v>
      </c>
      <c r="AN33" s="19">
        <v>207530</v>
      </c>
    </row>
    <row r="34" spans="1:40" x14ac:dyDescent="0.35">
      <c r="A34" s="60"/>
      <c r="B34" s="60"/>
      <c r="C34" s="6" t="s">
        <v>43</v>
      </c>
      <c r="D34" s="50">
        <v>705726</v>
      </c>
      <c r="E34" s="50">
        <v>617483</v>
      </c>
      <c r="F34" s="50">
        <v>655668</v>
      </c>
      <c r="G34" s="50">
        <v>581767</v>
      </c>
      <c r="H34" s="50">
        <v>579661</v>
      </c>
      <c r="I34" s="50">
        <v>626840</v>
      </c>
      <c r="J34" s="50">
        <v>565872</v>
      </c>
      <c r="K34" s="50">
        <v>544882</v>
      </c>
      <c r="L34" s="50">
        <v>607821</v>
      </c>
      <c r="M34" s="50">
        <v>607034</v>
      </c>
      <c r="N34" s="50">
        <v>618357</v>
      </c>
      <c r="O34" s="50">
        <v>637442</v>
      </c>
      <c r="P34" s="19">
        <v>680456</v>
      </c>
      <c r="Q34" s="19">
        <v>639680</v>
      </c>
      <c r="R34" s="19">
        <v>629875</v>
      </c>
      <c r="S34" s="19">
        <v>605855</v>
      </c>
      <c r="T34" s="19">
        <v>596589</v>
      </c>
      <c r="U34" s="19">
        <v>583429</v>
      </c>
      <c r="V34" s="19">
        <v>598342</v>
      </c>
      <c r="W34" s="19">
        <v>541670</v>
      </c>
      <c r="X34" s="19">
        <v>583123</v>
      </c>
      <c r="Y34" s="19">
        <v>616622</v>
      </c>
      <c r="Z34" s="19">
        <v>591778</v>
      </c>
      <c r="AA34" s="19">
        <v>610854</v>
      </c>
      <c r="AB34" s="19">
        <v>688196</v>
      </c>
      <c r="AC34" s="19">
        <v>608330</v>
      </c>
      <c r="AD34" s="19">
        <v>624888</v>
      </c>
      <c r="AE34" s="19">
        <v>602266</v>
      </c>
      <c r="AF34" s="19">
        <v>604142</v>
      </c>
      <c r="AG34" s="19">
        <v>593660</v>
      </c>
      <c r="AH34" s="19">
        <v>596568</v>
      </c>
      <c r="AI34" s="19">
        <v>546425</v>
      </c>
      <c r="AJ34" s="19">
        <v>594149</v>
      </c>
      <c r="AK34" s="19">
        <v>619775</v>
      </c>
      <c r="AL34" s="19">
        <v>572791</v>
      </c>
      <c r="AM34" s="19">
        <v>612491</v>
      </c>
      <c r="AN34" s="19">
        <v>658744</v>
      </c>
    </row>
    <row r="35" spans="1:40" x14ac:dyDescent="0.35">
      <c r="A35" s="60"/>
      <c r="B35" s="60"/>
      <c r="C35" s="6" t="s">
        <v>44</v>
      </c>
      <c r="D35" s="50">
        <v>347985</v>
      </c>
      <c r="E35" s="50">
        <v>323339</v>
      </c>
      <c r="F35" s="50">
        <v>335010</v>
      </c>
      <c r="G35" s="50">
        <v>312077</v>
      </c>
      <c r="H35" s="50">
        <v>316523</v>
      </c>
      <c r="I35" s="50">
        <v>327060</v>
      </c>
      <c r="J35" s="50">
        <v>307000</v>
      </c>
      <c r="K35" s="50">
        <v>304136</v>
      </c>
      <c r="L35" s="50">
        <v>319006</v>
      </c>
      <c r="M35" s="50">
        <v>323931</v>
      </c>
      <c r="N35" s="50">
        <v>337627</v>
      </c>
      <c r="O35" s="50">
        <v>333972</v>
      </c>
      <c r="P35" s="19">
        <v>331915</v>
      </c>
      <c r="Q35" s="19">
        <v>317701</v>
      </c>
      <c r="R35" s="19">
        <v>317535</v>
      </c>
      <c r="S35" s="19">
        <v>308193</v>
      </c>
      <c r="T35" s="19">
        <v>310508</v>
      </c>
      <c r="U35" s="19">
        <v>300701</v>
      </c>
      <c r="V35" s="19">
        <v>305783</v>
      </c>
      <c r="W35" s="19">
        <v>292907</v>
      </c>
      <c r="X35" s="19">
        <v>299032</v>
      </c>
      <c r="Y35" s="19">
        <v>317030</v>
      </c>
      <c r="Z35" s="19">
        <v>324869</v>
      </c>
      <c r="AA35" s="19">
        <v>321304</v>
      </c>
      <c r="AB35" s="19">
        <v>336066</v>
      </c>
      <c r="AC35" s="19">
        <v>307503</v>
      </c>
      <c r="AD35" s="19">
        <v>319331</v>
      </c>
      <c r="AE35" s="19">
        <v>313222</v>
      </c>
      <c r="AF35" s="19">
        <v>316358</v>
      </c>
      <c r="AG35" s="19">
        <v>312915</v>
      </c>
      <c r="AH35" s="19">
        <v>312086</v>
      </c>
      <c r="AI35" s="19">
        <v>298566</v>
      </c>
      <c r="AJ35" s="19">
        <v>308881</v>
      </c>
      <c r="AK35" s="19">
        <v>325556</v>
      </c>
      <c r="AL35" s="19">
        <v>322708</v>
      </c>
      <c r="AM35" s="19">
        <v>326664</v>
      </c>
      <c r="AN35" s="19">
        <v>328976</v>
      </c>
    </row>
    <row r="36" spans="1:40" x14ac:dyDescent="0.35">
      <c r="A36" s="60"/>
      <c r="B36" s="60"/>
      <c r="C36" s="9" t="s">
        <v>53</v>
      </c>
      <c r="D36" s="51">
        <v>1276110</v>
      </c>
      <c r="E36" s="51">
        <v>1153351</v>
      </c>
      <c r="F36" s="51">
        <v>1217173</v>
      </c>
      <c r="G36" s="51">
        <v>1088868</v>
      </c>
      <c r="H36" s="51">
        <v>1083918</v>
      </c>
      <c r="I36" s="51">
        <v>1165935</v>
      </c>
      <c r="J36" s="51">
        <v>1057988</v>
      </c>
      <c r="K36" s="51">
        <v>1011472</v>
      </c>
      <c r="L36" s="51">
        <v>1129880</v>
      </c>
      <c r="M36" s="51">
        <v>1148383</v>
      </c>
      <c r="N36" s="51">
        <v>1171456</v>
      </c>
      <c r="O36" s="51">
        <v>1193256</v>
      </c>
      <c r="P36" s="20">
        <v>1230460</v>
      </c>
      <c r="Q36" s="20">
        <v>1180431</v>
      </c>
      <c r="R36" s="20">
        <v>1155443</v>
      </c>
      <c r="S36" s="20">
        <v>1124358</v>
      </c>
      <c r="T36" s="20">
        <v>1099030</v>
      </c>
      <c r="U36" s="20">
        <v>1085377</v>
      </c>
      <c r="V36" s="20">
        <v>1106193</v>
      </c>
      <c r="W36" s="20">
        <v>994818</v>
      </c>
      <c r="X36" s="20">
        <v>1085801</v>
      </c>
      <c r="Y36" s="20">
        <v>1152681</v>
      </c>
      <c r="Z36" s="20">
        <v>1119017</v>
      </c>
      <c r="AA36" s="20">
        <v>1153546</v>
      </c>
      <c r="AB36" s="20">
        <v>1252435</v>
      </c>
      <c r="AC36" s="20">
        <v>1131000</v>
      </c>
      <c r="AD36" s="20">
        <v>1153702</v>
      </c>
      <c r="AE36" s="20">
        <v>1118413</v>
      </c>
      <c r="AF36" s="20">
        <v>1116707</v>
      </c>
      <c r="AG36" s="20">
        <v>1102261</v>
      </c>
      <c r="AH36" s="20">
        <v>1106811</v>
      </c>
      <c r="AI36" s="20">
        <v>999719</v>
      </c>
      <c r="AJ36" s="20">
        <v>1107862</v>
      </c>
      <c r="AK36" s="20">
        <v>1164247</v>
      </c>
      <c r="AL36" s="20">
        <v>1090312</v>
      </c>
      <c r="AM36" s="20">
        <v>1165333</v>
      </c>
      <c r="AN36" s="20">
        <v>1195250</v>
      </c>
    </row>
    <row r="37" spans="1:40" x14ac:dyDescent="0.35">
      <c r="A37" s="60"/>
      <c r="B37" s="60" t="s">
        <v>53</v>
      </c>
      <c r="C37" s="6" t="s">
        <v>42</v>
      </c>
      <c r="D37" s="50">
        <v>233753</v>
      </c>
      <c r="E37" s="50">
        <v>223584</v>
      </c>
      <c r="F37" s="50">
        <v>238040</v>
      </c>
      <c r="G37" s="50">
        <v>205822</v>
      </c>
      <c r="H37" s="50">
        <v>198409</v>
      </c>
      <c r="I37" s="50">
        <v>223454</v>
      </c>
      <c r="J37" s="50">
        <v>195797</v>
      </c>
      <c r="K37" s="50">
        <v>172197</v>
      </c>
      <c r="L37" s="50">
        <v>214149</v>
      </c>
      <c r="M37" s="50">
        <v>228969</v>
      </c>
      <c r="N37" s="50">
        <v>226895</v>
      </c>
      <c r="O37" s="50">
        <v>233517</v>
      </c>
      <c r="P37" s="19">
        <v>229504</v>
      </c>
      <c r="Q37" s="19">
        <v>234726</v>
      </c>
      <c r="R37" s="19">
        <v>219394</v>
      </c>
      <c r="S37" s="19">
        <v>221872</v>
      </c>
      <c r="T37" s="19">
        <v>203100</v>
      </c>
      <c r="U37" s="19">
        <v>212582</v>
      </c>
      <c r="V37" s="19">
        <v>213593</v>
      </c>
      <c r="W37" s="19">
        <v>170178</v>
      </c>
      <c r="X37" s="19">
        <v>214985</v>
      </c>
      <c r="Y37" s="19">
        <v>230810</v>
      </c>
      <c r="Z37" s="19">
        <v>213693</v>
      </c>
      <c r="AA37" s="19">
        <v>233182</v>
      </c>
      <c r="AB37" s="19">
        <v>239930</v>
      </c>
      <c r="AC37" s="19">
        <v>226599</v>
      </c>
      <c r="AD37" s="19">
        <v>221085</v>
      </c>
      <c r="AE37" s="19">
        <v>214371</v>
      </c>
      <c r="AF37" s="19">
        <v>207571</v>
      </c>
      <c r="AG37" s="19">
        <v>207006</v>
      </c>
      <c r="AH37" s="19">
        <v>209578</v>
      </c>
      <c r="AI37" s="19">
        <v>164562</v>
      </c>
      <c r="AJ37" s="19">
        <v>216206</v>
      </c>
      <c r="AK37" s="19">
        <v>230757</v>
      </c>
      <c r="AL37" s="19">
        <v>206131</v>
      </c>
      <c r="AM37" s="19">
        <v>238223</v>
      </c>
      <c r="AN37" s="19">
        <v>219035</v>
      </c>
    </row>
    <row r="38" spans="1:40" x14ac:dyDescent="0.35">
      <c r="A38" s="60"/>
      <c r="B38" s="60"/>
      <c r="C38" s="6" t="s">
        <v>43</v>
      </c>
      <c r="D38" s="50">
        <v>875004</v>
      </c>
      <c r="E38" s="50">
        <v>779847</v>
      </c>
      <c r="F38" s="50">
        <v>822600</v>
      </c>
      <c r="G38" s="50">
        <v>741466</v>
      </c>
      <c r="H38" s="50">
        <v>741081</v>
      </c>
      <c r="I38" s="50">
        <v>793298</v>
      </c>
      <c r="J38" s="50">
        <v>726039</v>
      </c>
      <c r="K38" s="50">
        <v>703126</v>
      </c>
      <c r="L38" s="50">
        <v>771492</v>
      </c>
      <c r="M38" s="50">
        <v>771392</v>
      </c>
      <c r="N38" s="50">
        <v>783952</v>
      </c>
      <c r="O38" s="50">
        <v>804529</v>
      </c>
      <c r="P38" s="19">
        <v>852157</v>
      </c>
      <c r="Q38" s="19">
        <v>808018</v>
      </c>
      <c r="R38" s="19">
        <v>798079</v>
      </c>
      <c r="S38" s="19">
        <v>772021</v>
      </c>
      <c r="T38" s="19">
        <v>763111</v>
      </c>
      <c r="U38" s="19">
        <v>746463</v>
      </c>
      <c r="V38" s="19">
        <v>764271</v>
      </c>
      <c r="W38" s="19">
        <v>702168</v>
      </c>
      <c r="X38" s="19">
        <v>746424</v>
      </c>
      <c r="Y38" s="19">
        <v>784484</v>
      </c>
      <c r="Z38" s="19">
        <v>757031</v>
      </c>
      <c r="AA38" s="19">
        <v>777990</v>
      </c>
      <c r="AB38" s="19">
        <v>858613</v>
      </c>
      <c r="AC38" s="19">
        <v>770568</v>
      </c>
      <c r="AD38" s="19">
        <v>791116</v>
      </c>
      <c r="AE38" s="19">
        <v>767377</v>
      </c>
      <c r="AF38" s="19">
        <v>770386</v>
      </c>
      <c r="AG38" s="19">
        <v>758862</v>
      </c>
      <c r="AH38" s="19">
        <v>761974</v>
      </c>
      <c r="AI38" s="19">
        <v>706601</v>
      </c>
      <c r="AJ38" s="19">
        <v>758287</v>
      </c>
      <c r="AK38" s="19">
        <v>787581</v>
      </c>
      <c r="AL38" s="19">
        <v>735885</v>
      </c>
      <c r="AM38" s="19">
        <v>780165</v>
      </c>
      <c r="AN38" s="19">
        <v>829036</v>
      </c>
    </row>
    <row r="39" spans="1:40" x14ac:dyDescent="0.35">
      <c r="A39" s="60"/>
      <c r="B39" s="60"/>
      <c r="C39" s="6" t="s">
        <v>44</v>
      </c>
      <c r="D39" s="50">
        <v>846200</v>
      </c>
      <c r="E39" s="50">
        <v>810982</v>
      </c>
      <c r="F39" s="50">
        <v>829555</v>
      </c>
      <c r="G39" s="50">
        <v>792802</v>
      </c>
      <c r="H39" s="50">
        <v>800546</v>
      </c>
      <c r="I39" s="50">
        <v>818671</v>
      </c>
      <c r="J39" s="50">
        <v>788087</v>
      </c>
      <c r="K39" s="50">
        <v>785305</v>
      </c>
      <c r="L39" s="50">
        <v>806283</v>
      </c>
      <c r="M39" s="50">
        <v>812770</v>
      </c>
      <c r="N39" s="50">
        <v>829434</v>
      </c>
      <c r="O39" s="50">
        <v>826745</v>
      </c>
      <c r="P39" s="19">
        <v>824777</v>
      </c>
      <c r="Q39" s="19">
        <v>806238</v>
      </c>
      <c r="R39" s="19">
        <v>805734</v>
      </c>
      <c r="S39" s="19">
        <v>791837</v>
      </c>
      <c r="T39" s="19">
        <v>795977</v>
      </c>
      <c r="U39" s="19">
        <v>779369</v>
      </c>
      <c r="V39" s="19">
        <v>790293</v>
      </c>
      <c r="W39" s="19">
        <v>770757</v>
      </c>
      <c r="X39" s="19">
        <v>778143</v>
      </c>
      <c r="Y39" s="19">
        <v>804728</v>
      </c>
      <c r="Z39" s="19">
        <v>810720</v>
      </c>
      <c r="AA39" s="19">
        <v>808619</v>
      </c>
      <c r="AB39" s="19">
        <v>831742</v>
      </c>
      <c r="AC39" s="19">
        <v>789180</v>
      </c>
      <c r="AD39" s="19">
        <v>807915</v>
      </c>
      <c r="AE39" s="19">
        <v>799274</v>
      </c>
      <c r="AF39" s="19">
        <v>804633</v>
      </c>
      <c r="AG39" s="19">
        <v>799421</v>
      </c>
      <c r="AH39" s="19">
        <v>799729</v>
      </c>
      <c r="AI39" s="19">
        <v>778719</v>
      </c>
      <c r="AJ39" s="19">
        <v>793264</v>
      </c>
      <c r="AK39" s="19">
        <v>816814</v>
      </c>
      <c r="AL39" s="19">
        <v>807079</v>
      </c>
      <c r="AM39" s="19">
        <v>817156</v>
      </c>
      <c r="AN39" s="19">
        <v>819355</v>
      </c>
    </row>
    <row r="40" spans="1:40" x14ac:dyDescent="0.35">
      <c r="A40" s="67"/>
      <c r="B40" s="67"/>
      <c r="C40" s="21" t="s">
        <v>53</v>
      </c>
      <c r="D40" s="52">
        <v>1954957</v>
      </c>
      <c r="E40" s="52">
        <v>1814413</v>
      </c>
      <c r="F40" s="52">
        <v>1890195</v>
      </c>
      <c r="G40" s="52">
        <v>1740090</v>
      </c>
      <c r="H40" s="52">
        <v>1740036</v>
      </c>
      <c r="I40" s="52">
        <v>1835423</v>
      </c>
      <c r="J40" s="52">
        <v>1709923</v>
      </c>
      <c r="K40" s="52">
        <v>1660628</v>
      </c>
      <c r="L40" s="52">
        <v>1791924</v>
      </c>
      <c r="M40" s="52">
        <v>1813131</v>
      </c>
      <c r="N40" s="52">
        <v>1840281</v>
      </c>
      <c r="O40" s="52">
        <v>1864791</v>
      </c>
      <c r="P40" s="22">
        <v>1906438</v>
      </c>
      <c r="Q40" s="22">
        <v>1848982</v>
      </c>
      <c r="R40" s="22">
        <v>1823207</v>
      </c>
      <c r="S40" s="22">
        <v>1785730</v>
      </c>
      <c r="T40" s="22">
        <v>1762188</v>
      </c>
      <c r="U40" s="22">
        <v>1738414</v>
      </c>
      <c r="V40" s="22">
        <v>1768157</v>
      </c>
      <c r="W40" s="22">
        <v>1643103</v>
      </c>
      <c r="X40" s="22">
        <v>1739552</v>
      </c>
      <c r="Y40" s="22">
        <v>1820022</v>
      </c>
      <c r="Z40" s="22">
        <v>1781444</v>
      </c>
      <c r="AA40" s="22">
        <v>1819791</v>
      </c>
      <c r="AB40" s="22">
        <v>1930285</v>
      </c>
      <c r="AC40" s="22">
        <v>1786347</v>
      </c>
      <c r="AD40" s="22">
        <v>1820116</v>
      </c>
      <c r="AE40" s="22">
        <v>1781022</v>
      </c>
      <c r="AF40" s="22">
        <v>1782590</v>
      </c>
      <c r="AG40" s="22">
        <v>1765289</v>
      </c>
      <c r="AH40" s="22">
        <v>1771281</v>
      </c>
      <c r="AI40" s="22">
        <v>1649882</v>
      </c>
      <c r="AJ40" s="22">
        <v>1767757</v>
      </c>
      <c r="AK40" s="22">
        <v>1835152</v>
      </c>
      <c r="AL40" s="22">
        <v>1749095</v>
      </c>
      <c r="AM40" s="22">
        <v>1835544</v>
      </c>
      <c r="AN40" s="22">
        <v>1867426</v>
      </c>
    </row>
    <row r="41" spans="1:40"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7746-34AB-47BA-A873-89079AA401EC}">
  <sheetPr codeName="Feuil3">
    <tabColor theme="8" tint="0.59999389629810485"/>
  </sheetPr>
  <dimension ref="A1:AN41"/>
  <sheetViews>
    <sheetView showGridLines="0" zoomScaleNormal="100" workbookViewId="0">
      <pane xSplit="3" ySplit="4" topLeftCell="D5" activePane="bottomRight" state="frozen"/>
      <selection activeCell="AB8" sqref="AB8"/>
      <selection pane="topRight" activeCell="AB8" sqref="AB8"/>
      <selection pane="bottomLeft" activeCell="AB8" sqref="AB8"/>
      <selection pane="bottomRight" activeCell="G9" sqref="G9"/>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16" max="21" width="11.453125" style="6"/>
    <col min="22" max="25" width="11.453125" style="6" customWidth="1"/>
    <col min="26" max="16384" width="11.453125" style="6"/>
  </cols>
  <sheetData>
    <row r="1" spans="1:40" ht="18.5" x14ac:dyDescent="0.45">
      <c r="A1" s="10" t="s">
        <v>52</v>
      </c>
    </row>
    <row r="2" spans="1:40" s="12" customFormat="1" ht="18.5" x14ac:dyDescent="0.45">
      <c r="A2" s="11" t="s">
        <v>55</v>
      </c>
      <c r="D2" s="39"/>
      <c r="E2" s="39"/>
      <c r="F2" s="39"/>
      <c r="G2" s="39"/>
      <c r="H2" s="39"/>
      <c r="I2" s="39"/>
      <c r="J2" s="39"/>
      <c r="K2" s="39"/>
      <c r="L2" s="39"/>
      <c r="M2" s="39"/>
      <c r="N2" s="39"/>
      <c r="O2" s="39"/>
    </row>
    <row r="3" spans="1:40" ht="19" thickBot="1" x14ac:dyDescent="0.5">
      <c r="A3" s="11" t="s">
        <v>56</v>
      </c>
    </row>
    <row r="4" spans="1:40"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c r="AM4" s="8">
        <v>45992</v>
      </c>
      <c r="AN4" s="8">
        <v>46023</v>
      </c>
    </row>
    <row r="5" spans="1:40" x14ac:dyDescent="0.35">
      <c r="A5" s="63" t="s">
        <v>49</v>
      </c>
      <c r="B5" s="63" t="s">
        <v>41</v>
      </c>
      <c r="C5" s="16" t="s">
        <v>42</v>
      </c>
      <c r="D5" s="49">
        <v>3909</v>
      </c>
      <c r="E5" s="49">
        <v>3900</v>
      </c>
      <c r="F5" s="49">
        <v>3900</v>
      </c>
      <c r="G5" s="49">
        <v>3908</v>
      </c>
      <c r="H5" s="49">
        <v>3899</v>
      </c>
      <c r="I5" s="49">
        <v>3901</v>
      </c>
      <c r="J5" s="49">
        <v>3893</v>
      </c>
      <c r="K5" s="49">
        <v>3887</v>
      </c>
      <c r="L5" s="49">
        <v>3875</v>
      </c>
      <c r="M5" s="49">
        <v>3881</v>
      </c>
      <c r="N5" s="49">
        <v>3882</v>
      </c>
      <c r="O5" s="49">
        <v>3873</v>
      </c>
      <c r="P5" s="18">
        <v>3900</v>
      </c>
      <c r="Q5" s="18">
        <v>3911</v>
      </c>
      <c r="R5" s="18">
        <v>3927</v>
      </c>
      <c r="S5" s="18">
        <v>3919</v>
      </c>
      <c r="T5" s="18">
        <v>3931</v>
      </c>
      <c r="U5" s="18">
        <v>3913</v>
      </c>
      <c r="V5" s="18">
        <v>3917</v>
      </c>
      <c r="W5" s="18">
        <v>3902</v>
      </c>
      <c r="X5" s="18">
        <v>3878</v>
      </c>
      <c r="Y5" s="18">
        <v>3886</v>
      </c>
      <c r="Z5" s="18">
        <v>3875</v>
      </c>
      <c r="AA5" s="18">
        <v>3857</v>
      </c>
      <c r="AB5" s="18">
        <v>3815</v>
      </c>
      <c r="AC5" s="18">
        <v>3811</v>
      </c>
      <c r="AD5" s="18">
        <v>3822</v>
      </c>
      <c r="AE5" s="18">
        <v>3827</v>
      </c>
      <c r="AF5" s="18">
        <v>3840</v>
      </c>
      <c r="AG5" s="18">
        <v>3830</v>
      </c>
      <c r="AH5" s="18">
        <v>3844</v>
      </c>
      <c r="AI5" s="18">
        <v>3832</v>
      </c>
      <c r="AJ5" s="18">
        <v>3829</v>
      </c>
      <c r="AK5" s="18">
        <v>3829</v>
      </c>
      <c r="AL5" s="18">
        <v>3837</v>
      </c>
      <c r="AM5" s="18">
        <v>3822</v>
      </c>
      <c r="AN5" s="18">
        <v>3807</v>
      </c>
    </row>
    <row r="6" spans="1:40" x14ac:dyDescent="0.35">
      <c r="A6" s="60"/>
      <c r="B6" s="60"/>
      <c r="C6" s="6" t="s">
        <v>43</v>
      </c>
      <c r="D6" s="50">
        <v>55145</v>
      </c>
      <c r="E6" s="50">
        <v>55026</v>
      </c>
      <c r="F6" s="50">
        <v>55014</v>
      </c>
      <c r="G6" s="50">
        <v>54955</v>
      </c>
      <c r="H6" s="50">
        <v>54838</v>
      </c>
      <c r="I6" s="50">
        <v>54864</v>
      </c>
      <c r="J6" s="50">
        <v>54723</v>
      </c>
      <c r="K6" s="50">
        <v>54706</v>
      </c>
      <c r="L6" s="50">
        <v>54597</v>
      </c>
      <c r="M6" s="50">
        <v>54521</v>
      </c>
      <c r="N6" s="50">
        <v>54510</v>
      </c>
      <c r="O6" s="50">
        <v>54480</v>
      </c>
      <c r="P6" s="19">
        <v>55163</v>
      </c>
      <c r="Q6" s="19">
        <v>55120</v>
      </c>
      <c r="R6" s="19">
        <v>54971</v>
      </c>
      <c r="S6" s="19">
        <v>54984</v>
      </c>
      <c r="T6" s="19">
        <v>54918</v>
      </c>
      <c r="U6" s="19">
        <v>54823</v>
      </c>
      <c r="V6" s="19">
        <v>54764</v>
      </c>
      <c r="W6" s="19">
        <v>54606</v>
      </c>
      <c r="X6" s="19">
        <v>54458</v>
      </c>
      <c r="Y6" s="19">
        <v>54499</v>
      </c>
      <c r="Z6" s="19">
        <v>54419</v>
      </c>
      <c r="AA6" s="19">
        <v>54487</v>
      </c>
      <c r="AB6" s="19">
        <v>53575</v>
      </c>
      <c r="AC6" s="19">
        <v>53496</v>
      </c>
      <c r="AD6" s="19">
        <v>53448</v>
      </c>
      <c r="AE6" s="19">
        <v>53444</v>
      </c>
      <c r="AF6" s="19">
        <v>53376</v>
      </c>
      <c r="AG6" s="19">
        <v>53299</v>
      </c>
      <c r="AH6" s="19">
        <v>53183</v>
      </c>
      <c r="AI6" s="19">
        <v>52991</v>
      </c>
      <c r="AJ6" s="19">
        <v>52948</v>
      </c>
      <c r="AK6" s="19">
        <v>52978</v>
      </c>
      <c r="AL6" s="19">
        <v>53004</v>
      </c>
      <c r="AM6" s="19">
        <v>53099</v>
      </c>
      <c r="AN6" s="19">
        <v>52936</v>
      </c>
    </row>
    <row r="7" spans="1:40" x14ac:dyDescent="0.35">
      <c r="A7" s="60"/>
      <c r="B7" s="60"/>
      <c r="C7" s="6" t="s">
        <v>44</v>
      </c>
      <c r="D7" s="50">
        <v>372677</v>
      </c>
      <c r="E7" s="50">
        <v>371291</v>
      </c>
      <c r="F7" s="50">
        <v>370155</v>
      </c>
      <c r="G7" s="50">
        <v>368767</v>
      </c>
      <c r="H7" s="50">
        <v>367814</v>
      </c>
      <c r="I7" s="50">
        <v>367098</v>
      </c>
      <c r="J7" s="50">
        <v>366226</v>
      </c>
      <c r="K7" s="50">
        <v>365491</v>
      </c>
      <c r="L7" s="50">
        <v>364035</v>
      </c>
      <c r="M7" s="50">
        <v>363146</v>
      </c>
      <c r="N7" s="50">
        <v>362322</v>
      </c>
      <c r="O7" s="50">
        <v>361479</v>
      </c>
      <c r="P7" s="19">
        <v>358675</v>
      </c>
      <c r="Q7" s="19">
        <v>357762</v>
      </c>
      <c r="R7" s="19">
        <v>355963</v>
      </c>
      <c r="S7" s="19">
        <v>355094</v>
      </c>
      <c r="T7" s="19">
        <v>354582</v>
      </c>
      <c r="U7" s="19">
        <v>353379</v>
      </c>
      <c r="V7" s="19">
        <v>353176</v>
      </c>
      <c r="W7" s="19">
        <v>352523</v>
      </c>
      <c r="X7" s="19">
        <v>351373</v>
      </c>
      <c r="Y7" s="19">
        <v>350853</v>
      </c>
      <c r="Z7" s="19">
        <v>350126</v>
      </c>
      <c r="AA7" s="19">
        <v>349454</v>
      </c>
      <c r="AB7" s="19">
        <v>348930</v>
      </c>
      <c r="AC7" s="19">
        <v>347657</v>
      </c>
      <c r="AD7" s="19">
        <v>346469</v>
      </c>
      <c r="AE7" s="19">
        <v>345681</v>
      </c>
      <c r="AF7" s="19">
        <v>344909</v>
      </c>
      <c r="AG7" s="19">
        <v>344022</v>
      </c>
      <c r="AH7" s="19">
        <v>343391</v>
      </c>
      <c r="AI7" s="19">
        <v>342554</v>
      </c>
      <c r="AJ7" s="19">
        <v>341883</v>
      </c>
      <c r="AK7" s="19">
        <v>340811</v>
      </c>
      <c r="AL7" s="19">
        <v>339735</v>
      </c>
      <c r="AM7" s="19">
        <v>339028</v>
      </c>
      <c r="AN7" s="19">
        <v>336964</v>
      </c>
    </row>
    <row r="8" spans="1:40" x14ac:dyDescent="0.35">
      <c r="A8" s="60"/>
      <c r="B8" s="60"/>
      <c r="C8" s="9" t="s">
        <v>53</v>
      </c>
      <c r="D8" s="51">
        <v>431731</v>
      </c>
      <c r="E8" s="51">
        <v>430217</v>
      </c>
      <c r="F8" s="51">
        <v>429069</v>
      </c>
      <c r="G8" s="51">
        <v>427630</v>
      </c>
      <c r="H8" s="51">
        <v>426551</v>
      </c>
      <c r="I8" s="51">
        <v>425863</v>
      </c>
      <c r="J8" s="51">
        <v>424842</v>
      </c>
      <c r="K8" s="51">
        <v>424084</v>
      </c>
      <c r="L8" s="51">
        <v>422507</v>
      </c>
      <c r="M8" s="51">
        <v>421548</v>
      </c>
      <c r="N8" s="51">
        <v>420714</v>
      </c>
      <c r="O8" s="51">
        <v>419832</v>
      </c>
      <c r="P8" s="20">
        <v>417738</v>
      </c>
      <c r="Q8" s="20">
        <v>416793</v>
      </c>
      <c r="R8" s="20">
        <v>414861</v>
      </c>
      <c r="S8" s="20">
        <v>413997</v>
      </c>
      <c r="T8" s="20">
        <v>413431</v>
      </c>
      <c r="U8" s="20">
        <v>412115</v>
      </c>
      <c r="V8" s="20">
        <v>411857</v>
      </c>
      <c r="W8" s="20">
        <v>411031</v>
      </c>
      <c r="X8" s="20">
        <v>409709</v>
      </c>
      <c r="Y8" s="20">
        <v>409238</v>
      </c>
      <c r="Z8" s="20">
        <v>408420</v>
      </c>
      <c r="AA8" s="20">
        <v>407798</v>
      </c>
      <c r="AB8" s="20">
        <v>406320</v>
      </c>
      <c r="AC8" s="20">
        <v>404964</v>
      </c>
      <c r="AD8" s="20">
        <v>403739</v>
      </c>
      <c r="AE8" s="20">
        <v>402952</v>
      </c>
      <c r="AF8" s="20">
        <v>402125</v>
      </c>
      <c r="AG8" s="20">
        <v>401151</v>
      </c>
      <c r="AH8" s="20">
        <v>400418</v>
      </c>
      <c r="AI8" s="20">
        <v>399377</v>
      </c>
      <c r="AJ8" s="20">
        <v>398660</v>
      </c>
      <c r="AK8" s="20">
        <v>397618</v>
      </c>
      <c r="AL8" s="20">
        <v>396576</v>
      </c>
      <c r="AM8" s="20">
        <v>395949</v>
      </c>
      <c r="AN8" s="20">
        <v>393707</v>
      </c>
    </row>
    <row r="9" spans="1:40" x14ac:dyDescent="0.35">
      <c r="A9" s="60"/>
      <c r="B9" s="60" t="s">
        <v>45</v>
      </c>
      <c r="C9" s="6" t="s">
        <v>42</v>
      </c>
      <c r="D9" s="50">
        <v>133287</v>
      </c>
      <c r="E9" s="50">
        <v>131334</v>
      </c>
      <c r="F9" s="50">
        <v>130080</v>
      </c>
      <c r="G9" s="50">
        <v>128955</v>
      </c>
      <c r="H9" s="50">
        <v>128275</v>
      </c>
      <c r="I9" s="50">
        <v>127952</v>
      </c>
      <c r="J9" s="50">
        <v>127251</v>
      </c>
      <c r="K9" s="50">
        <v>126864</v>
      </c>
      <c r="L9" s="50">
        <v>126313</v>
      </c>
      <c r="M9" s="50">
        <v>125840</v>
      </c>
      <c r="N9" s="50">
        <v>125573</v>
      </c>
      <c r="O9" s="50">
        <v>124596</v>
      </c>
      <c r="P9" s="19">
        <v>124858</v>
      </c>
      <c r="Q9" s="19">
        <v>124821</v>
      </c>
      <c r="R9" s="19">
        <v>124415</v>
      </c>
      <c r="S9" s="19">
        <v>124463</v>
      </c>
      <c r="T9" s="19">
        <v>124292</v>
      </c>
      <c r="U9" s="19">
        <v>123991</v>
      </c>
      <c r="V9" s="19">
        <v>123895</v>
      </c>
      <c r="W9" s="19">
        <v>123555</v>
      </c>
      <c r="X9" s="19">
        <v>123499</v>
      </c>
      <c r="Y9" s="19">
        <v>123438</v>
      </c>
      <c r="Z9" s="19">
        <v>123043</v>
      </c>
      <c r="AA9" s="19">
        <v>122781</v>
      </c>
      <c r="AB9" s="19">
        <v>122420</v>
      </c>
      <c r="AC9" s="19">
        <v>122129</v>
      </c>
      <c r="AD9" s="19">
        <v>121966</v>
      </c>
      <c r="AE9" s="19">
        <v>121623</v>
      </c>
      <c r="AF9" s="19">
        <v>121478</v>
      </c>
      <c r="AG9" s="19">
        <v>121199</v>
      </c>
      <c r="AH9" s="19">
        <v>121024</v>
      </c>
      <c r="AI9" s="19">
        <v>120703</v>
      </c>
      <c r="AJ9" s="19">
        <v>120524</v>
      </c>
      <c r="AK9" s="19">
        <v>120449</v>
      </c>
      <c r="AL9" s="19">
        <v>120196</v>
      </c>
      <c r="AM9" s="19">
        <v>120269</v>
      </c>
      <c r="AN9" s="19">
        <v>119792</v>
      </c>
    </row>
    <row r="10" spans="1:40" x14ac:dyDescent="0.35">
      <c r="A10" s="60"/>
      <c r="B10" s="60"/>
      <c r="C10" s="6" t="s">
        <v>43</v>
      </c>
      <c r="D10" s="50">
        <v>357330</v>
      </c>
      <c r="E10" s="50">
        <v>352378</v>
      </c>
      <c r="F10" s="50">
        <v>350601</v>
      </c>
      <c r="G10" s="50">
        <v>348069</v>
      </c>
      <c r="H10" s="50">
        <v>346861</v>
      </c>
      <c r="I10" s="50">
        <v>346182</v>
      </c>
      <c r="J10" s="50">
        <v>344322</v>
      </c>
      <c r="K10" s="50">
        <v>343160</v>
      </c>
      <c r="L10" s="50">
        <v>341559</v>
      </c>
      <c r="M10" s="50">
        <v>340674</v>
      </c>
      <c r="N10" s="50">
        <v>340251</v>
      </c>
      <c r="O10" s="50">
        <v>339924</v>
      </c>
      <c r="P10" s="19">
        <v>339019</v>
      </c>
      <c r="Q10" s="19">
        <v>338694</v>
      </c>
      <c r="R10" s="19">
        <v>336998</v>
      </c>
      <c r="S10" s="19">
        <v>336726</v>
      </c>
      <c r="T10" s="19">
        <v>336159</v>
      </c>
      <c r="U10" s="19">
        <v>334638</v>
      </c>
      <c r="V10" s="19">
        <v>334450</v>
      </c>
      <c r="W10" s="19">
        <v>333811</v>
      </c>
      <c r="X10" s="19">
        <v>333061</v>
      </c>
      <c r="Y10" s="19">
        <v>332812</v>
      </c>
      <c r="Z10" s="19">
        <v>332099</v>
      </c>
      <c r="AA10" s="19">
        <v>332026</v>
      </c>
      <c r="AB10" s="19">
        <v>329873</v>
      </c>
      <c r="AC10" s="19">
        <v>329160</v>
      </c>
      <c r="AD10" s="19">
        <v>328134</v>
      </c>
      <c r="AE10" s="19">
        <v>327367</v>
      </c>
      <c r="AF10" s="19">
        <v>326061</v>
      </c>
      <c r="AG10" s="19">
        <v>325344</v>
      </c>
      <c r="AH10" s="19">
        <v>324541</v>
      </c>
      <c r="AI10" s="19">
        <v>323511</v>
      </c>
      <c r="AJ10" s="19">
        <v>323246</v>
      </c>
      <c r="AK10" s="19">
        <v>322699</v>
      </c>
      <c r="AL10" s="19">
        <v>322243</v>
      </c>
      <c r="AM10" s="19">
        <v>322845</v>
      </c>
      <c r="AN10" s="19">
        <v>320727</v>
      </c>
    </row>
    <row r="11" spans="1:40" x14ac:dyDescent="0.35">
      <c r="A11" s="60"/>
      <c r="B11" s="60"/>
      <c r="C11" s="6" t="s">
        <v>44</v>
      </c>
      <c r="D11" s="50">
        <v>252974</v>
      </c>
      <c r="E11" s="50">
        <v>251495</v>
      </c>
      <c r="F11" s="50">
        <v>249944</v>
      </c>
      <c r="G11" s="50">
        <v>248680</v>
      </c>
      <c r="H11" s="50">
        <v>247608</v>
      </c>
      <c r="I11" s="50">
        <v>246213</v>
      </c>
      <c r="J11" s="50">
        <v>245077</v>
      </c>
      <c r="K11" s="50">
        <v>244096</v>
      </c>
      <c r="L11" s="50">
        <v>242878</v>
      </c>
      <c r="M11" s="50">
        <v>241467</v>
      </c>
      <c r="N11" s="50">
        <v>240307</v>
      </c>
      <c r="O11" s="50">
        <v>239296</v>
      </c>
      <c r="P11" s="19">
        <v>235895</v>
      </c>
      <c r="Q11" s="19">
        <v>234773</v>
      </c>
      <c r="R11" s="19">
        <v>233660</v>
      </c>
      <c r="S11" s="19">
        <v>232668</v>
      </c>
      <c r="T11" s="19">
        <v>231852</v>
      </c>
      <c r="U11" s="19">
        <v>230788</v>
      </c>
      <c r="V11" s="19">
        <v>229814</v>
      </c>
      <c r="W11" s="19">
        <v>229360</v>
      </c>
      <c r="X11" s="19">
        <v>228698</v>
      </c>
      <c r="Y11" s="19">
        <v>227629</v>
      </c>
      <c r="Z11" s="19">
        <v>227010</v>
      </c>
      <c r="AA11" s="19">
        <v>226332</v>
      </c>
      <c r="AB11" s="19">
        <v>227099</v>
      </c>
      <c r="AC11" s="19">
        <v>226153</v>
      </c>
      <c r="AD11" s="19">
        <v>225232</v>
      </c>
      <c r="AE11" s="19">
        <v>224306</v>
      </c>
      <c r="AF11" s="19">
        <v>223576</v>
      </c>
      <c r="AG11" s="19">
        <v>222838</v>
      </c>
      <c r="AH11" s="19">
        <v>222241</v>
      </c>
      <c r="AI11" s="19">
        <v>221796</v>
      </c>
      <c r="AJ11" s="19">
        <v>221145</v>
      </c>
      <c r="AK11" s="19">
        <v>220326</v>
      </c>
      <c r="AL11" s="19">
        <v>219686</v>
      </c>
      <c r="AM11" s="19">
        <v>219248</v>
      </c>
      <c r="AN11" s="19">
        <v>218351</v>
      </c>
    </row>
    <row r="12" spans="1:40" x14ac:dyDescent="0.35">
      <c r="A12" s="60"/>
      <c r="B12" s="60"/>
      <c r="C12" s="9" t="s">
        <v>53</v>
      </c>
      <c r="D12" s="51">
        <v>743591</v>
      </c>
      <c r="E12" s="51">
        <v>735207</v>
      </c>
      <c r="F12" s="51">
        <v>730625</v>
      </c>
      <c r="G12" s="51">
        <v>725704</v>
      </c>
      <c r="H12" s="51">
        <v>722744</v>
      </c>
      <c r="I12" s="51">
        <v>720347</v>
      </c>
      <c r="J12" s="51">
        <v>716650</v>
      </c>
      <c r="K12" s="51">
        <v>714120</v>
      </c>
      <c r="L12" s="51">
        <v>710750</v>
      </c>
      <c r="M12" s="51">
        <v>707981</v>
      </c>
      <c r="N12" s="51">
        <v>706131</v>
      </c>
      <c r="O12" s="51">
        <v>703816</v>
      </c>
      <c r="P12" s="20">
        <v>699772</v>
      </c>
      <c r="Q12" s="20">
        <v>698288</v>
      </c>
      <c r="R12" s="20">
        <v>695073</v>
      </c>
      <c r="S12" s="20">
        <v>693857</v>
      </c>
      <c r="T12" s="20">
        <v>692303</v>
      </c>
      <c r="U12" s="20">
        <v>689417</v>
      </c>
      <c r="V12" s="20">
        <v>688159</v>
      </c>
      <c r="W12" s="20">
        <v>686726</v>
      </c>
      <c r="X12" s="20">
        <v>685258</v>
      </c>
      <c r="Y12" s="20">
        <v>683879</v>
      </c>
      <c r="Z12" s="20">
        <v>682152</v>
      </c>
      <c r="AA12" s="20">
        <v>681139</v>
      </c>
      <c r="AB12" s="20">
        <v>679392</v>
      </c>
      <c r="AC12" s="20">
        <v>677442</v>
      </c>
      <c r="AD12" s="20">
        <v>675332</v>
      </c>
      <c r="AE12" s="20">
        <v>673296</v>
      </c>
      <c r="AF12" s="20">
        <v>671115</v>
      </c>
      <c r="AG12" s="20">
        <v>669381</v>
      </c>
      <c r="AH12" s="20">
        <v>667806</v>
      </c>
      <c r="AI12" s="20">
        <v>666010</v>
      </c>
      <c r="AJ12" s="20">
        <v>664915</v>
      </c>
      <c r="AK12" s="20">
        <v>663474</v>
      </c>
      <c r="AL12" s="20">
        <v>662125</v>
      </c>
      <c r="AM12" s="20">
        <v>662362</v>
      </c>
      <c r="AN12" s="20">
        <v>658870</v>
      </c>
    </row>
    <row r="13" spans="1:40" x14ac:dyDescent="0.35">
      <c r="A13" s="60"/>
      <c r="B13" s="60" t="s">
        <v>53</v>
      </c>
      <c r="C13" s="6" t="s">
        <v>42</v>
      </c>
      <c r="D13" s="50">
        <v>137196</v>
      </c>
      <c r="E13" s="50">
        <v>135234</v>
      </c>
      <c r="F13" s="50">
        <v>133980</v>
      </c>
      <c r="G13" s="50">
        <v>132863</v>
      </c>
      <c r="H13" s="50">
        <v>132174</v>
      </c>
      <c r="I13" s="50">
        <v>131853</v>
      </c>
      <c r="J13" s="50">
        <v>131144</v>
      </c>
      <c r="K13" s="50">
        <v>130751</v>
      </c>
      <c r="L13" s="50">
        <v>130188</v>
      </c>
      <c r="M13" s="50">
        <v>129721</v>
      </c>
      <c r="N13" s="50">
        <v>129455</v>
      </c>
      <c r="O13" s="50">
        <v>128469</v>
      </c>
      <c r="P13" s="19">
        <v>128758</v>
      </c>
      <c r="Q13" s="19">
        <v>128732</v>
      </c>
      <c r="R13" s="19">
        <v>128342</v>
      </c>
      <c r="S13" s="19">
        <v>128382</v>
      </c>
      <c r="T13" s="19">
        <v>128223</v>
      </c>
      <c r="U13" s="19">
        <v>127904</v>
      </c>
      <c r="V13" s="19">
        <v>127812</v>
      </c>
      <c r="W13" s="19">
        <v>127457</v>
      </c>
      <c r="X13" s="19">
        <v>127377</v>
      </c>
      <c r="Y13" s="19">
        <v>127324</v>
      </c>
      <c r="Z13" s="19">
        <v>126918</v>
      </c>
      <c r="AA13" s="19">
        <v>126638</v>
      </c>
      <c r="AB13" s="19">
        <v>126235</v>
      </c>
      <c r="AC13" s="19">
        <v>125940</v>
      </c>
      <c r="AD13" s="19">
        <v>125788</v>
      </c>
      <c r="AE13" s="19">
        <v>125450</v>
      </c>
      <c r="AF13" s="19">
        <v>125318</v>
      </c>
      <c r="AG13" s="19">
        <v>125029</v>
      </c>
      <c r="AH13" s="19">
        <v>124868</v>
      </c>
      <c r="AI13" s="19">
        <v>124535</v>
      </c>
      <c r="AJ13" s="19">
        <v>124353</v>
      </c>
      <c r="AK13" s="19">
        <v>124278</v>
      </c>
      <c r="AL13" s="19">
        <v>124033</v>
      </c>
      <c r="AM13" s="19">
        <v>124091</v>
      </c>
      <c r="AN13" s="19">
        <v>123599</v>
      </c>
    </row>
    <row r="14" spans="1:40" x14ac:dyDescent="0.35">
      <c r="A14" s="60"/>
      <c r="B14" s="60"/>
      <c r="C14" s="6" t="s">
        <v>43</v>
      </c>
      <c r="D14" s="50">
        <v>412475</v>
      </c>
      <c r="E14" s="50">
        <v>407404</v>
      </c>
      <c r="F14" s="50">
        <v>405615</v>
      </c>
      <c r="G14" s="50">
        <v>403024</v>
      </c>
      <c r="H14" s="50">
        <v>401699</v>
      </c>
      <c r="I14" s="50">
        <v>401046</v>
      </c>
      <c r="J14" s="50">
        <v>399045</v>
      </c>
      <c r="K14" s="50">
        <v>397866</v>
      </c>
      <c r="L14" s="50">
        <v>396156</v>
      </c>
      <c r="M14" s="50">
        <v>395195</v>
      </c>
      <c r="N14" s="50">
        <v>394761</v>
      </c>
      <c r="O14" s="50">
        <v>394404</v>
      </c>
      <c r="P14" s="19">
        <v>394182</v>
      </c>
      <c r="Q14" s="19">
        <v>393814</v>
      </c>
      <c r="R14" s="19">
        <v>391969</v>
      </c>
      <c r="S14" s="19">
        <v>391710</v>
      </c>
      <c r="T14" s="19">
        <v>391077</v>
      </c>
      <c r="U14" s="19">
        <v>389461</v>
      </c>
      <c r="V14" s="19">
        <v>389214</v>
      </c>
      <c r="W14" s="19">
        <v>388417</v>
      </c>
      <c r="X14" s="19">
        <v>387519</v>
      </c>
      <c r="Y14" s="19">
        <v>387311</v>
      </c>
      <c r="Z14" s="19">
        <v>386518</v>
      </c>
      <c r="AA14" s="19">
        <v>386513</v>
      </c>
      <c r="AB14" s="19">
        <v>383448</v>
      </c>
      <c r="AC14" s="19">
        <v>382656</v>
      </c>
      <c r="AD14" s="19">
        <v>381582</v>
      </c>
      <c r="AE14" s="19">
        <v>380811</v>
      </c>
      <c r="AF14" s="19">
        <v>379437</v>
      </c>
      <c r="AG14" s="19">
        <v>378643</v>
      </c>
      <c r="AH14" s="19">
        <v>377724</v>
      </c>
      <c r="AI14" s="19">
        <v>376502</v>
      </c>
      <c r="AJ14" s="19">
        <v>376194</v>
      </c>
      <c r="AK14" s="19">
        <v>375677</v>
      </c>
      <c r="AL14" s="19">
        <v>375247</v>
      </c>
      <c r="AM14" s="19">
        <v>375944</v>
      </c>
      <c r="AN14" s="19">
        <v>373663</v>
      </c>
    </row>
    <row r="15" spans="1:40" x14ac:dyDescent="0.35">
      <c r="A15" s="60"/>
      <c r="B15" s="60"/>
      <c r="C15" s="6" t="s">
        <v>44</v>
      </c>
      <c r="D15" s="50">
        <v>625651</v>
      </c>
      <c r="E15" s="50">
        <v>622786</v>
      </c>
      <c r="F15" s="50">
        <v>620099</v>
      </c>
      <c r="G15" s="50">
        <v>617447</v>
      </c>
      <c r="H15" s="50">
        <v>615422</v>
      </c>
      <c r="I15" s="50">
        <v>613311</v>
      </c>
      <c r="J15" s="50">
        <v>611303</v>
      </c>
      <c r="K15" s="50">
        <v>609587</v>
      </c>
      <c r="L15" s="50">
        <v>606913</v>
      </c>
      <c r="M15" s="50">
        <v>604613</v>
      </c>
      <c r="N15" s="50">
        <v>602629</v>
      </c>
      <c r="O15" s="50">
        <v>600775</v>
      </c>
      <c r="P15" s="19">
        <v>594570</v>
      </c>
      <c r="Q15" s="19">
        <v>592535</v>
      </c>
      <c r="R15" s="19">
        <v>589623</v>
      </c>
      <c r="S15" s="19">
        <v>587762</v>
      </c>
      <c r="T15" s="19">
        <v>586434</v>
      </c>
      <c r="U15" s="19">
        <v>584167</v>
      </c>
      <c r="V15" s="19">
        <v>582990</v>
      </c>
      <c r="W15" s="19">
        <v>581883</v>
      </c>
      <c r="X15" s="19">
        <v>580071</v>
      </c>
      <c r="Y15" s="19">
        <v>578482</v>
      </c>
      <c r="Z15" s="19">
        <v>577136</v>
      </c>
      <c r="AA15" s="19">
        <v>575786</v>
      </c>
      <c r="AB15" s="19">
        <v>576029</v>
      </c>
      <c r="AC15" s="19">
        <v>573810</v>
      </c>
      <c r="AD15" s="19">
        <v>571701</v>
      </c>
      <c r="AE15" s="19">
        <v>569987</v>
      </c>
      <c r="AF15" s="19">
        <v>568485</v>
      </c>
      <c r="AG15" s="19">
        <v>566860</v>
      </c>
      <c r="AH15" s="19">
        <v>565632</v>
      </c>
      <c r="AI15" s="19">
        <v>564350</v>
      </c>
      <c r="AJ15" s="19">
        <v>563028</v>
      </c>
      <c r="AK15" s="19">
        <v>561137</v>
      </c>
      <c r="AL15" s="19">
        <v>559421</v>
      </c>
      <c r="AM15" s="19">
        <v>558276</v>
      </c>
      <c r="AN15" s="19">
        <v>555315</v>
      </c>
    </row>
    <row r="16" spans="1:40" x14ac:dyDescent="0.35">
      <c r="A16" s="67"/>
      <c r="B16" s="67"/>
      <c r="C16" s="21" t="s">
        <v>53</v>
      </c>
      <c r="D16" s="52">
        <v>1175322</v>
      </c>
      <c r="E16" s="52">
        <v>1165424</v>
      </c>
      <c r="F16" s="52">
        <v>1159694</v>
      </c>
      <c r="G16" s="52">
        <v>1153334</v>
      </c>
      <c r="H16" s="52">
        <v>1149295</v>
      </c>
      <c r="I16" s="52">
        <v>1146210</v>
      </c>
      <c r="J16" s="52">
        <v>1141492</v>
      </c>
      <c r="K16" s="52">
        <v>1138204</v>
      </c>
      <c r="L16" s="52">
        <v>1133257</v>
      </c>
      <c r="M16" s="52">
        <v>1129529</v>
      </c>
      <c r="N16" s="52">
        <v>1126845</v>
      </c>
      <c r="O16" s="52">
        <v>1123648</v>
      </c>
      <c r="P16" s="22">
        <v>1117510</v>
      </c>
      <c r="Q16" s="22">
        <v>1115081</v>
      </c>
      <c r="R16" s="22">
        <v>1109934</v>
      </c>
      <c r="S16" s="22">
        <v>1107854</v>
      </c>
      <c r="T16" s="22">
        <v>1105734</v>
      </c>
      <c r="U16" s="22">
        <v>1101532</v>
      </c>
      <c r="V16" s="22">
        <v>1100016</v>
      </c>
      <c r="W16" s="22">
        <v>1097757</v>
      </c>
      <c r="X16" s="22">
        <v>1094967</v>
      </c>
      <c r="Y16" s="22">
        <v>1093117</v>
      </c>
      <c r="Z16" s="22">
        <v>1090572</v>
      </c>
      <c r="AA16" s="22">
        <v>1088937</v>
      </c>
      <c r="AB16" s="22">
        <v>1085712</v>
      </c>
      <c r="AC16" s="22">
        <v>1082406</v>
      </c>
      <c r="AD16" s="22">
        <v>1079071</v>
      </c>
      <c r="AE16" s="22">
        <v>1076248</v>
      </c>
      <c r="AF16" s="22">
        <v>1073240</v>
      </c>
      <c r="AG16" s="22">
        <v>1070532</v>
      </c>
      <c r="AH16" s="22">
        <v>1068224</v>
      </c>
      <c r="AI16" s="22">
        <v>1065387</v>
      </c>
      <c r="AJ16" s="22">
        <v>1063575</v>
      </c>
      <c r="AK16" s="22">
        <v>1061092</v>
      </c>
      <c r="AL16" s="22">
        <v>1058701</v>
      </c>
      <c r="AM16" s="22">
        <v>1058311</v>
      </c>
      <c r="AN16" s="22">
        <v>1052577</v>
      </c>
    </row>
    <row r="17" spans="1:40" x14ac:dyDescent="0.35">
      <c r="A17" s="59" t="s">
        <v>50</v>
      </c>
      <c r="B17" s="59" t="s">
        <v>41</v>
      </c>
      <c r="C17" s="6" t="s">
        <v>42</v>
      </c>
      <c r="D17" s="50">
        <v>14071</v>
      </c>
      <c r="E17" s="50">
        <v>14057</v>
      </c>
      <c r="F17" s="50">
        <v>14062</v>
      </c>
      <c r="G17" s="50">
        <v>14084</v>
      </c>
      <c r="H17" s="50">
        <v>14040</v>
      </c>
      <c r="I17" s="50">
        <v>14035</v>
      </c>
      <c r="J17" s="50">
        <v>14014</v>
      </c>
      <c r="K17" s="50">
        <v>13984</v>
      </c>
      <c r="L17" s="50">
        <v>13955</v>
      </c>
      <c r="M17" s="50">
        <v>13974</v>
      </c>
      <c r="N17" s="50">
        <v>14009</v>
      </c>
      <c r="O17" s="50">
        <v>14001</v>
      </c>
      <c r="P17" s="19">
        <v>14108</v>
      </c>
      <c r="Q17" s="19">
        <v>14147</v>
      </c>
      <c r="R17" s="19">
        <v>14160</v>
      </c>
      <c r="S17" s="19">
        <v>14221</v>
      </c>
      <c r="T17" s="19">
        <v>14234</v>
      </c>
      <c r="U17" s="19">
        <v>14187</v>
      </c>
      <c r="V17" s="19">
        <v>14191</v>
      </c>
      <c r="W17" s="19">
        <v>14183</v>
      </c>
      <c r="X17" s="19">
        <v>14207</v>
      </c>
      <c r="Y17" s="19">
        <v>14227</v>
      </c>
      <c r="Z17" s="19">
        <v>14217</v>
      </c>
      <c r="AA17" s="19">
        <v>14204</v>
      </c>
      <c r="AB17" s="19">
        <v>14153</v>
      </c>
      <c r="AC17" s="19">
        <v>14211</v>
      </c>
      <c r="AD17" s="19">
        <v>14274</v>
      </c>
      <c r="AE17" s="19">
        <v>14306</v>
      </c>
      <c r="AF17" s="19">
        <v>14298</v>
      </c>
      <c r="AG17" s="19">
        <v>14271</v>
      </c>
      <c r="AH17" s="19">
        <v>14251</v>
      </c>
      <c r="AI17" s="19">
        <v>14200</v>
      </c>
      <c r="AJ17" s="19">
        <v>14191</v>
      </c>
      <c r="AK17" s="19">
        <v>14175</v>
      </c>
      <c r="AL17" s="19">
        <v>14234</v>
      </c>
      <c r="AM17" s="19">
        <v>14308</v>
      </c>
      <c r="AN17" s="19">
        <v>14292</v>
      </c>
    </row>
    <row r="18" spans="1:40" x14ac:dyDescent="0.35">
      <c r="A18" s="60"/>
      <c r="B18" s="60"/>
      <c r="C18" s="6" t="s">
        <v>43</v>
      </c>
      <c r="D18" s="50">
        <v>147037</v>
      </c>
      <c r="E18" s="50">
        <v>147222</v>
      </c>
      <c r="F18" s="50">
        <v>147693</v>
      </c>
      <c r="G18" s="50">
        <v>147564</v>
      </c>
      <c r="H18" s="50">
        <v>147692</v>
      </c>
      <c r="I18" s="50">
        <v>148080</v>
      </c>
      <c r="J18" s="50">
        <v>147906</v>
      </c>
      <c r="K18" s="50">
        <v>147787</v>
      </c>
      <c r="L18" s="50">
        <v>147606</v>
      </c>
      <c r="M18" s="50">
        <v>147843</v>
      </c>
      <c r="N18" s="50">
        <v>147938</v>
      </c>
      <c r="O18" s="50">
        <v>148033</v>
      </c>
      <c r="P18" s="19">
        <v>149155</v>
      </c>
      <c r="Q18" s="19">
        <v>149400</v>
      </c>
      <c r="R18" s="19">
        <v>148953</v>
      </c>
      <c r="S18" s="19">
        <v>149025</v>
      </c>
      <c r="T18" s="19">
        <v>148938</v>
      </c>
      <c r="U18" s="19">
        <v>148684</v>
      </c>
      <c r="V18" s="19">
        <v>148810</v>
      </c>
      <c r="W18" s="19">
        <v>148693</v>
      </c>
      <c r="X18" s="19">
        <v>148736</v>
      </c>
      <c r="Y18" s="19">
        <v>149013</v>
      </c>
      <c r="Z18" s="19">
        <v>149279</v>
      </c>
      <c r="AA18" s="19">
        <v>149570</v>
      </c>
      <c r="AB18" s="19">
        <v>147837</v>
      </c>
      <c r="AC18" s="19">
        <v>148060</v>
      </c>
      <c r="AD18" s="19">
        <v>148264</v>
      </c>
      <c r="AE18" s="19">
        <v>148521</v>
      </c>
      <c r="AF18" s="19">
        <v>148421</v>
      </c>
      <c r="AG18" s="19">
        <v>148605</v>
      </c>
      <c r="AH18" s="19">
        <v>148817</v>
      </c>
      <c r="AI18" s="19">
        <v>148550</v>
      </c>
      <c r="AJ18" s="19">
        <v>148790</v>
      </c>
      <c r="AK18" s="19">
        <v>149173</v>
      </c>
      <c r="AL18" s="19">
        <v>149607</v>
      </c>
      <c r="AM18" s="19">
        <v>150219</v>
      </c>
      <c r="AN18" s="19">
        <v>149953</v>
      </c>
    </row>
    <row r="19" spans="1:40" x14ac:dyDescent="0.35">
      <c r="A19" s="60"/>
      <c r="B19" s="60"/>
      <c r="C19" s="6" t="s">
        <v>44</v>
      </c>
      <c r="D19" s="50">
        <v>203201</v>
      </c>
      <c r="E19" s="50">
        <v>203625</v>
      </c>
      <c r="F19" s="50">
        <v>204479</v>
      </c>
      <c r="G19" s="50">
        <v>204795</v>
      </c>
      <c r="H19" s="50">
        <v>205508</v>
      </c>
      <c r="I19" s="50">
        <v>206315</v>
      </c>
      <c r="J19" s="50">
        <v>206810</v>
      </c>
      <c r="K19" s="50">
        <v>207369</v>
      </c>
      <c r="L19" s="50">
        <v>207702</v>
      </c>
      <c r="M19" s="50">
        <v>208329</v>
      </c>
      <c r="N19" s="50">
        <v>208984</v>
      </c>
      <c r="O19" s="50">
        <v>209632</v>
      </c>
      <c r="P19" s="19">
        <v>208189</v>
      </c>
      <c r="Q19" s="19">
        <v>208854</v>
      </c>
      <c r="R19" s="19">
        <v>209651</v>
      </c>
      <c r="S19" s="19">
        <v>210471</v>
      </c>
      <c r="T19" s="19">
        <v>211394</v>
      </c>
      <c r="U19" s="19">
        <v>212019</v>
      </c>
      <c r="V19" s="19">
        <v>212921</v>
      </c>
      <c r="W19" s="19">
        <v>213643</v>
      </c>
      <c r="X19" s="19">
        <v>214171</v>
      </c>
      <c r="Y19" s="19">
        <v>214927</v>
      </c>
      <c r="Z19" s="19">
        <v>215524</v>
      </c>
      <c r="AA19" s="19">
        <v>216296</v>
      </c>
      <c r="AB19" s="19">
        <v>218778</v>
      </c>
      <c r="AC19" s="19">
        <v>219332</v>
      </c>
      <c r="AD19" s="19">
        <v>219954</v>
      </c>
      <c r="AE19" s="19">
        <v>220740</v>
      </c>
      <c r="AF19" s="19">
        <v>221459</v>
      </c>
      <c r="AG19" s="19">
        <v>222212</v>
      </c>
      <c r="AH19" s="19">
        <v>223122</v>
      </c>
      <c r="AI19" s="19">
        <v>223600</v>
      </c>
      <c r="AJ19" s="19">
        <v>224324</v>
      </c>
      <c r="AK19" s="19">
        <v>224983</v>
      </c>
      <c r="AL19" s="19">
        <v>225498</v>
      </c>
      <c r="AM19" s="19">
        <v>226385</v>
      </c>
      <c r="AN19" s="19">
        <v>226909</v>
      </c>
    </row>
    <row r="20" spans="1:40" x14ac:dyDescent="0.35">
      <c r="A20" s="60"/>
      <c r="B20" s="60"/>
      <c r="C20" s="9" t="s">
        <v>53</v>
      </c>
      <c r="D20" s="51">
        <v>364309</v>
      </c>
      <c r="E20" s="51">
        <v>364904</v>
      </c>
      <c r="F20" s="51">
        <v>366234</v>
      </c>
      <c r="G20" s="51">
        <v>366443</v>
      </c>
      <c r="H20" s="51">
        <v>367240</v>
      </c>
      <c r="I20" s="51">
        <v>368430</v>
      </c>
      <c r="J20" s="51">
        <v>368730</v>
      </c>
      <c r="K20" s="51">
        <v>369140</v>
      </c>
      <c r="L20" s="51">
        <v>369263</v>
      </c>
      <c r="M20" s="51">
        <v>370146</v>
      </c>
      <c r="N20" s="51">
        <v>370931</v>
      </c>
      <c r="O20" s="51">
        <v>371666</v>
      </c>
      <c r="P20" s="20">
        <v>371452</v>
      </c>
      <c r="Q20" s="20">
        <v>372401</v>
      </c>
      <c r="R20" s="20">
        <v>372764</v>
      </c>
      <c r="S20" s="20">
        <v>373717</v>
      </c>
      <c r="T20" s="20">
        <v>374566</v>
      </c>
      <c r="U20" s="20">
        <v>374890</v>
      </c>
      <c r="V20" s="20">
        <v>375922</v>
      </c>
      <c r="W20" s="20">
        <v>376519</v>
      </c>
      <c r="X20" s="20">
        <v>377114</v>
      </c>
      <c r="Y20" s="20">
        <v>378167</v>
      </c>
      <c r="Z20" s="20">
        <v>379020</v>
      </c>
      <c r="AA20" s="20">
        <v>380070</v>
      </c>
      <c r="AB20" s="20">
        <v>380768</v>
      </c>
      <c r="AC20" s="20">
        <v>381603</v>
      </c>
      <c r="AD20" s="20">
        <v>382492</v>
      </c>
      <c r="AE20" s="20">
        <v>383567</v>
      </c>
      <c r="AF20" s="20">
        <v>384178</v>
      </c>
      <c r="AG20" s="20">
        <v>385088</v>
      </c>
      <c r="AH20" s="20">
        <v>386190</v>
      </c>
      <c r="AI20" s="20">
        <v>386350</v>
      </c>
      <c r="AJ20" s="20">
        <v>387305</v>
      </c>
      <c r="AK20" s="20">
        <v>388331</v>
      </c>
      <c r="AL20" s="20">
        <v>389339</v>
      </c>
      <c r="AM20" s="20">
        <v>390912</v>
      </c>
      <c r="AN20" s="20">
        <v>391154</v>
      </c>
    </row>
    <row r="21" spans="1:40" x14ac:dyDescent="0.35">
      <c r="A21" s="60"/>
      <c r="B21" s="60" t="s">
        <v>45</v>
      </c>
      <c r="C21" s="6" t="s">
        <v>42</v>
      </c>
      <c r="D21" s="50">
        <v>447666</v>
      </c>
      <c r="E21" s="50">
        <v>442478</v>
      </c>
      <c r="F21" s="50">
        <v>439108</v>
      </c>
      <c r="G21" s="50">
        <v>434841</v>
      </c>
      <c r="H21" s="50">
        <v>431933</v>
      </c>
      <c r="I21" s="50">
        <v>430298</v>
      </c>
      <c r="J21" s="50">
        <v>427288</v>
      </c>
      <c r="K21" s="50">
        <v>426119</v>
      </c>
      <c r="L21" s="50">
        <v>423896</v>
      </c>
      <c r="M21" s="50">
        <v>422441</v>
      </c>
      <c r="N21" s="50">
        <v>422132</v>
      </c>
      <c r="O21" s="50">
        <v>419494</v>
      </c>
      <c r="P21" s="19">
        <v>421486</v>
      </c>
      <c r="Q21" s="19">
        <v>421919</v>
      </c>
      <c r="R21" s="19">
        <v>420237</v>
      </c>
      <c r="S21" s="19">
        <v>420149</v>
      </c>
      <c r="T21" s="19">
        <v>419301</v>
      </c>
      <c r="U21" s="19">
        <v>417481</v>
      </c>
      <c r="V21" s="19">
        <v>417405</v>
      </c>
      <c r="W21" s="19">
        <v>416313</v>
      </c>
      <c r="X21" s="19">
        <v>416360</v>
      </c>
      <c r="Y21" s="19">
        <v>416748</v>
      </c>
      <c r="Z21" s="19">
        <v>417032</v>
      </c>
      <c r="AA21" s="19">
        <v>417721</v>
      </c>
      <c r="AB21" s="19">
        <v>417505</v>
      </c>
      <c r="AC21" s="19">
        <v>417367</v>
      </c>
      <c r="AD21" s="19">
        <v>417073</v>
      </c>
      <c r="AE21" s="19">
        <v>416289</v>
      </c>
      <c r="AF21" s="19">
        <v>415415</v>
      </c>
      <c r="AG21" s="19">
        <v>413885</v>
      </c>
      <c r="AH21" s="19">
        <v>412312</v>
      </c>
      <c r="AI21" s="19">
        <v>410950</v>
      </c>
      <c r="AJ21" s="19">
        <v>410490</v>
      </c>
      <c r="AK21" s="19">
        <v>410290</v>
      </c>
      <c r="AL21" s="19">
        <v>409869</v>
      </c>
      <c r="AM21" s="19">
        <v>410157</v>
      </c>
      <c r="AN21" s="19">
        <v>408915</v>
      </c>
    </row>
    <row r="22" spans="1:40" x14ac:dyDescent="0.35">
      <c r="A22" s="60"/>
      <c r="B22" s="60"/>
      <c r="C22" s="6" t="s">
        <v>43</v>
      </c>
      <c r="D22" s="50">
        <v>973915</v>
      </c>
      <c r="E22" s="50">
        <v>962360</v>
      </c>
      <c r="F22" s="50">
        <v>956771</v>
      </c>
      <c r="G22" s="50">
        <v>948895</v>
      </c>
      <c r="H22" s="50">
        <v>945278</v>
      </c>
      <c r="I22" s="50">
        <v>943099</v>
      </c>
      <c r="J22" s="50">
        <v>937115</v>
      </c>
      <c r="K22" s="50">
        <v>935329</v>
      </c>
      <c r="L22" s="50">
        <v>930941</v>
      </c>
      <c r="M22" s="50">
        <v>928811</v>
      </c>
      <c r="N22" s="50">
        <v>928698</v>
      </c>
      <c r="O22" s="50">
        <v>928808</v>
      </c>
      <c r="P22" s="19">
        <v>922595</v>
      </c>
      <c r="Q22" s="19">
        <v>922226</v>
      </c>
      <c r="R22" s="19">
        <v>916537</v>
      </c>
      <c r="S22" s="19">
        <v>916383</v>
      </c>
      <c r="T22" s="19">
        <v>914953</v>
      </c>
      <c r="U22" s="19">
        <v>910430</v>
      </c>
      <c r="V22" s="19">
        <v>911860</v>
      </c>
      <c r="W22" s="19">
        <v>912029</v>
      </c>
      <c r="X22" s="19">
        <v>909599</v>
      </c>
      <c r="Y22" s="19">
        <v>909850</v>
      </c>
      <c r="Z22" s="19">
        <v>910837</v>
      </c>
      <c r="AA22" s="19">
        <v>913332</v>
      </c>
      <c r="AB22" s="19">
        <v>911941</v>
      </c>
      <c r="AC22" s="19">
        <v>911799</v>
      </c>
      <c r="AD22" s="19">
        <v>910591</v>
      </c>
      <c r="AE22" s="19">
        <v>910582</v>
      </c>
      <c r="AF22" s="19">
        <v>909503</v>
      </c>
      <c r="AG22" s="19">
        <v>908270</v>
      </c>
      <c r="AH22" s="19">
        <v>907160</v>
      </c>
      <c r="AI22" s="19">
        <v>905028</v>
      </c>
      <c r="AJ22" s="19">
        <v>904720</v>
      </c>
      <c r="AK22" s="19">
        <v>903327</v>
      </c>
      <c r="AL22" s="19">
        <v>902148</v>
      </c>
      <c r="AM22" s="19">
        <v>905681</v>
      </c>
      <c r="AN22" s="19">
        <v>898823</v>
      </c>
    </row>
    <row r="23" spans="1:40" x14ac:dyDescent="0.35">
      <c r="A23" s="60"/>
      <c r="B23" s="60"/>
      <c r="C23" s="6" t="s">
        <v>44</v>
      </c>
      <c r="D23" s="50">
        <v>175088</v>
      </c>
      <c r="E23" s="50">
        <v>174985</v>
      </c>
      <c r="F23" s="50">
        <v>174898</v>
      </c>
      <c r="G23" s="50">
        <v>175013</v>
      </c>
      <c r="H23" s="50">
        <v>175198</v>
      </c>
      <c r="I23" s="50">
        <v>175189</v>
      </c>
      <c r="J23" s="50">
        <v>175390</v>
      </c>
      <c r="K23" s="50">
        <v>175577</v>
      </c>
      <c r="L23" s="50">
        <v>175797</v>
      </c>
      <c r="M23" s="50">
        <v>175888</v>
      </c>
      <c r="N23" s="50">
        <v>175977</v>
      </c>
      <c r="O23" s="50">
        <v>176431</v>
      </c>
      <c r="P23" s="19">
        <v>173752</v>
      </c>
      <c r="Q23" s="19">
        <v>174108</v>
      </c>
      <c r="R23" s="19">
        <v>174768</v>
      </c>
      <c r="S23" s="19">
        <v>174990</v>
      </c>
      <c r="T23" s="19">
        <v>175335</v>
      </c>
      <c r="U23" s="19">
        <v>175384</v>
      </c>
      <c r="V23" s="19">
        <v>175645</v>
      </c>
      <c r="W23" s="19">
        <v>176194</v>
      </c>
      <c r="X23" s="19">
        <v>176680</v>
      </c>
      <c r="Y23" s="19">
        <v>176956</v>
      </c>
      <c r="Z23" s="19">
        <v>178256</v>
      </c>
      <c r="AA23" s="19">
        <v>179268</v>
      </c>
      <c r="AB23" s="19">
        <v>182779</v>
      </c>
      <c r="AC23" s="19">
        <v>183218</v>
      </c>
      <c r="AD23" s="19">
        <v>183608</v>
      </c>
      <c r="AE23" s="19">
        <v>184029</v>
      </c>
      <c r="AF23" s="19">
        <v>184495</v>
      </c>
      <c r="AG23" s="19">
        <v>184935</v>
      </c>
      <c r="AH23" s="19">
        <v>185195</v>
      </c>
      <c r="AI23" s="19">
        <v>185773</v>
      </c>
      <c r="AJ23" s="19">
        <v>186322</v>
      </c>
      <c r="AK23" s="19">
        <v>186568</v>
      </c>
      <c r="AL23" s="19">
        <v>187003</v>
      </c>
      <c r="AM23" s="19">
        <v>187599</v>
      </c>
      <c r="AN23" s="19">
        <v>188277</v>
      </c>
    </row>
    <row r="24" spans="1:40" x14ac:dyDescent="0.35">
      <c r="A24" s="60"/>
      <c r="B24" s="60"/>
      <c r="C24" s="9" t="s">
        <v>53</v>
      </c>
      <c r="D24" s="51">
        <v>1596669</v>
      </c>
      <c r="E24" s="51">
        <v>1579823</v>
      </c>
      <c r="F24" s="51">
        <v>1570777</v>
      </c>
      <c r="G24" s="51">
        <v>1558749</v>
      </c>
      <c r="H24" s="51">
        <v>1552409</v>
      </c>
      <c r="I24" s="51">
        <v>1548586</v>
      </c>
      <c r="J24" s="51">
        <v>1539793</v>
      </c>
      <c r="K24" s="51">
        <v>1537025</v>
      </c>
      <c r="L24" s="51">
        <v>1530634</v>
      </c>
      <c r="M24" s="51">
        <v>1527140</v>
      </c>
      <c r="N24" s="51">
        <v>1526807</v>
      </c>
      <c r="O24" s="51">
        <v>1524733</v>
      </c>
      <c r="P24" s="20">
        <v>1517833</v>
      </c>
      <c r="Q24" s="20">
        <v>1518253</v>
      </c>
      <c r="R24" s="20">
        <v>1511542</v>
      </c>
      <c r="S24" s="20">
        <v>1511522</v>
      </c>
      <c r="T24" s="20">
        <v>1509589</v>
      </c>
      <c r="U24" s="20">
        <v>1503295</v>
      </c>
      <c r="V24" s="20">
        <v>1504910</v>
      </c>
      <c r="W24" s="20">
        <v>1504536</v>
      </c>
      <c r="X24" s="20">
        <v>1502639</v>
      </c>
      <c r="Y24" s="20">
        <v>1503554</v>
      </c>
      <c r="Z24" s="20">
        <v>1506125</v>
      </c>
      <c r="AA24" s="20">
        <v>1510321</v>
      </c>
      <c r="AB24" s="20">
        <v>1512225</v>
      </c>
      <c r="AC24" s="20">
        <v>1512384</v>
      </c>
      <c r="AD24" s="20">
        <v>1511272</v>
      </c>
      <c r="AE24" s="20">
        <v>1510900</v>
      </c>
      <c r="AF24" s="20">
        <v>1509413</v>
      </c>
      <c r="AG24" s="20">
        <v>1507090</v>
      </c>
      <c r="AH24" s="20">
        <v>1504667</v>
      </c>
      <c r="AI24" s="20">
        <v>1501751</v>
      </c>
      <c r="AJ24" s="20">
        <v>1501532</v>
      </c>
      <c r="AK24" s="20">
        <v>1500185</v>
      </c>
      <c r="AL24" s="20">
        <v>1499020</v>
      </c>
      <c r="AM24" s="20">
        <v>1503437</v>
      </c>
      <c r="AN24" s="20">
        <v>1496015</v>
      </c>
    </row>
    <row r="25" spans="1:40" x14ac:dyDescent="0.35">
      <c r="A25" s="60"/>
      <c r="B25" s="60" t="s">
        <v>53</v>
      </c>
      <c r="C25" s="6" t="s">
        <v>42</v>
      </c>
      <c r="D25" s="50">
        <v>461737</v>
      </c>
      <c r="E25" s="50">
        <v>456535</v>
      </c>
      <c r="F25" s="50">
        <v>453170</v>
      </c>
      <c r="G25" s="50">
        <v>448925</v>
      </c>
      <c r="H25" s="50">
        <v>445973</v>
      </c>
      <c r="I25" s="50">
        <v>444333</v>
      </c>
      <c r="J25" s="50">
        <v>441302</v>
      </c>
      <c r="K25" s="50">
        <v>440103</v>
      </c>
      <c r="L25" s="50">
        <v>437851</v>
      </c>
      <c r="M25" s="50">
        <v>436415</v>
      </c>
      <c r="N25" s="50">
        <v>436141</v>
      </c>
      <c r="O25" s="50">
        <v>433495</v>
      </c>
      <c r="P25" s="19">
        <v>435594</v>
      </c>
      <c r="Q25" s="19">
        <v>436066</v>
      </c>
      <c r="R25" s="19">
        <v>434397</v>
      </c>
      <c r="S25" s="19">
        <v>434370</v>
      </c>
      <c r="T25" s="19">
        <v>433535</v>
      </c>
      <c r="U25" s="19">
        <v>431668</v>
      </c>
      <c r="V25" s="19">
        <v>431596</v>
      </c>
      <c r="W25" s="19">
        <v>430496</v>
      </c>
      <c r="X25" s="19">
        <v>430567</v>
      </c>
      <c r="Y25" s="19">
        <v>430975</v>
      </c>
      <c r="Z25" s="19">
        <v>431249</v>
      </c>
      <c r="AA25" s="19">
        <v>431925</v>
      </c>
      <c r="AB25" s="19">
        <v>431658</v>
      </c>
      <c r="AC25" s="19">
        <v>431578</v>
      </c>
      <c r="AD25" s="19">
        <v>431347</v>
      </c>
      <c r="AE25" s="19">
        <v>430595</v>
      </c>
      <c r="AF25" s="19">
        <v>429713</v>
      </c>
      <c r="AG25" s="19">
        <v>428156</v>
      </c>
      <c r="AH25" s="19">
        <v>426563</v>
      </c>
      <c r="AI25" s="19">
        <v>425150</v>
      </c>
      <c r="AJ25" s="19">
        <v>424681</v>
      </c>
      <c r="AK25" s="19">
        <v>424465</v>
      </c>
      <c r="AL25" s="19">
        <v>424103</v>
      </c>
      <c r="AM25" s="19">
        <v>424465</v>
      </c>
      <c r="AN25" s="19">
        <v>423207</v>
      </c>
    </row>
    <row r="26" spans="1:40" x14ac:dyDescent="0.35">
      <c r="A26" s="60"/>
      <c r="B26" s="60"/>
      <c r="C26" s="6" t="s">
        <v>43</v>
      </c>
      <c r="D26" s="50">
        <v>1120952</v>
      </c>
      <c r="E26" s="50">
        <v>1109582</v>
      </c>
      <c r="F26" s="50">
        <v>1104464</v>
      </c>
      <c r="G26" s="50">
        <v>1096459</v>
      </c>
      <c r="H26" s="50">
        <v>1092970</v>
      </c>
      <c r="I26" s="50">
        <v>1091179</v>
      </c>
      <c r="J26" s="50">
        <v>1085021</v>
      </c>
      <c r="K26" s="50">
        <v>1083116</v>
      </c>
      <c r="L26" s="50">
        <v>1078547</v>
      </c>
      <c r="M26" s="50">
        <v>1076654</v>
      </c>
      <c r="N26" s="50">
        <v>1076636</v>
      </c>
      <c r="O26" s="50">
        <v>1076841</v>
      </c>
      <c r="P26" s="19">
        <v>1071750</v>
      </c>
      <c r="Q26" s="19">
        <v>1071626</v>
      </c>
      <c r="R26" s="19">
        <v>1065490</v>
      </c>
      <c r="S26" s="19">
        <v>1065408</v>
      </c>
      <c r="T26" s="19">
        <v>1063891</v>
      </c>
      <c r="U26" s="19">
        <v>1059114</v>
      </c>
      <c r="V26" s="19">
        <v>1060670</v>
      </c>
      <c r="W26" s="19">
        <v>1060722</v>
      </c>
      <c r="X26" s="19">
        <v>1058335</v>
      </c>
      <c r="Y26" s="19">
        <v>1058863</v>
      </c>
      <c r="Z26" s="19">
        <v>1060116</v>
      </c>
      <c r="AA26" s="19">
        <v>1062902</v>
      </c>
      <c r="AB26" s="19">
        <v>1059778</v>
      </c>
      <c r="AC26" s="19">
        <v>1059859</v>
      </c>
      <c r="AD26" s="19">
        <v>1058855</v>
      </c>
      <c r="AE26" s="19">
        <v>1059103</v>
      </c>
      <c r="AF26" s="19">
        <v>1057924</v>
      </c>
      <c r="AG26" s="19">
        <v>1056875</v>
      </c>
      <c r="AH26" s="19">
        <v>1055977</v>
      </c>
      <c r="AI26" s="19">
        <v>1053578</v>
      </c>
      <c r="AJ26" s="19">
        <v>1053510</v>
      </c>
      <c r="AK26" s="19">
        <v>1052500</v>
      </c>
      <c r="AL26" s="19">
        <v>1051755</v>
      </c>
      <c r="AM26" s="19">
        <v>1055900</v>
      </c>
      <c r="AN26" s="19">
        <v>1048776</v>
      </c>
    </row>
    <row r="27" spans="1:40" x14ac:dyDescent="0.35">
      <c r="A27" s="60"/>
      <c r="B27" s="60"/>
      <c r="C27" s="6" t="s">
        <v>44</v>
      </c>
      <c r="D27" s="50">
        <v>378289</v>
      </c>
      <c r="E27" s="50">
        <v>378610</v>
      </c>
      <c r="F27" s="50">
        <v>379377</v>
      </c>
      <c r="G27" s="50">
        <v>379808</v>
      </c>
      <c r="H27" s="50">
        <v>380706</v>
      </c>
      <c r="I27" s="50">
        <v>381504</v>
      </c>
      <c r="J27" s="50">
        <v>382200</v>
      </c>
      <c r="K27" s="50">
        <v>382946</v>
      </c>
      <c r="L27" s="50">
        <v>383499</v>
      </c>
      <c r="M27" s="50">
        <v>384217</v>
      </c>
      <c r="N27" s="50">
        <v>384961</v>
      </c>
      <c r="O27" s="50">
        <v>386063</v>
      </c>
      <c r="P27" s="19">
        <v>381941</v>
      </c>
      <c r="Q27" s="19">
        <v>382962</v>
      </c>
      <c r="R27" s="19">
        <v>384419</v>
      </c>
      <c r="S27" s="19">
        <v>385461</v>
      </c>
      <c r="T27" s="19">
        <v>386729</v>
      </c>
      <c r="U27" s="19">
        <v>387403</v>
      </c>
      <c r="V27" s="19">
        <v>388566</v>
      </c>
      <c r="W27" s="19">
        <v>389837</v>
      </c>
      <c r="X27" s="19">
        <v>390851</v>
      </c>
      <c r="Y27" s="19">
        <v>391883</v>
      </c>
      <c r="Z27" s="19">
        <v>393780</v>
      </c>
      <c r="AA27" s="19">
        <v>395564</v>
      </c>
      <c r="AB27" s="19">
        <v>401557</v>
      </c>
      <c r="AC27" s="19">
        <v>402550</v>
      </c>
      <c r="AD27" s="19">
        <v>403562</v>
      </c>
      <c r="AE27" s="19">
        <v>404769</v>
      </c>
      <c r="AF27" s="19">
        <v>405954</v>
      </c>
      <c r="AG27" s="19">
        <v>407147</v>
      </c>
      <c r="AH27" s="19">
        <v>408317</v>
      </c>
      <c r="AI27" s="19">
        <v>409373</v>
      </c>
      <c r="AJ27" s="19">
        <v>410646</v>
      </c>
      <c r="AK27" s="19">
        <v>411551</v>
      </c>
      <c r="AL27" s="19">
        <v>412501</v>
      </c>
      <c r="AM27" s="19">
        <v>413984</v>
      </c>
      <c r="AN27" s="19">
        <v>415186</v>
      </c>
    </row>
    <row r="28" spans="1:40" x14ac:dyDescent="0.35">
      <c r="A28" s="67"/>
      <c r="B28" s="67"/>
      <c r="C28" s="21" t="s">
        <v>53</v>
      </c>
      <c r="D28" s="52">
        <v>1960978</v>
      </c>
      <c r="E28" s="52">
        <v>1944727</v>
      </c>
      <c r="F28" s="52">
        <v>1937011</v>
      </c>
      <c r="G28" s="52">
        <v>1925192</v>
      </c>
      <c r="H28" s="52">
        <v>1919649</v>
      </c>
      <c r="I28" s="52">
        <v>1917016</v>
      </c>
      <c r="J28" s="52">
        <v>1908523</v>
      </c>
      <c r="K28" s="52">
        <v>1906165</v>
      </c>
      <c r="L28" s="52">
        <v>1899897</v>
      </c>
      <c r="M28" s="52">
        <v>1897286</v>
      </c>
      <c r="N28" s="52">
        <v>1897738</v>
      </c>
      <c r="O28" s="52">
        <v>1896399</v>
      </c>
      <c r="P28" s="22">
        <v>1889285</v>
      </c>
      <c r="Q28" s="22">
        <v>1890654</v>
      </c>
      <c r="R28" s="22">
        <v>1884306</v>
      </c>
      <c r="S28" s="22">
        <v>1885239</v>
      </c>
      <c r="T28" s="22">
        <v>1884155</v>
      </c>
      <c r="U28" s="22">
        <v>1878185</v>
      </c>
      <c r="V28" s="22">
        <v>1880832</v>
      </c>
      <c r="W28" s="22">
        <v>1881055</v>
      </c>
      <c r="X28" s="22">
        <v>1879753</v>
      </c>
      <c r="Y28" s="22">
        <v>1881721</v>
      </c>
      <c r="Z28" s="22">
        <v>1885145</v>
      </c>
      <c r="AA28" s="22">
        <v>1890391</v>
      </c>
      <c r="AB28" s="22">
        <v>1892993</v>
      </c>
      <c r="AC28" s="22">
        <v>1893987</v>
      </c>
      <c r="AD28" s="22">
        <v>1893764</v>
      </c>
      <c r="AE28" s="22">
        <v>1894467</v>
      </c>
      <c r="AF28" s="22">
        <v>1893591</v>
      </c>
      <c r="AG28" s="22">
        <v>1892178</v>
      </c>
      <c r="AH28" s="22">
        <v>1890857</v>
      </c>
      <c r="AI28" s="22">
        <v>1888101</v>
      </c>
      <c r="AJ28" s="22">
        <v>1888837</v>
      </c>
      <c r="AK28" s="22">
        <v>1888516</v>
      </c>
      <c r="AL28" s="22">
        <v>1888359</v>
      </c>
      <c r="AM28" s="22">
        <v>1894349</v>
      </c>
      <c r="AN28" s="22">
        <v>1887169</v>
      </c>
    </row>
    <row r="29" spans="1:40" x14ac:dyDescent="0.35">
      <c r="A29" s="59" t="s">
        <v>51</v>
      </c>
      <c r="B29" s="59" t="s">
        <v>41</v>
      </c>
      <c r="C29" s="15" t="s">
        <v>42</v>
      </c>
      <c r="D29" s="50">
        <v>17610</v>
      </c>
      <c r="E29" s="50">
        <v>17594</v>
      </c>
      <c r="F29" s="50">
        <v>17596</v>
      </c>
      <c r="G29" s="50">
        <v>17619</v>
      </c>
      <c r="H29" s="50">
        <v>17573</v>
      </c>
      <c r="I29" s="50">
        <v>17562</v>
      </c>
      <c r="J29" s="50">
        <v>17528</v>
      </c>
      <c r="K29" s="50">
        <v>17499</v>
      </c>
      <c r="L29" s="50">
        <v>17459</v>
      </c>
      <c r="M29" s="50">
        <v>17493</v>
      </c>
      <c r="N29" s="50">
        <v>17534</v>
      </c>
      <c r="O29" s="50">
        <v>17515</v>
      </c>
      <c r="P29" s="19">
        <v>17640</v>
      </c>
      <c r="Q29" s="19">
        <v>17696</v>
      </c>
      <c r="R29" s="19">
        <v>17729</v>
      </c>
      <c r="S29" s="19">
        <v>17789</v>
      </c>
      <c r="T29" s="19">
        <v>17815</v>
      </c>
      <c r="U29" s="19">
        <v>17764</v>
      </c>
      <c r="V29" s="19">
        <v>17776</v>
      </c>
      <c r="W29" s="19">
        <v>17751</v>
      </c>
      <c r="X29" s="19">
        <v>17746</v>
      </c>
      <c r="Y29" s="19">
        <v>17771</v>
      </c>
      <c r="Z29" s="19">
        <v>17744</v>
      </c>
      <c r="AA29" s="19">
        <v>17705</v>
      </c>
      <c r="AB29" s="19">
        <v>17626</v>
      </c>
      <c r="AC29" s="19">
        <v>17677</v>
      </c>
      <c r="AD29" s="19">
        <v>17738</v>
      </c>
      <c r="AE29" s="19">
        <v>17770</v>
      </c>
      <c r="AF29" s="19">
        <v>17762</v>
      </c>
      <c r="AG29" s="19">
        <v>17736</v>
      </c>
      <c r="AH29" s="19">
        <v>17719</v>
      </c>
      <c r="AI29" s="19">
        <v>17657</v>
      </c>
      <c r="AJ29" s="19">
        <v>17642</v>
      </c>
      <c r="AK29" s="19">
        <v>17632</v>
      </c>
      <c r="AL29" s="19">
        <v>17698</v>
      </c>
      <c r="AM29" s="19">
        <v>17756</v>
      </c>
      <c r="AN29" s="19">
        <v>17734</v>
      </c>
    </row>
    <row r="30" spans="1:40" x14ac:dyDescent="0.35">
      <c r="A30" s="60"/>
      <c r="B30" s="60"/>
      <c r="C30" s="6" t="s">
        <v>43</v>
      </c>
      <c r="D30" s="50">
        <v>200595</v>
      </c>
      <c r="E30" s="50">
        <v>200653</v>
      </c>
      <c r="F30" s="50">
        <v>201118</v>
      </c>
      <c r="G30" s="50">
        <v>200965</v>
      </c>
      <c r="H30" s="50">
        <v>200983</v>
      </c>
      <c r="I30" s="50">
        <v>201349</v>
      </c>
      <c r="J30" s="50">
        <v>201019</v>
      </c>
      <c r="K30" s="50">
        <v>200856</v>
      </c>
      <c r="L30" s="50">
        <v>200588</v>
      </c>
      <c r="M30" s="50">
        <v>200766</v>
      </c>
      <c r="N30" s="50">
        <v>200844</v>
      </c>
      <c r="O30" s="50">
        <v>200905</v>
      </c>
      <c r="P30" s="19">
        <v>202737</v>
      </c>
      <c r="Q30" s="19">
        <v>202950</v>
      </c>
      <c r="R30" s="19">
        <v>202358</v>
      </c>
      <c r="S30" s="19">
        <v>202423</v>
      </c>
      <c r="T30" s="19">
        <v>202259</v>
      </c>
      <c r="U30" s="19">
        <v>201934</v>
      </c>
      <c r="V30" s="19">
        <v>201975</v>
      </c>
      <c r="W30" s="19">
        <v>201697</v>
      </c>
      <c r="X30" s="19">
        <v>201601</v>
      </c>
      <c r="Y30" s="19">
        <v>201908</v>
      </c>
      <c r="Z30" s="19">
        <v>202070</v>
      </c>
      <c r="AA30" s="19">
        <v>202414</v>
      </c>
      <c r="AB30" s="19">
        <v>199807</v>
      </c>
      <c r="AC30" s="19">
        <v>199958</v>
      </c>
      <c r="AD30" s="19">
        <v>200157</v>
      </c>
      <c r="AE30" s="19">
        <v>200381</v>
      </c>
      <c r="AF30" s="19">
        <v>200193</v>
      </c>
      <c r="AG30" s="19">
        <v>200310</v>
      </c>
      <c r="AH30" s="19">
        <v>200382</v>
      </c>
      <c r="AI30" s="19">
        <v>199951</v>
      </c>
      <c r="AJ30" s="19">
        <v>200113</v>
      </c>
      <c r="AK30" s="19">
        <v>200487</v>
      </c>
      <c r="AL30" s="19">
        <v>200967</v>
      </c>
      <c r="AM30" s="19">
        <v>201639</v>
      </c>
      <c r="AN30" s="19">
        <v>201213</v>
      </c>
    </row>
    <row r="31" spans="1:40" x14ac:dyDescent="0.35">
      <c r="A31" s="60"/>
      <c r="B31" s="60"/>
      <c r="C31" s="6" t="s">
        <v>44</v>
      </c>
      <c r="D31" s="50">
        <v>575260</v>
      </c>
      <c r="E31" s="50">
        <v>574287</v>
      </c>
      <c r="F31" s="50">
        <v>573978</v>
      </c>
      <c r="G31" s="50">
        <v>572912</v>
      </c>
      <c r="H31" s="50">
        <v>572663</v>
      </c>
      <c r="I31" s="50">
        <v>572750</v>
      </c>
      <c r="J31" s="50">
        <v>572367</v>
      </c>
      <c r="K31" s="50">
        <v>572185</v>
      </c>
      <c r="L31" s="50">
        <v>571082</v>
      </c>
      <c r="M31" s="50">
        <v>570812</v>
      </c>
      <c r="N31" s="50">
        <v>570621</v>
      </c>
      <c r="O31" s="50">
        <v>570404</v>
      </c>
      <c r="P31" s="19">
        <v>566173</v>
      </c>
      <c r="Q31" s="19">
        <v>565913</v>
      </c>
      <c r="R31" s="19">
        <v>564932</v>
      </c>
      <c r="S31" s="19">
        <v>564856</v>
      </c>
      <c r="T31" s="19">
        <v>565263</v>
      </c>
      <c r="U31" s="19">
        <v>564711</v>
      </c>
      <c r="V31" s="19">
        <v>565391</v>
      </c>
      <c r="W31" s="19">
        <v>565439</v>
      </c>
      <c r="X31" s="19">
        <v>564805</v>
      </c>
      <c r="Y31" s="19">
        <v>565035</v>
      </c>
      <c r="Z31" s="19">
        <v>564905</v>
      </c>
      <c r="AA31" s="19">
        <v>564988</v>
      </c>
      <c r="AB31" s="19">
        <v>566930</v>
      </c>
      <c r="AC31" s="19">
        <v>566209</v>
      </c>
      <c r="AD31" s="19">
        <v>565638</v>
      </c>
      <c r="AE31" s="19">
        <v>565640</v>
      </c>
      <c r="AF31" s="19">
        <v>565583</v>
      </c>
      <c r="AG31" s="19">
        <v>565451</v>
      </c>
      <c r="AH31" s="19">
        <v>565738</v>
      </c>
      <c r="AI31" s="19">
        <v>565374</v>
      </c>
      <c r="AJ31" s="19">
        <v>565440</v>
      </c>
      <c r="AK31" s="19">
        <v>564999</v>
      </c>
      <c r="AL31" s="19">
        <v>564433</v>
      </c>
      <c r="AM31" s="19">
        <v>564612</v>
      </c>
      <c r="AN31" s="19">
        <v>563072</v>
      </c>
    </row>
    <row r="32" spans="1:40" x14ac:dyDescent="0.35">
      <c r="A32" s="60"/>
      <c r="B32" s="60"/>
      <c r="C32" s="9" t="s">
        <v>53</v>
      </c>
      <c r="D32" s="51">
        <v>793465</v>
      </c>
      <c r="E32" s="51">
        <v>792534</v>
      </c>
      <c r="F32" s="51">
        <v>792692</v>
      </c>
      <c r="G32" s="51">
        <v>791496</v>
      </c>
      <c r="H32" s="51">
        <v>791219</v>
      </c>
      <c r="I32" s="51">
        <v>791661</v>
      </c>
      <c r="J32" s="51">
        <v>790914</v>
      </c>
      <c r="K32" s="51">
        <v>790540</v>
      </c>
      <c r="L32" s="51">
        <v>789129</v>
      </c>
      <c r="M32" s="51">
        <v>789071</v>
      </c>
      <c r="N32" s="51">
        <v>788999</v>
      </c>
      <c r="O32" s="51">
        <v>788824</v>
      </c>
      <c r="P32" s="20">
        <v>786550</v>
      </c>
      <c r="Q32" s="20">
        <v>786559</v>
      </c>
      <c r="R32" s="20">
        <v>785019</v>
      </c>
      <c r="S32" s="20">
        <v>785068</v>
      </c>
      <c r="T32" s="20">
        <v>785337</v>
      </c>
      <c r="U32" s="20">
        <v>784409</v>
      </c>
      <c r="V32" s="20">
        <v>785142</v>
      </c>
      <c r="W32" s="20">
        <v>784887</v>
      </c>
      <c r="X32" s="20">
        <v>784152</v>
      </c>
      <c r="Y32" s="20">
        <v>784714</v>
      </c>
      <c r="Z32" s="20">
        <v>784719</v>
      </c>
      <c r="AA32" s="20">
        <v>785107</v>
      </c>
      <c r="AB32" s="20">
        <v>784363</v>
      </c>
      <c r="AC32" s="20">
        <v>783844</v>
      </c>
      <c r="AD32" s="20">
        <v>783533</v>
      </c>
      <c r="AE32" s="20">
        <v>783791</v>
      </c>
      <c r="AF32" s="20">
        <v>783538</v>
      </c>
      <c r="AG32" s="20">
        <v>783497</v>
      </c>
      <c r="AH32" s="20">
        <v>783839</v>
      </c>
      <c r="AI32" s="20">
        <v>782982</v>
      </c>
      <c r="AJ32" s="20">
        <v>783195</v>
      </c>
      <c r="AK32" s="20">
        <v>783118</v>
      </c>
      <c r="AL32" s="20">
        <v>783098</v>
      </c>
      <c r="AM32" s="20">
        <v>784007</v>
      </c>
      <c r="AN32" s="20">
        <v>782019</v>
      </c>
    </row>
    <row r="33" spans="1:40" x14ac:dyDescent="0.35">
      <c r="A33" s="60"/>
      <c r="B33" s="60" t="s">
        <v>45</v>
      </c>
      <c r="C33" s="6" t="s">
        <v>42</v>
      </c>
      <c r="D33" s="50">
        <v>570248</v>
      </c>
      <c r="E33" s="50">
        <v>563498</v>
      </c>
      <c r="F33" s="50">
        <v>559027</v>
      </c>
      <c r="G33" s="50">
        <v>553915</v>
      </c>
      <c r="H33" s="50">
        <v>550486</v>
      </c>
      <c r="I33" s="50">
        <v>548466</v>
      </c>
      <c r="J33" s="50">
        <v>544822</v>
      </c>
      <c r="K33" s="50">
        <v>543281</v>
      </c>
      <c r="L33" s="50">
        <v>540567</v>
      </c>
      <c r="M33" s="50">
        <v>538554</v>
      </c>
      <c r="N33" s="50">
        <v>537902</v>
      </c>
      <c r="O33" s="50">
        <v>534370</v>
      </c>
      <c r="P33" s="19">
        <v>536584</v>
      </c>
      <c r="Q33" s="19">
        <v>536942</v>
      </c>
      <c r="R33" s="19">
        <v>534883</v>
      </c>
      <c r="S33" s="19">
        <v>534833</v>
      </c>
      <c r="T33" s="19">
        <v>533823</v>
      </c>
      <c r="U33" s="19">
        <v>531838</v>
      </c>
      <c r="V33" s="19">
        <v>531639</v>
      </c>
      <c r="W33" s="19">
        <v>530234</v>
      </c>
      <c r="X33" s="19">
        <v>530128</v>
      </c>
      <c r="Y33" s="19">
        <v>530363</v>
      </c>
      <c r="Z33" s="19">
        <v>530156</v>
      </c>
      <c r="AA33" s="19">
        <v>530526</v>
      </c>
      <c r="AB33" s="19">
        <v>529873</v>
      </c>
      <c r="AC33" s="19">
        <v>529521</v>
      </c>
      <c r="AD33" s="19">
        <v>529058</v>
      </c>
      <c r="AE33" s="19">
        <v>528001</v>
      </c>
      <c r="AF33" s="19">
        <v>526934</v>
      </c>
      <c r="AG33" s="19">
        <v>525172</v>
      </c>
      <c r="AH33" s="19">
        <v>523509</v>
      </c>
      <c r="AI33" s="19">
        <v>521856</v>
      </c>
      <c r="AJ33" s="19">
        <v>521187</v>
      </c>
      <c r="AK33" s="19">
        <v>520754</v>
      </c>
      <c r="AL33" s="19">
        <v>520055</v>
      </c>
      <c r="AM33" s="19">
        <v>520218</v>
      </c>
      <c r="AN33" s="19">
        <v>518571</v>
      </c>
    </row>
    <row r="34" spans="1:40" x14ac:dyDescent="0.35">
      <c r="A34" s="60"/>
      <c r="B34" s="60"/>
      <c r="C34" s="6" t="s">
        <v>43</v>
      </c>
      <c r="D34" s="50">
        <v>1319786</v>
      </c>
      <c r="E34" s="50">
        <v>1303799</v>
      </c>
      <c r="F34" s="50">
        <v>1296584</v>
      </c>
      <c r="G34" s="50">
        <v>1286506</v>
      </c>
      <c r="H34" s="50">
        <v>1281951</v>
      </c>
      <c r="I34" s="50">
        <v>1278954</v>
      </c>
      <c r="J34" s="50">
        <v>1271215</v>
      </c>
      <c r="K34" s="50">
        <v>1268266</v>
      </c>
      <c r="L34" s="50">
        <v>1262502</v>
      </c>
      <c r="M34" s="50">
        <v>1259504</v>
      </c>
      <c r="N34" s="50">
        <v>1258968</v>
      </c>
      <c r="O34" s="50">
        <v>1258688</v>
      </c>
      <c r="P34" s="19">
        <v>1252074</v>
      </c>
      <c r="Q34" s="19">
        <v>1251420</v>
      </c>
      <c r="R34" s="19">
        <v>1244193</v>
      </c>
      <c r="S34" s="19">
        <v>1243560</v>
      </c>
      <c r="T34" s="19">
        <v>1241577</v>
      </c>
      <c r="U34" s="19">
        <v>1235583</v>
      </c>
      <c r="V34" s="19">
        <v>1236671</v>
      </c>
      <c r="W34" s="19">
        <v>1236206</v>
      </c>
      <c r="X34" s="19">
        <v>1233142</v>
      </c>
      <c r="Y34" s="19">
        <v>1233072</v>
      </c>
      <c r="Z34" s="19">
        <v>1233323</v>
      </c>
      <c r="AA34" s="19">
        <v>1235659</v>
      </c>
      <c r="AB34" s="19">
        <v>1232349</v>
      </c>
      <c r="AC34" s="19">
        <v>1231592</v>
      </c>
      <c r="AD34" s="19">
        <v>1229511</v>
      </c>
      <c r="AE34" s="19">
        <v>1228766</v>
      </c>
      <c r="AF34" s="19">
        <v>1226442</v>
      </c>
      <c r="AG34" s="19">
        <v>1224502</v>
      </c>
      <c r="AH34" s="19">
        <v>1222577</v>
      </c>
      <c r="AI34" s="19">
        <v>1219434</v>
      </c>
      <c r="AJ34" s="19">
        <v>1218696</v>
      </c>
      <c r="AK34" s="19">
        <v>1216611</v>
      </c>
      <c r="AL34" s="19">
        <v>1214872</v>
      </c>
      <c r="AM34" s="19">
        <v>1218781</v>
      </c>
      <c r="AN34" s="19">
        <v>1210057</v>
      </c>
    </row>
    <row r="35" spans="1:40" x14ac:dyDescent="0.35">
      <c r="A35" s="60"/>
      <c r="B35" s="60"/>
      <c r="C35" s="6" t="s">
        <v>44</v>
      </c>
      <c r="D35" s="50">
        <v>427319</v>
      </c>
      <c r="E35" s="50">
        <v>425734</v>
      </c>
      <c r="F35" s="50">
        <v>424108</v>
      </c>
      <c r="G35" s="50">
        <v>422962</v>
      </c>
      <c r="H35" s="50">
        <v>422060</v>
      </c>
      <c r="I35" s="50">
        <v>420631</v>
      </c>
      <c r="J35" s="50">
        <v>419693</v>
      </c>
      <c r="K35" s="50">
        <v>418884</v>
      </c>
      <c r="L35" s="50">
        <v>417899</v>
      </c>
      <c r="M35" s="50">
        <v>416590</v>
      </c>
      <c r="N35" s="50">
        <v>415509</v>
      </c>
      <c r="O35" s="50">
        <v>414950</v>
      </c>
      <c r="P35" s="19">
        <v>408901</v>
      </c>
      <c r="Q35" s="19">
        <v>408123</v>
      </c>
      <c r="R35" s="19">
        <v>407683</v>
      </c>
      <c r="S35" s="19">
        <v>406907</v>
      </c>
      <c r="T35" s="19">
        <v>406438</v>
      </c>
      <c r="U35" s="19">
        <v>405421</v>
      </c>
      <c r="V35" s="19">
        <v>404680</v>
      </c>
      <c r="W35" s="19">
        <v>404764</v>
      </c>
      <c r="X35" s="19">
        <v>404561</v>
      </c>
      <c r="Y35" s="19">
        <v>403754</v>
      </c>
      <c r="Z35" s="19">
        <v>404416</v>
      </c>
      <c r="AA35" s="19">
        <v>404737</v>
      </c>
      <c r="AB35" s="19">
        <v>408985</v>
      </c>
      <c r="AC35" s="19">
        <v>408472</v>
      </c>
      <c r="AD35" s="19">
        <v>407961</v>
      </c>
      <c r="AE35" s="19">
        <v>407445</v>
      </c>
      <c r="AF35" s="19">
        <v>407187</v>
      </c>
      <c r="AG35" s="19">
        <v>406871</v>
      </c>
      <c r="AH35" s="19">
        <v>406511</v>
      </c>
      <c r="AI35" s="19">
        <v>406645</v>
      </c>
      <c r="AJ35" s="19">
        <v>406516</v>
      </c>
      <c r="AK35" s="19">
        <v>405951</v>
      </c>
      <c r="AL35" s="19">
        <v>405741</v>
      </c>
      <c r="AM35" s="19">
        <v>405882</v>
      </c>
      <c r="AN35" s="19">
        <v>405690</v>
      </c>
    </row>
    <row r="36" spans="1:40" x14ac:dyDescent="0.35">
      <c r="A36" s="60"/>
      <c r="B36" s="60"/>
      <c r="C36" s="9" t="s">
        <v>53</v>
      </c>
      <c r="D36" s="51">
        <v>2317353</v>
      </c>
      <c r="E36" s="51">
        <v>2293031</v>
      </c>
      <c r="F36" s="51">
        <v>2279719</v>
      </c>
      <c r="G36" s="51">
        <v>2263383</v>
      </c>
      <c r="H36" s="51">
        <v>2254497</v>
      </c>
      <c r="I36" s="51">
        <v>2248051</v>
      </c>
      <c r="J36" s="51">
        <v>2235730</v>
      </c>
      <c r="K36" s="51">
        <v>2230431</v>
      </c>
      <c r="L36" s="51">
        <v>2220968</v>
      </c>
      <c r="M36" s="51">
        <v>2214648</v>
      </c>
      <c r="N36" s="51">
        <v>2212379</v>
      </c>
      <c r="O36" s="51">
        <v>2208008</v>
      </c>
      <c r="P36" s="20">
        <v>2197559</v>
      </c>
      <c r="Q36" s="20">
        <v>2196485</v>
      </c>
      <c r="R36" s="20">
        <v>2186759</v>
      </c>
      <c r="S36" s="20">
        <v>2185300</v>
      </c>
      <c r="T36" s="20">
        <v>2181838</v>
      </c>
      <c r="U36" s="20">
        <v>2172842</v>
      </c>
      <c r="V36" s="20">
        <v>2172990</v>
      </c>
      <c r="W36" s="20">
        <v>2171204</v>
      </c>
      <c r="X36" s="20">
        <v>2167831</v>
      </c>
      <c r="Y36" s="20">
        <v>2167189</v>
      </c>
      <c r="Z36" s="20">
        <v>2167895</v>
      </c>
      <c r="AA36" s="20">
        <v>2170922</v>
      </c>
      <c r="AB36" s="20">
        <v>2171207</v>
      </c>
      <c r="AC36" s="20">
        <v>2169585</v>
      </c>
      <c r="AD36" s="20">
        <v>2166530</v>
      </c>
      <c r="AE36" s="20">
        <v>2164212</v>
      </c>
      <c r="AF36" s="20">
        <v>2160563</v>
      </c>
      <c r="AG36" s="20">
        <v>2156545</v>
      </c>
      <c r="AH36" s="20">
        <v>2152597</v>
      </c>
      <c r="AI36" s="20">
        <v>2147935</v>
      </c>
      <c r="AJ36" s="20">
        <v>2146399</v>
      </c>
      <c r="AK36" s="20">
        <v>2143316</v>
      </c>
      <c r="AL36" s="20">
        <v>2140668</v>
      </c>
      <c r="AM36" s="20">
        <v>2144881</v>
      </c>
      <c r="AN36" s="20">
        <v>2134318</v>
      </c>
    </row>
    <row r="37" spans="1:40" x14ac:dyDescent="0.35">
      <c r="A37" s="60"/>
      <c r="B37" s="60" t="s">
        <v>53</v>
      </c>
      <c r="C37" s="6" t="s">
        <v>42</v>
      </c>
      <c r="D37" s="50">
        <v>587858</v>
      </c>
      <c r="E37" s="50">
        <v>581092</v>
      </c>
      <c r="F37" s="50">
        <v>576623</v>
      </c>
      <c r="G37" s="50">
        <v>571534</v>
      </c>
      <c r="H37" s="50">
        <v>568059</v>
      </c>
      <c r="I37" s="50">
        <v>566028</v>
      </c>
      <c r="J37" s="50">
        <v>562350</v>
      </c>
      <c r="K37" s="50">
        <v>560780</v>
      </c>
      <c r="L37" s="50">
        <v>558026</v>
      </c>
      <c r="M37" s="50">
        <v>556047</v>
      </c>
      <c r="N37" s="50">
        <v>555436</v>
      </c>
      <c r="O37" s="50">
        <v>551885</v>
      </c>
      <c r="P37" s="19">
        <v>554224</v>
      </c>
      <c r="Q37" s="19">
        <v>554638</v>
      </c>
      <c r="R37" s="19">
        <v>552612</v>
      </c>
      <c r="S37" s="19">
        <v>552622</v>
      </c>
      <c r="T37" s="19">
        <v>551638</v>
      </c>
      <c r="U37" s="19">
        <v>549602</v>
      </c>
      <c r="V37" s="19">
        <v>549415</v>
      </c>
      <c r="W37" s="19">
        <v>547985</v>
      </c>
      <c r="X37" s="19">
        <v>547874</v>
      </c>
      <c r="Y37" s="19">
        <v>548134</v>
      </c>
      <c r="Z37" s="19">
        <v>547900</v>
      </c>
      <c r="AA37" s="19">
        <v>548231</v>
      </c>
      <c r="AB37" s="19">
        <v>547499</v>
      </c>
      <c r="AC37" s="19">
        <v>547198</v>
      </c>
      <c r="AD37" s="19">
        <v>546796</v>
      </c>
      <c r="AE37" s="19">
        <v>545771</v>
      </c>
      <c r="AF37" s="19">
        <v>544696</v>
      </c>
      <c r="AG37" s="19">
        <v>542908</v>
      </c>
      <c r="AH37" s="19">
        <v>541228</v>
      </c>
      <c r="AI37" s="19">
        <v>539513</v>
      </c>
      <c r="AJ37" s="19">
        <v>538829</v>
      </c>
      <c r="AK37" s="19">
        <v>538386</v>
      </c>
      <c r="AL37" s="19">
        <v>537753</v>
      </c>
      <c r="AM37" s="19">
        <v>537974</v>
      </c>
      <c r="AN37" s="19">
        <v>536305</v>
      </c>
    </row>
    <row r="38" spans="1:40" x14ac:dyDescent="0.35">
      <c r="A38" s="60"/>
      <c r="B38" s="60"/>
      <c r="C38" s="6" t="s">
        <v>43</v>
      </c>
      <c r="D38" s="50">
        <v>1520381</v>
      </c>
      <c r="E38" s="50">
        <v>1504452</v>
      </c>
      <c r="F38" s="50">
        <v>1497702</v>
      </c>
      <c r="G38" s="50">
        <v>1487471</v>
      </c>
      <c r="H38" s="50">
        <v>1482934</v>
      </c>
      <c r="I38" s="50">
        <v>1480303</v>
      </c>
      <c r="J38" s="50">
        <v>1472234</v>
      </c>
      <c r="K38" s="50">
        <v>1469122</v>
      </c>
      <c r="L38" s="50">
        <v>1463090</v>
      </c>
      <c r="M38" s="50">
        <v>1460270</v>
      </c>
      <c r="N38" s="50">
        <v>1459812</v>
      </c>
      <c r="O38" s="50">
        <v>1459593</v>
      </c>
      <c r="P38" s="19">
        <v>1454811</v>
      </c>
      <c r="Q38" s="19">
        <v>1454370</v>
      </c>
      <c r="R38" s="19">
        <v>1446551</v>
      </c>
      <c r="S38" s="19">
        <v>1445983</v>
      </c>
      <c r="T38" s="19">
        <v>1443836</v>
      </c>
      <c r="U38" s="19">
        <v>1437517</v>
      </c>
      <c r="V38" s="19">
        <v>1438646</v>
      </c>
      <c r="W38" s="19">
        <v>1437903</v>
      </c>
      <c r="X38" s="19">
        <v>1434743</v>
      </c>
      <c r="Y38" s="19">
        <v>1434980</v>
      </c>
      <c r="Z38" s="19">
        <v>1435393</v>
      </c>
      <c r="AA38" s="19">
        <v>1438073</v>
      </c>
      <c r="AB38" s="19">
        <v>1432156</v>
      </c>
      <c r="AC38" s="19">
        <v>1431550</v>
      </c>
      <c r="AD38" s="19">
        <v>1429668</v>
      </c>
      <c r="AE38" s="19">
        <v>1429147</v>
      </c>
      <c r="AF38" s="19">
        <v>1426635</v>
      </c>
      <c r="AG38" s="19">
        <v>1424812</v>
      </c>
      <c r="AH38" s="19">
        <v>1422959</v>
      </c>
      <c r="AI38" s="19">
        <v>1419385</v>
      </c>
      <c r="AJ38" s="19">
        <v>1418809</v>
      </c>
      <c r="AK38" s="19">
        <v>1417098</v>
      </c>
      <c r="AL38" s="19">
        <v>1415839</v>
      </c>
      <c r="AM38" s="19">
        <v>1420420</v>
      </c>
      <c r="AN38" s="19">
        <v>1411270</v>
      </c>
    </row>
    <row r="39" spans="1:40" x14ac:dyDescent="0.35">
      <c r="A39" s="60"/>
      <c r="B39" s="60"/>
      <c r="C39" s="6" t="s">
        <v>44</v>
      </c>
      <c r="D39" s="50">
        <v>1002579</v>
      </c>
      <c r="E39" s="50">
        <v>1000021</v>
      </c>
      <c r="F39" s="50">
        <v>998086</v>
      </c>
      <c r="G39" s="50">
        <v>995874</v>
      </c>
      <c r="H39" s="50">
        <v>994723</v>
      </c>
      <c r="I39" s="50">
        <v>993381</v>
      </c>
      <c r="J39" s="50">
        <v>992060</v>
      </c>
      <c r="K39" s="50">
        <v>991069</v>
      </c>
      <c r="L39" s="50">
        <v>988981</v>
      </c>
      <c r="M39" s="50">
        <v>987402</v>
      </c>
      <c r="N39" s="50">
        <v>986130</v>
      </c>
      <c r="O39" s="50">
        <v>985354</v>
      </c>
      <c r="P39" s="19">
        <v>975074</v>
      </c>
      <c r="Q39" s="19">
        <v>974036</v>
      </c>
      <c r="R39" s="19">
        <v>972615</v>
      </c>
      <c r="S39" s="19">
        <v>971763</v>
      </c>
      <c r="T39" s="19">
        <v>971701</v>
      </c>
      <c r="U39" s="19">
        <v>970132</v>
      </c>
      <c r="V39" s="19">
        <v>970071</v>
      </c>
      <c r="W39" s="19">
        <v>970203</v>
      </c>
      <c r="X39" s="19">
        <v>969366</v>
      </c>
      <c r="Y39" s="19">
        <v>968789</v>
      </c>
      <c r="Z39" s="19">
        <v>969321</v>
      </c>
      <c r="AA39" s="19">
        <v>969725</v>
      </c>
      <c r="AB39" s="19">
        <v>975915</v>
      </c>
      <c r="AC39" s="19">
        <v>974681</v>
      </c>
      <c r="AD39" s="19">
        <v>973599</v>
      </c>
      <c r="AE39" s="19">
        <v>973085</v>
      </c>
      <c r="AF39" s="19">
        <v>972770</v>
      </c>
      <c r="AG39" s="19">
        <v>972322</v>
      </c>
      <c r="AH39" s="19">
        <v>972249</v>
      </c>
      <c r="AI39" s="19">
        <v>972019</v>
      </c>
      <c r="AJ39" s="19">
        <v>971956</v>
      </c>
      <c r="AK39" s="19">
        <v>970950</v>
      </c>
      <c r="AL39" s="19">
        <v>970174</v>
      </c>
      <c r="AM39" s="19">
        <v>970494</v>
      </c>
      <c r="AN39" s="19">
        <v>968762</v>
      </c>
    </row>
    <row r="40" spans="1:40" x14ac:dyDescent="0.35">
      <c r="A40" s="67"/>
      <c r="B40" s="67"/>
      <c r="C40" s="21" t="s">
        <v>53</v>
      </c>
      <c r="D40" s="52">
        <v>3110818</v>
      </c>
      <c r="E40" s="52">
        <v>3085565</v>
      </c>
      <c r="F40" s="52">
        <v>3072411</v>
      </c>
      <c r="G40" s="52">
        <v>3054879</v>
      </c>
      <c r="H40" s="52">
        <v>3045716</v>
      </c>
      <c r="I40" s="52">
        <v>3039712</v>
      </c>
      <c r="J40" s="52">
        <v>3026644</v>
      </c>
      <c r="K40" s="52">
        <v>3020971</v>
      </c>
      <c r="L40" s="52">
        <v>3010097</v>
      </c>
      <c r="M40" s="52">
        <v>3003719</v>
      </c>
      <c r="N40" s="52">
        <v>3001378</v>
      </c>
      <c r="O40" s="52">
        <v>2996832</v>
      </c>
      <c r="P40" s="22">
        <v>2984109</v>
      </c>
      <c r="Q40" s="22">
        <v>2983044</v>
      </c>
      <c r="R40" s="22">
        <v>2971778</v>
      </c>
      <c r="S40" s="22">
        <v>2970368</v>
      </c>
      <c r="T40" s="22">
        <v>2967175</v>
      </c>
      <c r="U40" s="22">
        <v>2957251</v>
      </c>
      <c r="V40" s="22">
        <v>2958132</v>
      </c>
      <c r="W40" s="22">
        <v>2956091</v>
      </c>
      <c r="X40" s="22">
        <v>2951983</v>
      </c>
      <c r="Y40" s="22">
        <v>2951903</v>
      </c>
      <c r="Z40" s="22">
        <v>2952614</v>
      </c>
      <c r="AA40" s="22">
        <v>2956029</v>
      </c>
      <c r="AB40" s="22">
        <v>2955570</v>
      </c>
      <c r="AC40" s="22">
        <v>2953429</v>
      </c>
      <c r="AD40" s="22">
        <v>2950063</v>
      </c>
      <c r="AE40" s="22">
        <v>2948003</v>
      </c>
      <c r="AF40" s="22">
        <v>2944101</v>
      </c>
      <c r="AG40" s="22">
        <v>2940042</v>
      </c>
      <c r="AH40" s="22">
        <v>2936436</v>
      </c>
      <c r="AI40" s="22">
        <v>2930917</v>
      </c>
      <c r="AJ40" s="22">
        <v>2929594</v>
      </c>
      <c r="AK40" s="22">
        <v>2926434</v>
      </c>
      <c r="AL40" s="22">
        <v>2923766</v>
      </c>
      <c r="AM40" s="22">
        <v>2928888</v>
      </c>
      <c r="AN40" s="22">
        <v>2916337</v>
      </c>
    </row>
    <row r="41" spans="1:40"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01FD6-F44B-455E-9651-BF0517A29AA6}">
  <sheetPr codeName="Feuil4">
    <tabColor theme="8" tint="-0.249977111117893"/>
  </sheetPr>
  <dimension ref="A1:AL41"/>
  <sheetViews>
    <sheetView showGridLines="0" zoomScaleNormal="100" workbookViewId="0">
      <pane xSplit="3" ySplit="4" topLeftCell="D5" activePane="bottomRight" state="frozen"/>
      <selection activeCell="G6" sqref="G6"/>
      <selection pane="topRight" activeCell="G6" sqref="G6"/>
      <selection pane="bottomLeft" activeCell="G6" sqref="G6"/>
      <selection pane="bottomRight" activeCell="E12" sqref="E12"/>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4" max="15" width="8.7265625" bestFit="1" customWidth="1"/>
    <col min="16" max="21" width="8.7265625" style="6" bestFit="1" customWidth="1"/>
    <col min="22" max="38" width="8.54296875" style="6" customWidth="1"/>
    <col min="39" max="16384" width="11.453125" style="6"/>
  </cols>
  <sheetData>
    <row r="1" spans="1:38" ht="18.5" x14ac:dyDescent="0.45">
      <c r="A1" s="10" t="s">
        <v>52</v>
      </c>
    </row>
    <row r="2" spans="1:38" s="12" customFormat="1" ht="18.5" x14ac:dyDescent="0.45">
      <c r="A2" s="11" t="s">
        <v>57</v>
      </c>
      <c r="D2" s="39"/>
      <c r="E2" s="39"/>
      <c r="F2" s="39"/>
      <c r="G2" s="39"/>
      <c r="H2" s="39"/>
      <c r="I2" s="39"/>
      <c r="J2" s="39"/>
      <c r="K2" s="39"/>
      <c r="L2" s="39"/>
      <c r="M2" s="39"/>
      <c r="N2" s="39"/>
      <c r="O2" s="39"/>
    </row>
    <row r="3" spans="1:38" ht="19" thickBot="1" x14ac:dyDescent="0.5">
      <c r="A3" s="11" t="s">
        <v>58</v>
      </c>
    </row>
    <row r="4" spans="1:38"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row>
    <row r="5" spans="1:38" x14ac:dyDescent="0.35">
      <c r="A5" s="63" t="s">
        <v>49</v>
      </c>
      <c r="B5" s="63" t="s">
        <v>41</v>
      </c>
      <c r="C5" s="16" t="s">
        <v>42</v>
      </c>
      <c r="D5" s="49">
        <v>2498</v>
      </c>
      <c r="E5" s="49">
        <v>2424</v>
      </c>
      <c r="F5" s="49">
        <v>2570</v>
      </c>
      <c r="G5" s="49">
        <v>2427</v>
      </c>
      <c r="H5" s="49">
        <v>2409</v>
      </c>
      <c r="I5" s="49">
        <v>2504</v>
      </c>
      <c r="J5" s="49">
        <v>2352</v>
      </c>
      <c r="K5" s="49">
        <v>2193</v>
      </c>
      <c r="L5" s="49">
        <v>2462</v>
      </c>
      <c r="M5" s="49">
        <v>2526</v>
      </c>
      <c r="N5" s="49">
        <v>2576</v>
      </c>
      <c r="O5" s="49">
        <v>2558</v>
      </c>
      <c r="P5" s="49">
        <v>2590</v>
      </c>
      <c r="Q5" s="49">
        <v>2557</v>
      </c>
      <c r="R5" s="49">
        <v>2574</v>
      </c>
      <c r="S5" s="49">
        <v>2544</v>
      </c>
      <c r="T5" s="49">
        <v>2472</v>
      </c>
      <c r="U5" s="49">
        <v>2477</v>
      </c>
      <c r="V5" s="49">
        <v>2483</v>
      </c>
      <c r="W5" s="49">
        <v>2224</v>
      </c>
      <c r="X5" s="49">
        <v>2490</v>
      </c>
      <c r="Y5" s="49">
        <v>2565</v>
      </c>
      <c r="Z5" s="49">
        <v>2507</v>
      </c>
      <c r="AA5" s="49">
        <v>2480</v>
      </c>
      <c r="AB5" s="49">
        <v>2564</v>
      </c>
      <c r="AC5" s="49">
        <v>2462</v>
      </c>
      <c r="AD5" s="49">
        <v>2522</v>
      </c>
      <c r="AE5" s="49">
        <v>2479</v>
      </c>
      <c r="AF5" s="49">
        <v>2463</v>
      </c>
      <c r="AG5" s="49">
        <v>2462</v>
      </c>
      <c r="AH5" s="49">
        <v>2458</v>
      </c>
      <c r="AI5" s="49">
        <v>2149</v>
      </c>
      <c r="AJ5" s="49">
        <v>2475</v>
      </c>
      <c r="AK5" s="49">
        <v>2548</v>
      </c>
      <c r="AL5" s="49">
        <v>2490</v>
      </c>
    </row>
    <row r="6" spans="1:38" x14ac:dyDescent="0.35">
      <c r="A6" s="60"/>
      <c r="B6" s="60"/>
      <c r="C6" s="6" t="s">
        <v>43</v>
      </c>
      <c r="D6" s="50">
        <v>46054</v>
      </c>
      <c r="E6" s="50">
        <v>44523</v>
      </c>
      <c r="F6" s="50">
        <v>46184</v>
      </c>
      <c r="G6" s="50">
        <v>44474</v>
      </c>
      <c r="H6" s="50">
        <v>44939</v>
      </c>
      <c r="I6" s="50">
        <v>45308</v>
      </c>
      <c r="J6" s="50">
        <v>44166</v>
      </c>
      <c r="K6" s="50">
        <v>43857</v>
      </c>
      <c r="L6" s="50">
        <v>44783</v>
      </c>
      <c r="M6" s="50">
        <v>45261</v>
      </c>
      <c r="N6" s="50">
        <v>45564</v>
      </c>
      <c r="O6" s="50">
        <v>45214</v>
      </c>
      <c r="P6" s="50">
        <v>46214</v>
      </c>
      <c r="Q6" s="50">
        <v>45686</v>
      </c>
      <c r="R6" s="50">
        <v>45893</v>
      </c>
      <c r="S6" s="50">
        <v>45605</v>
      </c>
      <c r="T6" s="50">
        <v>45361</v>
      </c>
      <c r="U6" s="50">
        <v>44887</v>
      </c>
      <c r="V6" s="50">
        <v>45162</v>
      </c>
      <c r="W6" s="50">
        <v>43673</v>
      </c>
      <c r="X6" s="50">
        <v>44784</v>
      </c>
      <c r="Y6" s="50">
        <v>45654</v>
      </c>
      <c r="Z6" s="50">
        <v>45177</v>
      </c>
      <c r="AA6" s="50">
        <v>45549</v>
      </c>
      <c r="AB6" s="50">
        <v>45141</v>
      </c>
      <c r="AC6" s="50">
        <v>43719</v>
      </c>
      <c r="AD6" s="50">
        <v>44641</v>
      </c>
      <c r="AE6" s="50">
        <v>44422</v>
      </c>
      <c r="AF6" s="50">
        <v>43957</v>
      </c>
      <c r="AG6" s="50">
        <v>43930</v>
      </c>
      <c r="AH6" s="50">
        <v>43984</v>
      </c>
      <c r="AI6" s="50">
        <v>42188</v>
      </c>
      <c r="AJ6" s="50">
        <v>43816</v>
      </c>
      <c r="AK6" s="50">
        <v>44343</v>
      </c>
      <c r="AL6" s="50">
        <v>43900</v>
      </c>
    </row>
    <row r="7" spans="1:38" x14ac:dyDescent="0.35">
      <c r="A7" s="60"/>
      <c r="B7" s="60"/>
      <c r="C7" s="6" t="s">
        <v>44</v>
      </c>
      <c r="D7" s="50">
        <v>308312</v>
      </c>
      <c r="E7" s="50">
        <v>302061</v>
      </c>
      <c r="F7" s="50">
        <v>307634</v>
      </c>
      <c r="G7" s="50">
        <v>301866</v>
      </c>
      <c r="H7" s="50">
        <v>303895</v>
      </c>
      <c r="I7" s="50">
        <v>304657</v>
      </c>
      <c r="J7" s="50">
        <v>300517</v>
      </c>
      <c r="K7" s="50">
        <v>299972</v>
      </c>
      <c r="L7" s="50">
        <v>301180</v>
      </c>
      <c r="M7" s="50">
        <v>304022</v>
      </c>
      <c r="N7" s="50">
        <v>304570</v>
      </c>
      <c r="O7" s="50">
        <v>301317</v>
      </c>
      <c r="P7" s="50">
        <v>300017</v>
      </c>
      <c r="Q7" s="50">
        <v>296219</v>
      </c>
      <c r="R7" s="50">
        <v>297184</v>
      </c>
      <c r="S7" s="50">
        <v>296044</v>
      </c>
      <c r="T7" s="50">
        <v>295213</v>
      </c>
      <c r="U7" s="50">
        <v>293319</v>
      </c>
      <c r="V7" s="50">
        <v>294903</v>
      </c>
      <c r="W7" s="50">
        <v>290535</v>
      </c>
      <c r="X7" s="50">
        <v>292157</v>
      </c>
      <c r="Y7" s="50">
        <v>295902</v>
      </c>
      <c r="Z7" s="50">
        <v>294995</v>
      </c>
      <c r="AA7" s="50">
        <v>293373</v>
      </c>
      <c r="AB7" s="50">
        <v>293616</v>
      </c>
      <c r="AC7" s="50">
        <v>287399</v>
      </c>
      <c r="AD7" s="50">
        <v>289924</v>
      </c>
      <c r="AE7" s="50">
        <v>289053</v>
      </c>
      <c r="AF7" s="50">
        <v>287447</v>
      </c>
      <c r="AG7" s="50">
        <v>287258</v>
      </c>
      <c r="AH7" s="50">
        <v>287704</v>
      </c>
      <c r="AI7" s="50">
        <v>282174</v>
      </c>
      <c r="AJ7" s="50">
        <v>286723</v>
      </c>
      <c r="AK7" s="50">
        <v>288498</v>
      </c>
      <c r="AL7" s="50">
        <v>286299</v>
      </c>
    </row>
    <row r="8" spans="1:38" x14ac:dyDescent="0.35">
      <c r="A8" s="60"/>
      <c r="B8" s="60"/>
      <c r="C8" s="9" t="s">
        <v>53</v>
      </c>
      <c r="D8" s="51">
        <v>356864</v>
      </c>
      <c r="E8" s="51">
        <v>349008</v>
      </c>
      <c r="F8" s="51">
        <v>356388</v>
      </c>
      <c r="G8" s="51">
        <v>348767</v>
      </c>
      <c r="H8" s="51">
        <v>351243</v>
      </c>
      <c r="I8" s="51">
        <v>352469</v>
      </c>
      <c r="J8" s="51">
        <v>347035</v>
      </c>
      <c r="K8" s="51">
        <v>346022</v>
      </c>
      <c r="L8" s="51">
        <v>348425</v>
      </c>
      <c r="M8" s="51">
        <v>351809</v>
      </c>
      <c r="N8" s="51">
        <v>352710</v>
      </c>
      <c r="O8" s="51">
        <v>349089</v>
      </c>
      <c r="P8" s="20">
        <v>348821</v>
      </c>
      <c r="Q8" s="20">
        <v>344462</v>
      </c>
      <c r="R8" s="20">
        <v>345651</v>
      </c>
      <c r="S8" s="20">
        <v>344193</v>
      </c>
      <c r="T8" s="20">
        <v>343046</v>
      </c>
      <c r="U8" s="20">
        <v>340683</v>
      </c>
      <c r="V8" s="20">
        <v>342548</v>
      </c>
      <c r="W8" s="20">
        <v>336432</v>
      </c>
      <c r="X8" s="20">
        <v>339431</v>
      </c>
      <c r="Y8" s="20">
        <v>344121</v>
      </c>
      <c r="Z8" s="20">
        <v>342679</v>
      </c>
      <c r="AA8" s="20">
        <v>341402</v>
      </c>
      <c r="AB8" s="20">
        <v>341321</v>
      </c>
      <c r="AC8" s="20">
        <v>333580</v>
      </c>
      <c r="AD8" s="20">
        <v>337087</v>
      </c>
      <c r="AE8" s="20">
        <v>335954</v>
      </c>
      <c r="AF8" s="20">
        <v>333867</v>
      </c>
      <c r="AG8" s="20">
        <v>333650</v>
      </c>
      <c r="AH8" s="20">
        <v>334146</v>
      </c>
      <c r="AI8" s="20">
        <v>326511</v>
      </c>
      <c r="AJ8" s="20">
        <v>333014</v>
      </c>
      <c r="AK8" s="20">
        <v>335389</v>
      </c>
      <c r="AL8" s="20">
        <v>332689</v>
      </c>
    </row>
    <row r="9" spans="1:38" x14ac:dyDescent="0.35">
      <c r="A9" s="60"/>
      <c r="B9" s="60" t="s">
        <v>45</v>
      </c>
      <c r="C9" s="6" t="s">
        <v>42</v>
      </c>
      <c r="D9" s="50">
        <v>49674</v>
      </c>
      <c r="E9" s="50">
        <v>48144</v>
      </c>
      <c r="F9" s="50">
        <v>51075</v>
      </c>
      <c r="G9" s="50">
        <v>44860</v>
      </c>
      <c r="H9" s="50">
        <v>43207</v>
      </c>
      <c r="I9" s="50">
        <v>45863</v>
      </c>
      <c r="J9" s="50">
        <v>42234</v>
      </c>
      <c r="K9" s="50">
        <v>38591</v>
      </c>
      <c r="L9" s="50">
        <v>46062</v>
      </c>
      <c r="M9" s="50">
        <v>48787</v>
      </c>
      <c r="N9" s="50">
        <v>48894</v>
      </c>
      <c r="O9" s="50">
        <v>48512</v>
      </c>
      <c r="P9" s="19">
        <v>50035</v>
      </c>
      <c r="Q9" s="19">
        <v>49424</v>
      </c>
      <c r="R9" s="19">
        <v>47639</v>
      </c>
      <c r="S9" s="19">
        <v>47392</v>
      </c>
      <c r="T9" s="19">
        <v>43008</v>
      </c>
      <c r="U9" s="19">
        <v>44954</v>
      </c>
      <c r="V9" s="19">
        <v>44925</v>
      </c>
      <c r="W9" s="19">
        <v>38063</v>
      </c>
      <c r="X9" s="19">
        <v>45148</v>
      </c>
      <c r="Y9" s="19">
        <v>49573</v>
      </c>
      <c r="Z9" s="19">
        <v>44865</v>
      </c>
      <c r="AA9" s="19">
        <v>47726</v>
      </c>
      <c r="AB9" s="19">
        <v>51111</v>
      </c>
      <c r="AC9" s="19">
        <v>47341</v>
      </c>
      <c r="AD9" s="19">
        <v>46785</v>
      </c>
      <c r="AE9" s="19">
        <v>45995</v>
      </c>
      <c r="AF9" s="19">
        <v>42565</v>
      </c>
      <c r="AG9" s="19">
        <v>43035</v>
      </c>
      <c r="AH9" s="19">
        <v>44230</v>
      </c>
      <c r="AI9" s="19">
        <v>35933</v>
      </c>
      <c r="AJ9" s="19">
        <v>45050</v>
      </c>
      <c r="AK9" s="19">
        <v>49071</v>
      </c>
      <c r="AL9" s="19">
        <v>44022</v>
      </c>
    </row>
    <row r="10" spans="1:38" x14ac:dyDescent="0.35">
      <c r="A10" s="60"/>
      <c r="B10" s="60"/>
      <c r="C10" s="6" t="s">
        <v>43</v>
      </c>
      <c r="D10" s="50">
        <v>175221</v>
      </c>
      <c r="E10" s="50">
        <v>162498</v>
      </c>
      <c r="F10" s="50">
        <v>174214</v>
      </c>
      <c r="G10" s="50">
        <v>155510</v>
      </c>
      <c r="H10" s="50">
        <v>154869</v>
      </c>
      <c r="I10" s="50">
        <v>160912</v>
      </c>
      <c r="J10" s="50">
        <v>148044</v>
      </c>
      <c r="K10" s="50">
        <v>141204</v>
      </c>
      <c r="L10" s="50">
        <v>155227</v>
      </c>
      <c r="M10" s="50">
        <v>158422</v>
      </c>
      <c r="N10" s="50">
        <v>163477</v>
      </c>
      <c r="O10" s="50">
        <v>162134</v>
      </c>
      <c r="P10" s="19">
        <v>169658</v>
      </c>
      <c r="Q10" s="19">
        <v>166339</v>
      </c>
      <c r="R10" s="19">
        <v>165255</v>
      </c>
      <c r="S10" s="19">
        <v>159158</v>
      </c>
      <c r="T10" s="19">
        <v>154225</v>
      </c>
      <c r="U10" s="19">
        <v>153626</v>
      </c>
      <c r="V10" s="19">
        <v>153008</v>
      </c>
      <c r="W10" s="19">
        <v>136183</v>
      </c>
      <c r="X10" s="19">
        <v>154649</v>
      </c>
      <c r="Y10" s="19">
        <v>159236</v>
      </c>
      <c r="Z10" s="19">
        <v>156421</v>
      </c>
      <c r="AA10" s="19">
        <v>160129</v>
      </c>
      <c r="AB10" s="19">
        <v>169619</v>
      </c>
      <c r="AC10" s="19">
        <v>159936</v>
      </c>
      <c r="AD10" s="19">
        <v>162125</v>
      </c>
      <c r="AE10" s="19">
        <v>154917</v>
      </c>
      <c r="AF10" s="19">
        <v>149411</v>
      </c>
      <c r="AG10" s="19">
        <v>150637</v>
      </c>
      <c r="AH10" s="19">
        <v>149354</v>
      </c>
      <c r="AI10" s="19">
        <v>131442</v>
      </c>
      <c r="AJ10" s="19">
        <v>153282</v>
      </c>
      <c r="AK10" s="19">
        <v>154795</v>
      </c>
      <c r="AL10" s="19">
        <v>153105</v>
      </c>
    </row>
    <row r="11" spans="1:38" x14ac:dyDescent="0.35">
      <c r="A11" s="60"/>
      <c r="B11" s="60"/>
      <c r="C11" s="6" t="s">
        <v>44</v>
      </c>
      <c r="D11" s="50">
        <v>193195</v>
      </c>
      <c r="E11" s="50">
        <v>183839</v>
      </c>
      <c r="F11" s="50">
        <v>192517</v>
      </c>
      <c r="G11" s="50">
        <v>182267</v>
      </c>
      <c r="H11" s="50">
        <v>184785</v>
      </c>
      <c r="I11" s="50">
        <v>186136</v>
      </c>
      <c r="J11" s="50">
        <v>177406</v>
      </c>
      <c r="K11" s="50">
        <v>174601</v>
      </c>
      <c r="L11" s="50">
        <v>179856</v>
      </c>
      <c r="M11" s="50">
        <v>186457</v>
      </c>
      <c r="N11" s="50">
        <v>193455</v>
      </c>
      <c r="O11" s="50">
        <v>184025</v>
      </c>
      <c r="P11" s="19">
        <v>179456</v>
      </c>
      <c r="Q11" s="19">
        <v>175703</v>
      </c>
      <c r="R11" s="19">
        <v>176959</v>
      </c>
      <c r="S11" s="19">
        <v>174388</v>
      </c>
      <c r="T11" s="19">
        <v>172908</v>
      </c>
      <c r="U11" s="19">
        <v>170850</v>
      </c>
      <c r="V11" s="19">
        <v>170888</v>
      </c>
      <c r="W11" s="19">
        <v>162293</v>
      </c>
      <c r="X11" s="19">
        <v>169125</v>
      </c>
      <c r="Y11" s="19">
        <v>177405</v>
      </c>
      <c r="Z11" s="19">
        <v>181101</v>
      </c>
      <c r="AA11" s="19">
        <v>175262</v>
      </c>
      <c r="AB11" s="19">
        <v>175330</v>
      </c>
      <c r="AC11" s="19">
        <v>167587</v>
      </c>
      <c r="AD11" s="19">
        <v>172172</v>
      </c>
      <c r="AE11" s="19">
        <v>169325</v>
      </c>
      <c r="AF11" s="19">
        <v>166924</v>
      </c>
      <c r="AG11" s="19">
        <v>167401</v>
      </c>
      <c r="AH11" s="19">
        <v>166307</v>
      </c>
      <c r="AI11" s="19">
        <v>155558</v>
      </c>
      <c r="AJ11" s="19">
        <v>167192</v>
      </c>
      <c r="AK11" s="19">
        <v>172877</v>
      </c>
      <c r="AL11" s="19">
        <v>175294</v>
      </c>
    </row>
    <row r="12" spans="1:38" x14ac:dyDescent="0.35">
      <c r="A12" s="60"/>
      <c r="B12" s="60"/>
      <c r="C12" s="9" t="s">
        <v>53</v>
      </c>
      <c r="D12" s="51">
        <v>418090</v>
      </c>
      <c r="E12" s="51">
        <v>394481</v>
      </c>
      <c r="F12" s="51">
        <v>417806</v>
      </c>
      <c r="G12" s="51">
        <v>382637</v>
      </c>
      <c r="H12" s="51">
        <v>382861</v>
      </c>
      <c r="I12" s="51">
        <v>392911</v>
      </c>
      <c r="J12" s="51">
        <v>367684</v>
      </c>
      <c r="K12" s="51">
        <v>354396</v>
      </c>
      <c r="L12" s="51">
        <v>381145</v>
      </c>
      <c r="M12" s="51">
        <v>393666</v>
      </c>
      <c r="N12" s="51">
        <v>405826</v>
      </c>
      <c r="O12" s="51">
        <v>394671</v>
      </c>
      <c r="P12" s="51">
        <v>399149</v>
      </c>
      <c r="Q12" s="51">
        <v>391466</v>
      </c>
      <c r="R12" s="51">
        <v>389853</v>
      </c>
      <c r="S12" s="51">
        <v>380938</v>
      </c>
      <c r="T12" s="51">
        <v>370141</v>
      </c>
      <c r="U12" s="51">
        <v>369430</v>
      </c>
      <c r="V12" s="51">
        <v>368821</v>
      </c>
      <c r="W12" s="51">
        <v>336539</v>
      </c>
      <c r="X12" s="51">
        <v>368922</v>
      </c>
      <c r="Y12" s="51">
        <v>386214</v>
      </c>
      <c r="Z12" s="51">
        <v>382387</v>
      </c>
      <c r="AA12" s="51">
        <v>383117</v>
      </c>
      <c r="AB12" s="51">
        <v>396060</v>
      </c>
      <c r="AC12" s="51">
        <v>374864</v>
      </c>
      <c r="AD12" s="51">
        <v>381082</v>
      </c>
      <c r="AE12" s="51">
        <v>370237</v>
      </c>
      <c r="AF12" s="51">
        <v>358900</v>
      </c>
      <c r="AG12" s="51">
        <v>361073</v>
      </c>
      <c r="AH12" s="51">
        <v>359891</v>
      </c>
      <c r="AI12" s="51">
        <v>322933</v>
      </c>
      <c r="AJ12" s="51">
        <v>365524</v>
      </c>
      <c r="AK12" s="51">
        <v>376743</v>
      </c>
      <c r="AL12" s="51">
        <v>372421</v>
      </c>
    </row>
    <row r="13" spans="1:38" x14ac:dyDescent="0.35">
      <c r="A13" s="60"/>
      <c r="B13" s="60" t="s">
        <v>53</v>
      </c>
      <c r="C13" s="6" t="s">
        <v>42</v>
      </c>
      <c r="D13" s="50">
        <v>52172</v>
      </c>
      <c r="E13" s="50">
        <v>50568</v>
      </c>
      <c r="F13" s="50">
        <v>53645</v>
      </c>
      <c r="G13" s="50">
        <v>47287</v>
      </c>
      <c r="H13" s="50">
        <v>45616</v>
      </c>
      <c r="I13" s="50">
        <v>48367</v>
      </c>
      <c r="J13" s="50">
        <v>44586</v>
      </c>
      <c r="K13" s="50">
        <v>40784</v>
      </c>
      <c r="L13" s="50">
        <v>48524</v>
      </c>
      <c r="M13" s="50">
        <v>51313</v>
      </c>
      <c r="N13" s="50">
        <v>51470</v>
      </c>
      <c r="O13" s="50">
        <v>51070</v>
      </c>
      <c r="P13" s="50">
        <v>52625</v>
      </c>
      <c r="Q13" s="50">
        <v>51981</v>
      </c>
      <c r="R13" s="50">
        <v>50213</v>
      </c>
      <c r="S13" s="50">
        <v>49936</v>
      </c>
      <c r="T13" s="50">
        <v>45480</v>
      </c>
      <c r="U13" s="50">
        <v>47431</v>
      </c>
      <c r="V13" s="50">
        <v>47408</v>
      </c>
      <c r="W13" s="50">
        <v>40287</v>
      </c>
      <c r="X13" s="50">
        <v>47638</v>
      </c>
      <c r="Y13" s="50">
        <v>52138</v>
      </c>
      <c r="Z13" s="50">
        <v>47372</v>
      </c>
      <c r="AA13" s="50">
        <v>50206</v>
      </c>
      <c r="AB13" s="50">
        <v>53675</v>
      </c>
      <c r="AC13" s="50">
        <v>49803</v>
      </c>
      <c r="AD13" s="50">
        <v>49307</v>
      </c>
      <c r="AE13" s="50">
        <v>48474</v>
      </c>
      <c r="AF13" s="50">
        <v>45028</v>
      </c>
      <c r="AG13" s="50">
        <v>45497</v>
      </c>
      <c r="AH13" s="50">
        <v>46688</v>
      </c>
      <c r="AI13" s="50">
        <v>38082</v>
      </c>
      <c r="AJ13" s="50">
        <v>47525</v>
      </c>
      <c r="AK13" s="50">
        <v>51619</v>
      </c>
      <c r="AL13" s="50">
        <v>46512</v>
      </c>
    </row>
    <row r="14" spans="1:38" x14ac:dyDescent="0.35">
      <c r="A14" s="60"/>
      <c r="B14" s="60"/>
      <c r="C14" s="6" t="s">
        <v>43</v>
      </c>
      <c r="D14" s="50">
        <v>221275</v>
      </c>
      <c r="E14" s="50">
        <v>207021</v>
      </c>
      <c r="F14" s="50">
        <v>220398</v>
      </c>
      <c r="G14" s="50">
        <v>199984</v>
      </c>
      <c r="H14" s="50">
        <v>199808</v>
      </c>
      <c r="I14" s="50">
        <v>206220</v>
      </c>
      <c r="J14" s="50">
        <v>192210</v>
      </c>
      <c r="K14" s="50">
        <v>185061</v>
      </c>
      <c r="L14" s="50">
        <v>200010</v>
      </c>
      <c r="M14" s="50">
        <v>203683</v>
      </c>
      <c r="N14" s="50">
        <v>209041</v>
      </c>
      <c r="O14" s="50">
        <v>207348</v>
      </c>
      <c r="P14" s="50">
        <v>215872</v>
      </c>
      <c r="Q14" s="50">
        <v>212025</v>
      </c>
      <c r="R14" s="50">
        <v>211148</v>
      </c>
      <c r="S14" s="50">
        <v>204763</v>
      </c>
      <c r="T14" s="50">
        <v>199586</v>
      </c>
      <c r="U14" s="50">
        <v>198513</v>
      </c>
      <c r="V14" s="50">
        <v>198170</v>
      </c>
      <c r="W14" s="50">
        <v>179856</v>
      </c>
      <c r="X14" s="50">
        <v>199433</v>
      </c>
      <c r="Y14" s="50">
        <v>204890</v>
      </c>
      <c r="Z14" s="50">
        <v>201598</v>
      </c>
      <c r="AA14" s="50">
        <v>205678</v>
      </c>
      <c r="AB14" s="50">
        <v>214760</v>
      </c>
      <c r="AC14" s="50">
        <v>203655</v>
      </c>
      <c r="AD14" s="50">
        <v>206766</v>
      </c>
      <c r="AE14" s="50">
        <v>199339</v>
      </c>
      <c r="AF14" s="50">
        <v>193368</v>
      </c>
      <c r="AG14" s="50">
        <v>194567</v>
      </c>
      <c r="AH14" s="50">
        <v>193338</v>
      </c>
      <c r="AI14" s="50">
        <v>173630</v>
      </c>
      <c r="AJ14" s="50">
        <v>197098</v>
      </c>
      <c r="AK14" s="50">
        <v>199138</v>
      </c>
      <c r="AL14" s="50">
        <v>197005</v>
      </c>
    </row>
    <row r="15" spans="1:38" x14ac:dyDescent="0.35">
      <c r="A15" s="60"/>
      <c r="B15" s="60"/>
      <c r="C15" s="6" t="s">
        <v>44</v>
      </c>
      <c r="D15" s="50">
        <v>501507</v>
      </c>
      <c r="E15" s="50">
        <v>485900</v>
      </c>
      <c r="F15" s="50">
        <v>500151</v>
      </c>
      <c r="G15" s="50">
        <v>484133</v>
      </c>
      <c r="H15" s="50">
        <v>488680</v>
      </c>
      <c r="I15" s="50">
        <v>490793</v>
      </c>
      <c r="J15" s="50">
        <v>477923</v>
      </c>
      <c r="K15" s="50">
        <v>474573</v>
      </c>
      <c r="L15" s="50">
        <v>481036</v>
      </c>
      <c r="M15" s="50">
        <v>490479</v>
      </c>
      <c r="N15" s="50">
        <v>498025</v>
      </c>
      <c r="O15" s="50">
        <v>485342</v>
      </c>
      <c r="P15" s="50">
        <v>479473</v>
      </c>
      <c r="Q15" s="50">
        <v>471922</v>
      </c>
      <c r="R15" s="50">
        <v>474143</v>
      </c>
      <c r="S15" s="50">
        <v>470432</v>
      </c>
      <c r="T15" s="50">
        <v>468121</v>
      </c>
      <c r="U15" s="50">
        <v>464169</v>
      </c>
      <c r="V15" s="50">
        <v>465791</v>
      </c>
      <c r="W15" s="50">
        <v>452828</v>
      </c>
      <c r="X15" s="50">
        <v>461282</v>
      </c>
      <c r="Y15" s="50">
        <v>473307</v>
      </c>
      <c r="Z15" s="50">
        <v>476096</v>
      </c>
      <c r="AA15" s="50">
        <v>468635</v>
      </c>
      <c r="AB15" s="50">
        <v>468946</v>
      </c>
      <c r="AC15" s="50">
        <v>454986</v>
      </c>
      <c r="AD15" s="50">
        <v>462096</v>
      </c>
      <c r="AE15" s="50">
        <v>458378</v>
      </c>
      <c r="AF15" s="50">
        <v>454371</v>
      </c>
      <c r="AG15" s="50">
        <v>454659</v>
      </c>
      <c r="AH15" s="50">
        <v>454011</v>
      </c>
      <c r="AI15" s="50">
        <v>437732</v>
      </c>
      <c r="AJ15" s="50">
        <v>453915</v>
      </c>
      <c r="AK15" s="50">
        <v>461375</v>
      </c>
      <c r="AL15" s="50">
        <v>461593</v>
      </c>
    </row>
    <row r="16" spans="1:38" x14ac:dyDescent="0.35">
      <c r="A16" s="67"/>
      <c r="B16" s="67"/>
      <c r="C16" s="21" t="s">
        <v>53</v>
      </c>
      <c r="D16" s="52">
        <v>774954</v>
      </c>
      <c r="E16" s="52">
        <v>743489</v>
      </c>
      <c r="F16" s="52">
        <v>774194</v>
      </c>
      <c r="G16" s="52">
        <v>731404</v>
      </c>
      <c r="H16" s="52">
        <v>734104</v>
      </c>
      <c r="I16" s="52">
        <v>745380</v>
      </c>
      <c r="J16" s="52">
        <v>714719</v>
      </c>
      <c r="K16" s="52">
        <v>700418</v>
      </c>
      <c r="L16" s="52">
        <v>729570</v>
      </c>
      <c r="M16" s="52">
        <v>745475</v>
      </c>
      <c r="N16" s="52">
        <v>758536</v>
      </c>
      <c r="O16" s="52">
        <v>743760</v>
      </c>
      <c r="P16" s="52">
        <v>747970</v>
      </c>
      <c r="Q16" s="52">
        <v>735928</v>
      </c>
      <c r="R16" s="52">
        <v>735504</v>
      </c>
      <c r="S16" s="52">
        <v>725131</v>
      </c>
      <c r="T16" s="52">
        <v>713187</v>
      </c>
      <c r="U16" s="52">
        <v>710113</v>
      </c>
      <c r="V16" s="52">
        <v>711369</v>
      </c>
      <c r="W16" s="52">
        <v>672971</v>
      </c>
      <c r="X16" s="52">
        <v>708353</v>
      </c>
      <c r="Y16" s="52">
        <v>730335</v>
      </c>
      <c r="Z16" s="52">
        <v>725066</v>
      </c>
      <c r="AA16" s="52">
        <v>724519</v>
      </c>
      <c r="AB16" s="52">
        <v>737381</v>
      </c>
      <c r="AC16" s="52">
        <v>708444</v>
      </c>
      <c r="AD16" s="52">
        <v>718169</v>
      </c>
      <c r="AE16" s="52">
        <v>706191</v>
      </c>
      <c r="AF16" s="52">
        <v>692767</v>
      </c>
      <c r="AG16" s="52">
        <v>694723</v>
      </c>
      <c r="AH16" s="52">
        <v>694037</v>
      </c>
      <c r="AI16" s="52">
        <v>649444</v>
      </c>
      <c r="AJ16" s="52">
        <v>698538</v>
      </c>
      <c r="AK16" s="52">
        <v>712132</v>
      </c>
      <c r="AL16" s="52">
        <v>705110</v>
      </c>
    </row>
    <row r="17" spans="1:38" x14ac:dyDescent="0.35">
      <c r="A17" s="59" t="s">
        <v>50</v>
      </c>
      <c r="B17" s="59" t="s">
        <v>41</v>
      </c>
      <c r="C17" s="6" t="s">
        <v>42</v>
      </c>
      <c r="D17" s="50">
        <v>9104</v>
      </c>
      <c r="E17" s="50">
        <v>8924</v>
      </c>
      <c r="F17" s="50">
        <v>9208</v>
      </c>
      <c r="G17" s="50">
        <v>8833</v>
      </c>
      <c r="H17" s="50">
        <v>8826</v>
      </c>
      <c r="I17" s="50">
        <v>9070</v>
      </c>
      <c r="J17" s="50">
        <v>8399</v>
      </c>
      <c r="K17" s="50">
        <v>7667</v>
      </c>
      <c r="L17" s="50">
        <v>9137</v>
      </c>
      <c r="M17" s="50">
        <v>9310</v>
      </c>
      <c r="N17" s="50">
        <v>9300</v>
      </c>
      <c r="O17" s="50">
        <v>9221</v>
      </c>
      <c r="P17" s="19">
        <v>9412</v>
      </c>
      <c r="Q17" s="19">
        <v>9297</v>
      </c>
      <c r="R17" s="19">
        <v>9257</v>
      </c>
      <c r="S17" s="19">
        <v>9315</v>
      </c>
      <c r="T17" s="19">
        <v>9031</v>
      </c>
      <c r="U17" s="19">
        <v>9205</v>
      </c>
      <c r="V17" s="19">
        <v>9039</v>
      </c>
      <c r="W17" s="19">
        <v>7984</v>
      </c>
      <c r="X17" s="19">
        <v>9288</v>
      </c>
      <c r="Y17" s="19">
        <v>9534</v>
      </c>
      <c r="Z17" s="19">
        <v>9276</v>
      </c>
      <c r="AA17" s="19">
        <v>9387</v>
      </c>
      <c r="AB17" s="19">
        <v>9623</v>
      </c>
      <c r="AC17" s="19">
        <v>9332</v>
      </c>
      <c r="AD17" s="19">
        <v>9487</v>
      </c>
      <c r="AE17" s="19">
        <v>9421</v>
      </c>
      <c r="AF17" s="19">
        <v>9192</v>
      </c>
      <c r="AG17" s="19">
        <v>9141</v>
      </c>
      <c r="AH17" s="19">
        <v>8969</v>
      </c>
      <c r="AI17" s="19">
        <v>7877</v>
      </c>
      <c r="AJ17" s="19">
        <v>9314</v>
      </c>
      <c r="AK17" s="19">
        <v>9593</v>
      </c>
      <c r="AL17" s="19">
        <v>9239</v>
      </c>
    </row>
    <row r="18" spans="1:38" x14ac:dyDescent="0.35">
      <c r="A18" s="60"/>
      <c r="B18" s="60"/>
      <c r="C18" s="6" t="s">
        <v>43</v>
      </c>
      <c r="D18" s="50">
        <v>116160</v>
      </c>
      <c r="E18" s="50">
        <v>113558</v>
      </c>
      <c r="F18" s="50">
        <v>117707</v>
      </c>
      <c r="G18" s="50">
        <v>114259</v>
      </c>
      <c r="H18" s="50">
        <v>115438</v>
      </c>
      <c r="I18" s="50">
        <v>116959</v>
      </c>
      <c r="J18" s="50">
        <v>114265</v>
      </c>
      <c r="K18" s="50">
        <v>110916</v>
      </c>
      <c r="L18" s="50">
        <v>115342</v>
      </c>
      <c r="M18" s="50">
        <v>117434</v>
      </c>
      <c r="N18" s="50">
        <v>117391</v>
      </c>
      <c r="O18" s="50">
        <v>116701</v>
      </c>
      <c r="P18" s="19">
        <v>119181</v>
      </c>
      <c r="Q18" s="19">
        <v>118009</v>
      </c>
      <c r="R18" s="19">
        <v>118934</v>
      </c>
      <c r="S18" s="19">
        <v>118351</v>
      </c>
      <c r="T18" s="19">
        <v>117584</v>
      </c>
      <c r="U18" s="19">
        <v>117627</v>
      </c>
      <c r="V18" s="19">
        <v>118290</v>
      </c>
      <c r="W18" s="19">
        <v>113018</v>
      </c>
      <c r="X18" s="19">
        <v>117641</v>
      </c>
      <c r="Y18" s="19">
        <v>120517</v>
      </c>
      <c r="Z18" s="19">
        <v>119312</v>
      </c>
      <c r="AA18" s="19">
        <v>119624</v>
      </c>
      <c r="AB18" s="19">
        <v>119827</v>
      </c>
      <c r="AC18" s="19">
        <v>117260</v>
      </c>
      <c r="AD18" s="19">
        <v>119594</v>
      </c>
      <c r="AE18" s="19">
        <v>119064</v>
      </c>
      <c r="AF18" s="19">
        <v>118182</v>
      </c>
      <c r="AG18" s="19">
        <v>118550</v>
      </c>
      <c r="AH18" s="19">
        <v>118683</v>
      </c>
      <c r="AI18" s="19">
        <v>112635</v>
      </c>
      <c r="AJ18" s="19">
        <v>119283</v>
      </c>
      <c r="AK18" s="19">
        <v>120980</v>
      </c>
      <c r="AL18" s="19">
        <v>119256</v>
      </c>
    </row>
    <row r="19" spans="1:38" x14ac:dyDescent="0.35">
      <c r="A19" s="60"/>
      <c r="B19" s="60"/>
      <c r="C19" s="6" t="s">
        <v>44</v>
      </c>
      <c r="D19" s="50">
        <v>172366</v>
      </c>
      <c r="E19" s="50">
        <v>169476</v>
      </c>
      <c r="F19" s="50">
        <v>174303</v>
      </c>
      <c r="G19" s="50">
        <v>171210</v>
      </c>
      <c r="H19" s="50">
        <v>173738</v>
      </c>
      <c r="I19" s="50">
        <v>174905</v>
      </c>
      <c r="J19" s="50">
        <v>171994</v>
      </c>
      <c r="K19" s="50">
        <v>170339</v>
      </c>
      <c r="L19" s="50">
        <v>173964</v>
      </c>
      <c r="M19" s="50">
        <v>177758</v>
      </c>
      <c r="N19" s="50">
        <v>178875</v>
      </c>
      <c r="O19" s="50">
        <v>178128</v>
      </c>
      <c r="P19" s="19">
        <v>177709</v>
      </c>
      <c r="Q19" s="19">
        <v>176392</v>
      </c>
      <c r="R19" s="19">
        <v>178314</v>
      </c>
      <c r="S19" s="19">
        <v>178994</v>
      </c>
      <c r="T19" s="19">
        <v>179464</v>
      </c>
      <c r="U19" s="19">
        <v>178556</v>
      </c>
      <c r="V19" s="19">
        <v>180061</v>
      </c>
      <c r="W19" s="19">
        <v>176246</v>
      </c>
      <c r="X19" s="19">
        <v>180276</v>
      </c>
      <c r="Y19" s="19">
        <v>185095</v>
      </c>
      <c r="Z19" s="19">
        <v>185427</v>
      </c>
      <c r="AA19" s="19">
        <v>186114</v>
      </c>
      <c r="AB19" s="19">
        <v>188839</v>
      </c>
      <c r="AC19" s="19">
        <v>186090</v>
      </c>
      <c r="AD19" s="19">
        <v>188654</v>
      </c>
      <c r="AE19" s="19">
        <v>189240</v>
      </c>
      <c r="AF19" s="19">
        <v>189300</v>
      </c>
      <c r="AG19" s="19">
        <v>189882</v>
      </c>
      <c r="AH19" s="19">
        <v>190279</v>
      </c>
      <c r="AI19" s="19">
        <v>185084</v>
      </c>
      <c r="AJ19" s="19">
        <v>191645</v>
      </c>
      <c r="AK19" s="19">
        <v>195142</v>
      </c>
      <c r="AL19" s="19">
        <v>194011</v>
      </c>
    </row>
    <row r="20" spans="1:38" x14ac:dyDescent="0.35">
      <c r="A20" s="60"/>
      <c r="B20" s="60"/>
      <c r="C20" s="9" t="s">
        <v>53</v>
      </c>
      <c r="D20" s="51">
        <v>297630</v>
      </c>
      <c r="E20" s="51">
        <v>291958</v>
      </c>
      <c r="F20" s="51">
        <v>301218</v>
      </c>
      <c r="G20" s="51">
        <v>294302</v>
      </c>
      <c r="H20" s="51">
        <v>298002</v>
      </c>
      <c r="I20" s="51">
        <v>300934</v>
      </c>
      <c r="J20" s="51">
        <v>294658</v>
      </c>
      <c r="K20" s="51">
        <v>288922</v>
      </c>
      <c r="L20" s="51">
        <v>298443</v>
      </c>
      <c r="M20" s="51">
        <v>304502</v>
      </c>
      <c r="N20" s="51">
        <v>305566</v>
      </c>
      <c r="O20" s="51">
        <v>304050</v>
      </c>
      <c r="P20" s="51">
        <v>306302</v>
      </c>
      <c r="Q20" s="51">
        <v>303698</v>
      </c>
      <c r="R20" s="51">
        <v>306505</v>
      </c>
      <c r="S20" s="51">
        <v>306660</v>
      </c>
      <c r="T20" s="51">
        <v>306079</v>
      </c>
      <c r="U20" s="51">
        <v>305388</v>
      </c>
      <c r="V20" s="51">
        <v>307390</v>
      </c>
      <c r="W20" s="51">
        <v>297248</v>
      </c>
      <c r="X20" s="51">
        <v>307205</v>
      </c>
      <c r="Y20" s="51">
        <v>315146</v>
      </c>
      <c r="Z20" s="51">
        <v>314015</v>
      </c>
      <c r="AA20" s="51">
        <v>315125</v>
      </c>
      <c r="AB20" s="51">
        <v>318289</v>
      </c>
      <c r="AC20" s="51">
        <v>312682</v>
      </c>
      <c r="AD20" s="51">
        <v>317735</v>
      </c>
      <c r="AE20" s="51">
        <v>317725</v>
      </c>
      <c r="AF20" s="51">
        <v>316674</v>
      </c>
      <c r="AG20" s="51">
        <v>317573</v>
      </c>
      <c r="AH20" s="51">
        <v>317931</v>
      </c>
      <c r="AI20" s="51">
        <v>305596</v>
      </c>
      <c r="AJ20" s="51">
        <v>320242</v>
      </c>
      <c r="AK20" s="51">
        <v>325715</v>
      </c>
      <c r="AL20" s="51">
        <v>322506</v>
      </c>
    </row>
    <row r="21" spans="1:38" x14ac:dyDescent="0.35">
      <c r="A21" s="60"/>
      <c r="B21" s="60" t="s">
        <v>45</v>
      </c>
      <c r="C21" s="6" t="s">
        <v>42</v>
      </c>
      <c r="D21" s="50">
        <v>170780</v>
      </c>
      <c r="E21" s="50">
        <v>163086</v>
      </c>
      <c r="F21" s="50">
        <v>174385</v>
      </c>
      <c r="G21" s="50">
        <v>152366</v>
      </c>
      <c r="H21" s="50">
        <v>148961</v>
      </c>
      <c r="I21" s="50">
        <v>159995</v>
      </c>
      <c r="J21" s="50">
        <v>141055</v>
      </c>
      <c r="K21" s="50">
        <v>125813</v>
      </c>
      <c r="L21" s="50">
        <v>160296</v>
      </c>
      <c r="M21" s="50">
        <v>167808</v>
      </c>
      <c r="N21" s="50">
        <v>169098</v>
      </c>
      <c r="O21" s="50">
        <v>167834</v>
      </c>
      <c r="P21" s="19">
        <v>173333</v>
      </c>
      <c r="Q21" s="19">
        <v>170003</v>
      </c>
      <c r="R21" s="19">
        <v>164591</v>
      </c>
      <c r="S21" s="19">
        <v>160645</v>
      </c>
      <c r="T21" s="19">
        <v>149826</v>
      </c>
      <c r="U21" s="19">
        <v>157511</v>
      </c>
      <c r="V21" s="19">
        <v>151980</v>
      </c>
      <c r="W21" s="19">
        <v>126385</v>
      </c>
      <c r="X21" s="19">
        <v>159777</v>
      </c>
      <c r="Y21" s="19">
        <v>171413</v>
      </c>
      <c r="Z21" s="19">
        <v>161067</v>
      </c>
      <c r="AA21" s="19">
        <v>169544</v>
      </c>
      <c r="AB21" s="19">
        <v>181422</v>
      </c>
      <c r="AC21" s="19">
        <v>166734</v>
      </c>
      <c r="AD21" s="19">
        <v>166105</v>
      </c>
      <c r="AE21" s="19">
        <v>159917</v>
      </c>
      <c r="AF21" s="19">
        <v>152480</v>
      </c>
      <c r="AG21" s="19">
        <v>153965</v>
      </c>
      <c r="AH21" s="19">
        <v>150560</v>
      </c>
      <c r="AI21" s="19">
        <v>122174</v>
      </c>
      <c r="AJ21" s="19">
        <v>160188</v>
      </c>
      <c r="AK21" s="19">
        <v>171236</v>
      </c>
      <c r="AL21" s="19">
        <v>156955</v>
      </c>
    </row>
    <row r="22" spans="1:38" x14ac:dyDescent="0.35">
      <c r="A22" s="60"/>
      <c r="B22" s="60"/>
      <c r="C22" s="6" t="s">
        <v>43</v>
      </c>
      <c r="D22" s="50">
        <v>441125</v>
      </c>
      <c r="E22" s="50">
        <v>417264</v>
      </c>
      <c r="F22" s="50">
        <v>443990</v>
      </c>
      <c r="G22" s="50">
        <v>405899</v>
      </c>
      <c r="H22" s="50">
        <v>405346</v>
      </c>
      <c r="I22" s="50">
        <v>425858</v>
      </c>
      <c r="J22" s="50">
        <v>396503</v>
      </c>
      <c r="K22" s="50">
        <v>372473</v>
      </c>
      <c r="L22" s="50">
        <v>416614</v>
      </c>
      <c r="M22" s="50">
        <v>425677</v>
      </c>
      <c r="N22" s="50">
        <v>425076</v>
      </c>
      <c r="O22" s="50">
        <v>418375</v>
      </c>
      <c r="P22" s="19">
        <v>437145</v>
      </c>
      <c r="Q22" s="19">
        <v>429731</v>
      </c>
      <c r="R22" s="19">
        <v>426351</v>
      </c>
      <c r="S22" s="19">
        <v>418480</v>
      </c>
      <c r="T22" s="19">
        <v>405571</v>
      </c>
      <c r="U22" s="19">
        <v>415363</v>
      </c>
      <c r="V22" s="19">
        <v>417461</v>
      </c>
      <c r="W22" s="19">
        <v>368481</v>
      </c>
      <c r="X22" s="19">
        <v>415965</v>
      </c>
      <c r="Y22" s="19">
        <v>432500</v>
      </c>
      <c r="Z22" s="19">
        <v>419803</v>
      </c>
      <c r="AA22" s="19">
        <v>422440</v>
      </c>
      <c r="AB22" s="19">
        <v>451438</v>
      </c>
      <c r="AC22" s="19">
        <v>429215</v>
      </c>
      <c r="AD22" s="19">
        <v>437702</v>
      </c>
      <c r="AE22" s="19">
        <v>422679</v>
      </c>
      <c r="AF22" s="19">
        <v>414263</v>
      </c>
      <c r="AG22" s="19">
        <v>417543</v>
      </c>
      <c r="AH22" s="19">
        <v>417405</v>
      </c>
      <c r="AI22" s="19">
        <v>366745</v>
      </c>
      <c r="AJ22" s="19">
        <v>425684</v>
      </c>
      <c r="AK22" s="19">
        <v>432611</v>
      </c>
      <c r="AL22" s="19">
        <v>413814</v>
      </c>
    </row>
    <row r="23" spans="1:38" x14ac:dyDescent="0.35">
      <c r="A23" s="60"/>
      <c r="B23" s="60"/>
      <c r="C23" s="6" t="s">
        <v>44</v>
      </c>
      <c r="D23" s="50">
        <v>129455</v>
      </c>
      <c r="E23" s="50">
        <v>123169</v>
      </c>
      <c r="F23" s="50">
        <v>130070</v>
      </c>
      <c r="G23" s="50">
        <v>122734</v>
      </c>
      <c r="H23" s="50">
        <v>125909</v>
      </c>
      <c r="I23" s="50">
        <v>127754</v>
      </c>
      <c r="J23" s="50">
        <v>120915</v>
      </c>
      <c r="K23" s="50">
        <v>116686</v>
      </c>
      <c r="L23" s="50">
        <v>124080</v>
      </c>
      <c r="M23" s="50">
        <v>132592</v>
      </c>
      <c r="N23" s="50">
        <v>136355</v>
      </c>
      <c r="O23" s="50">
        <v>130516</v>
      </c>
      <c r="P23" s="19">
        <v>127928</v>
      </c>
      <c r="Q23" s="19">
        <v>125561</v>
      </c>
      <c r="R23" s="19">
        <v>127514</v>
      </c>
      <c r="S23" s="19">
        <v>126082</v>
      </c>
      <c r="T23" s="19">
        <v>125537</v>
      </c>
      <c r="U23" s="19">
        <v>124956</v>
      </c>
      <c r="V23" s="19">
        <v>124831</v>
      </c>
      <c r="W23" s="19">
        <v>116550</v>
      </c>
      <c r="X23" s="19">
        <v>125356</v>
      </c>
      <c r="Y23" s="19">
        <v>135205</v>
      </c>
      <c r="Z23" s="19">
        <v>139367</v>
      </c>
      <c r="AA23" s="19">
        <v>135510</v>
      </c>
      <c r="AB23" s="19">
        <v>139063</v>
      </c>
      <c r="AC23" s="19">
        <v>133574</v>
      </c>
      <c r="AD23" s="19">
        <v>137879</v>
      </c>
      <c r="AE23" s="19">
        <v>136370</v>
      </c>
      <c r="AF23" s="19">
        <v>135259</v>
      </c>
      <c r="AG23" s="19">
        <v>136076</v>
      </c>
      <c r="AH23" s="19">
        <v>134491</v>
      </c>
      <c r="AI23" s="19">
        <v>124250</v>
      </c>
      <c r="AJ23" s="19">
        <v>137553</v>
      </c>
      <c r="AK23" s="19">
        <v>145270</v>
      </c>
      <c r="AL23" s="19">
        <v>145734</v>
      </c>
    </row>
    <row r="24" spans="1:38" x14ac:dyDescent="0.35">
      <c r="A24" s="60"/>
      <c r="B24" s="60"/>
      <c r="C24" s="9" t="s">
        <v>53</v>
      </c>
      <c r="D24" s="51">
        <v>741360</v>
      </c>
      <c r="E24" s="51">
        <v>703519</v>
      </c>
      <c r="F24" s="51">
        <v>748445</v>
      </c>
      <c r="G24" s="51">
        <v>680999</v>
      </c>
      <c r="H24" s="51">
        <v>680216</v>
      </c>
      <c r="I24" s="51">
        <v>713607</v>
      </c>
      <c r="J24" s="51">
        <v>658473</v>
      </c>
      <c r="K24" s="51">
        <v>614972</v>
      </c>
      <c r="L24" s="51">
        <v>700990</v>
      </c>
      <c r="M24" s="51">
        <v>726077</v>
      </c>
      <c r="N24" s="51">
        <v>730529</v>
      </c>
      <c r="O24" s="51">
        <v>716725</v>
      </c>
      <c r="P24" s="51">
        <v>738406</v>
      </c>
      <c r="Q24" s="51">
        <v>725295</v>
      </c>
      <c r="R24" s="51">
        <v>718456</v>
      </c>
      <c r="S24" s="51">
        <v>705207</v>
      </c>
      <c r="T24" s="51">
        <v>680934</v>
      </c>
      <c r="U24" s="51">
        <v>697830</v>
      </c>
      <c r="V24" s="51">
        <v>694272</v>
      </c>
      <c r="W24" s="51">
        <v>611416</v>
      </c>
      <c r="X24" s="51">
        <v>701098</v>
      </c>
      <c r="Y24" s="51">
        <v>739118</v>
      </c>
      <c r="Z24" s="51">
        <v>720237</v>
      </c>
      <c r="AA24" s="51">
        <v>727494</v>
      </c>
      <c r="AB24" s="51">
        <v>771923</v>
      </c>
      <c r="AC24" s="51">
        <v>729523</v>
      </c>
      <c r="AD24" s="51">
        <v>741686</v>
      </c>
      <c r="AE24" s="51">
        <v>718966</v>
      </c>
      <c r="AF24" s="51">
        <v>702002</v>
      </c>
      <c r="AG24" s="51">
        <v>707584</v>
      </c>
      <c r="AH24" s="51">
        <v>702456</v>
      </c>
      <c r="AI24" s="51">
        <v>613169</v>
      </c>
      <c r="AJ24" s="51">
        <v>723425</v>
      </c>
      <c r="AK24" s="51">
        <v>749117</v>
      </c>
      <c r="AL24" s="51">
        <v>716503</v>
      </c>
    </row>
    <row r="25" spans="1:38" x14ac:dyDescent="0.35">
      <c r="A25" s="60"/>
      <c r="B25" s="60" t="s">
        <v>53</v>
      </c>
      <c r="C25" s="6" t="s">
        <v>42</v>
      </c>
      <c r="D25" s="50">
        <v>179884</v>
      </c>
      <c r="E25" s="50">
        <v>172010</v>
      </c>
      <c r="F25" s="50">
        <v>183593</v>
      </c>
      <c r="G25" s="50">
        <v>161199</v>
      </c>
      <c r="H25" s="50">
        <v>157787</v>
      </c>
      <c r="I25" s="50">
        <v>169065</v>
      </c>
      <c r="J25" s="50">
        <v>149454</v>
      </c>
      <c r="K25" s="50">
        <v>133480</v>
      </c>
      <c r="L25" s="50">
        <v>169433</v>
      </c>
      <c r="M25" s="50">
        <v>177118</v>
      </c>
      <c r="N25" s="50">
        <v>178398</v>
      </c>
      <c r="O25" s="50">
        <v>177055</v>
      </c>
      <c r="P25" s="19">
        <v>182745</v>
      </c>
      <c r="Q25" s="19">
        <v>179300</v>
      </c>
      <c r="R25" s="19">
        <v>173848</v>
      </c>
      <c r="S25" s="19">
        <v>169960</v>
      </c>
      <c r="T25" s="19">
        <v>158857</v>
      </c>
      <c r="U25" s="19">
        <v>166716</v>
      </c>
      <c r="V25" s="19">
        <v>161019</v>
      </c>
      <c r="W25" s="19">
        <v>134369</v>
      </c>
      <c r="X25" s="19">
        <v>169065</v>
      </c>
      <c r="Y25" s="19">
        <v>180947</v>
      </c>
      <c r="Z25" s="19">
        <v>170343</v>
      </c>
      <c r="AA25" s="19">
        <v>178931</v>
      </c>
      <c r="AB25" s="19">
        <v>191045</v>
      </c>
      <c r="AC25" s="19">
        <v>176066</v>
      </c>
      <c r="AD25" s="19">
        <v>175592</v>
      </c>
      <c r="AE25" s="19">
        <v>169338</v>
      </c>
      <c r="AF25" s="19">
        <v>161672</v>
      </c>
      <c r="AG25" s="19">
        <v>163106</v>
      </c>
      <c r="AH25" s="19">
        <v>159529</v>
      </c>
      <c r="AI25" s="19">
        <v>130051</v>
      </c>
      <c r="AJ25" s="19">
        <v>169502</v>
      </c>
      <c r="AK25" s="19">
        <v>180829</v>
      </c>
      <c r="AL25" s="19">
        <v>166194</v>
      </c>
    </row>
    <row r="26" spans="1:38" x14ac:dyDescent="0.35">
      <c r="A26" s="60"/>
      <c r="B26" s="60"/>
      <c r="C26" s="6" t="s">
        <v>43</v>
      </c>
      <c r="D26" s="50">
        <v>557285</v>
      </c>
      <c r="E26" s="50">
        <v>530822</v>
      </c>
      <c r="F26" s="50">
        <v>561697</v>
      </c>
      <c r="G26" s="50">
        <v>520158</v>
      </c>
      <c r="H26" s="50">
        <v>520784</v>
      </c>
      <c r="I26" s="50">
        <v>542817</v>
      </c>
      <c r="J26" s="50">
        <v>510768</v>
      </c>
      <c r="K26" s="50">
        <v>483389</v>
      </c>
      <c r="L26" s="50">
        <v>531956</v>
      </c>
      <c r="M26" s="50">
        <v>543111</v>
      </c>
      <c r="N26" s="50">
        <v>542467</v>
      </c>
      <c r="O26" s="50">
        <v>535076</v>
      </c>
      <c r="P26" s="19">
        <v>556326</v>
      </c>
      <c r="Q26" s="19">
        <v>547740</v>
      </c>
      <c r="R26" s="19">
        <v>545285</v>
      </c>
      <c r="S26" s="19">
        <v>536831</v>
      </c>
      <c r="T26" s="19">
        <v>523155</v>
      </c>
      <c r="U26" s="19">
        <v>532990</v>
      </c>
      <c r="V26" s="19">
        <v>535751</v>
      </c>
      <c r="W26" s="19">
        <v>481499</v>
      </c>
      <c r="X26" s="19">
        <v>533606</v>
      </c>
      <c r="Y26" s="19">
        <v>553017</v>
      </c>
      <c r="Z26" s="19">
        <v>539115</v>
      </c>
      <c r="AA26" s="19">
        <v>542064</v>
      </c>
      <c r="AB26" s="19">
        <v>571265</v>
      </c>
      <c r="AC26" s="19">
        <v>546475</v>
      </c>
      <c r="AD26" s="19">
        <v>557296</v>
      </c>
      <c r="AE26" s="19">
        <v>541743</v>
      </c>
      <c r="AF26" s="19">
        <v>532445</v>
      </c>
      <c r="AG26" s="19">
        <v>536093</v>
      </c>
      <c r="AH26" s="19">
        <v>536088</v>
      </c>
      <c r="AI26" s="19">
        <v>479380</v>
      </c>
      <c r="AJ26" s="19">
        <v>544967</v>
      </c>
      <c r="AK26" s="19">
        <v>553591</v>
      </c>
      <c r="AL26" s="19">
        <v>533070</v>
      </c>
    </row>
    <row r="27" spans="1:38" x14ac:dyDescent="0.35">
      <c r="A27" s="60"/>
      <c r="B27" s="60"/>
      <c r="C27" s="6" t="s">
        <v>44</v>
      </c>
      <c r="D27" s="50">
        <v>301821</v>
      </c>
      <c r="E27" s="50">
        <v>292645</v>
      </c>
      <c r="F27" s="50">
        <v>304373</v>
      </c>
      <c r="G27" s="50">
        <v>293944</v>
      </c>
      <c r="H27" s="50">
        <v>299647</v>
      </c>
      <c r="I27" s="50">
        <v>302659</v>
      </c>
      <c r="J27" s="50">
        <v>292909</v>
      </c>
      <c r="K27" s="50">
        <v>287025</v>
      </c>
      <c r="L27" s="50">
        <v>298044</v>
      </c>
      <c r="M27" s="50">
        <v>310350</v>
      </c>
      <c r="N27" s="50">
        <v>315230</v>
      </c>
      <c r="O27" s="50">
        <v>308644</v>
      </c>
      <c r="P27" s="19">
        <v>305637</v>
      </c>
      <c r="Q27" s="19">
        <v>301953</v>
      </c>
      <c r="R27" s="19">
        <v>305828</v>
      </c>
      <c r="S27" s="19">
        <v>305076</v>
      </c>
      <c r="T27" s="19">
        <v>305001</v>
      </c>
      <c r="U27" s="19">
        <v>303512</v>
      </c>
      <c r="V27" s="19">
        <v>304892</v>
      </c>
      <c r="W27" s="19">
        <v>292796</v>
      </c>
      <c r="X27" s="19">
        <v>305632</v>
      </c>
      <c r="Y27" s="19">
        <v>320300</v>
      </c>
      <c r="Z27" s="19">
        <v>324794</v>
      </c>
      <c r="AA27" s="19">
        <v>321624</v>
      </c>
      <c r="AB27" s="19">
        <v>327902</v>
      </c>
      <c r="AC27" s="19">
        <v>319664</v>
      </c>
      <c r="AD27" s="19">
        <v>326533</v>
      </c>
      <c r="AE27" s="19">
        <v>325610</v>
      </c>
      <c r="AF27" s="19">
        <v>324559</v>
      </c>
      <c r="AG27" s="19">
        <v>325958</v>
      </c>
      <c r="AH27" s="19">
        <v>324770</v>
      </c>
      <c r="AI27" s="19">
        <v>309334</v>
      </c>
      <c r="AJ27" s="19">
        <v>329198</v>
      </c>
      <c r="AK27" s="19">
        <v>340412</v>
      </c>
      <c r="AL27" s="19">
        <v>339745</v>
      </c>
    </row>
    <row r="28" spans="1:38" x14ac:dyDescent="0.35">
      <c r="A28" s="67"/>
      <c r="B28" s="67"/>
      <c r="C28" s="21" t="s">
        <v>53</v>
      </c>
      <c r="D28" s="52">
        <v>1038990</v>
      </c>
      <c r="E28" s="52">
        <v>995477</v>
      </c>
      <c r="F28" s="52">
        <v>1049663</v>
      </c>
      <c r="G28" s="52">
        <v>975301</v>
      </c>
      <c r="H28" s="52">
        <v>978218</v>
      </c>
      <c r="I28" s="52">
        <v>1014541</v>
      </c>
      <c r="J28" s="52">
        <v>953131</v>
      </c>
      <c r="K28" s="52">
        <v>903894</v>
      </c>
      <c r="L28" s="52">
        <v>999433</v>
      </c>
      <c r="M28" s="52">
        <v>1030579</v>
      </c>
      <c r="N28" s="52">
        <v>1036095</v>
      </c>
      <c r="O28" s="52">
        <v>1020775</v>
      </c>
      <c r="P28" s="52">
        <v>1044708</v>
      </c>
      <c r="Q28" s="52">
        <v>1028993</v>
      </c>
      <c r="R28" s="52">
        <v>1024961</v>
      </c>
      <c r="S28" s="52">
        <v>1011867</v>
      </c>
      <c r="T28" s="52">
        <v>987013</v>
      </c>
      <c r="U28" s="52">
        <v>1003218</v>
      </c>
      <c r="V28" s="52">
        <v>1001662</v>
      </c>
      <c r="W28" s="52">
        <v>908664</v>
      </c>
      <c r="X28" s="52">
        <v>1008303</v>
      </c>
      <c r="Y28" s="52">
        <v>1054264</v>
      </c>
      <c r="Z28" s="52">
        <v>1034252</v>
      </c>
      <c r="AA28" s="52">
        <v>1042619</v>
      </c>
      <c r="AB28" s="52">
        <v>1090212</v>
      </c>
      <c r="AC28" s="52">
        <v>1042205</v>
      </c>
      <c r="AD28" s="52">
        <v>1059421</v>
      </c>
      <c r="AE28" s="52">
        <v>1036691</v>
      </c>
      <c r="AF28" s="52">
        <v>1018676</v>
      </c>
      <c r="AG28" s="52">
        <v>1025157</v>
      </c>
      <c r="AH28" s="52">
        <v>1020387</v>
      </c>
      <c r="AI28" s="52">
        <v>918765</v>
      </c>
      <c r="AJ28" s="52">
        <v>1043667</v>
      </c>
      <c r="AK28" s="52">
        <v>1074832</v>
      </c>
      <c r="AL28" s="52">
        <v>1039009</v>
      </c>
    </row>
    <row r="29" spans="1:38" x14ac:dyDescent="0.35">
      <c r="A29" s="59" t="s">
        <v>51</v>
      </c>
      <c r="B29" s="59" t="s">
        <v>41</v>
      </c>
      <c r="C29" s="15" t="s">
        <v>42</v>
      </c>
      <c r="D29" s="55">
        <v>11544</v>
      </c>
      <c r="E29" s="55">
        <v>11295</v>
      </c>
      <c r="F29" s="55">
        <v>11722</v>
      </c>
      <c r="G29" s="55">
        <v>11204</v>
      </c>
      <c r="H29" s="55">
        <v>11177</v>
      </c>
      <c r="I29" s="55">
        <v>11508</v>
      </c>
      <c r="J29" s="55">
        <v>10700</v>
      </c>
      <c r="K29" s="55">
        <v>9809</v>
      </c>
      <c r="L29" s="55">
        <v>11542</v>
      </c>
      <c r="M29" s="55">
        <v>11780</v>
      </c>
      <c r="N29" s="55">
        <v>11817</v>
      </c>
      <c r="O29" s="55">
        <v>11720</v>
      </c>
      <c r="P29" s="43">
        <v>11923</v>
      </c>
      <c r="Q29" s="43">
        <v>11797</v>
      </c>
      <c r="R29" s="43">
        <v>11772</v>
      </c>
      <c r="S29" s="43">
        <v>11804</v>
      </c>
      <c r="T29" s="43">
        <v>11454</v>
      </c>
      <c r="U29" s="43">
        <v>11622</v>
      </c>
      <c r="V29" s="43">
        <v>11465</v>
      </c>
      <c r="W29" s="43">
        <v>10156</v>
      </c>
      <c r="X29" s="43">
        <v>11730</v>
      </c>
      <c r="Y29" s="43">
        <v>12044</v>
      </c>
      <c r="Z29" s="43">
        <v>11721</v>
      </c>
      <c r="AA29" s="43">
        <v>11806</v>
      </c>
      <c r="AB29" s="43">
        <v>12108</v>
      </c>
      <c r="AC29" s="43">
        <v>11728</v>
      </c>
      <c r="AD29" s="43">
        <v>11948</v>
      </c>
      <c r="AE29" s="43">
        <v>11834</v>
      </c>
      <c r="AF29" s="43">
        <v>11590</v>
      </c>
      <c r="AG29" s="43">
        <v>11523</v>
      </c>
      <c r="AH29" s="43">
        <v>11367</v>
      </c>
      <c r="AI29" s="43">
        <v>9968</v>
      </c>
      <c r="AJ29" s="43">
        <v>11728</v>
      </c>
      <c r="AK29" s="43">
        <v>12078</v>
      </c>
      <c r="AL29" s="43">
        <v>11661</v>
      </c>
    </row>
    <row r="30" spans="1:38" x14ac:dyDescent="0.35">
      <c r="A30" s="60"/>
      <c r="B30" s="60"/>
      <c r="C30" s="6" t="s">
        <v>43</v>
      </c>
      <c r="D30" s="55">
        <v>161882</v>
      </c>
      <c r="E30" s="55">
        <v>157786</v>
      </c>
      <c r="F30" s="55">
        <v>163569</v>
      </c>
      <c r="G30" s="55">
        <v>158438</v>
      </c>
      <c r="H30" s="55">
        <v>160112</v>
      </c>
      <c r="I30" s="55">
        <v>161983</v>
      </c>
      <c r="J30" s="55">
        <v>158154</v>
      </c>
      <c r="K30" s="55">
        <v>154517</v>
      </c>
      <c r="L30" s="55">
        <v>159837</v>
      </c>
      <c r="M30" s="55">
        <v>162404</v>
      </c>
      <c r="N30" s="55">
        <v>162653</v>
      </c>
      <c r="O30" s="55">
        <v>161610</v>
      </c>
      <c r="P30" s="43">
        <v>165056</v>
      </c>
      <c r="Q30" s="43">
        <v>163373</v>
      </c>
      <c r="R30" s="43">
        <v>164490</v>
      </c>
      <c r="S30" s="43">
        <v>163645</v>
      </c>
      <c r="T30" s="43">
        <v>162662</v>
      </c>
      <c r="U30" s="43">
        <v>162200</v>
      </c>
      <c r="V30" s="43">
        <v>163177</v>
      </c>
      <c r="W30" s="43">
        <v>156423</v>
      </c>
      <c r="X30" s="43">
        <v>162123</v>
      </c>
      <c r="Y30" s="43">
        <v>165854</v>
      </c>
      <c r="Z30" s="43">
        <v>164143</v>
      </c>
      <c r="AA30" s="43">
        <v>164853</v>
      </c>
      <c r="AB30" s="43">
        <v>164611</v>
      </c>
      <c r="AC30" s="43">
        <v>160672</v>
      </c>
      <c r="AD30" s="43">
        <v>163913</v>
      </c>
      <c r="AE30" s="43">
        <v>163162</v>
      </c>
      <c r="AF30" s="43">
        <v>161843</v>
      </c>
      <c r="AG30" s="43">
        <v>162172</v>
      </c>
      <c r="AH30" s="43">
        <v>162373</v>
      </c>
      <c r="AI30" s="43">
        <v>154570</v>
      </c>
      <c r="AJ30" s="43">
        <v>162808</v>
      </c>
      <c r="AK30" s="43">
        <v>165043</v>
      </c>
      <c r="AL30" s="43">
        <v>162895</v>
      </c>
    </row>
    <row r="31" spans="1:38" x14ac:dyDescent="0.35">
      <c r="A31" s="60"/>
      <c r="B31" s="60"/>
      <c r="C31" s="6" t="s">
        <v>44</v>
      </c>
      <c r="D31" s="55">
        <v>480557</v>
      </c>
      <c r="E31" s="55">
        <v>471435</v>
      </c>
      <c r="F31" s="55">
        <v>481844</v>
      </c>
      <c r="G31" s="55">
        <v>472996</v>
      </c>
      <c r="H31" s="55">
        <v>477525</v>
      </c>
      <c r="I31" s="55">
        <v>479458</v>
      </c>
      <c r="J31" s="55">
        <v>472417</v>
      </c>
      <c r="K31" s="55">
        <v>470217</v>
      </c>
      <c r="L31" s="55">
        <v>475050</v>
      </c>
      <c r="M31" s="55">
        <v>481678</v>
      </c>
      <c r="N31" s="55">
        <v>483319</v>
      </c>
      <c r="O31" s="55">
        <v>479325</v>
      </c>
      <c r="P31" s="43">
        <v>477596</v>
      </c>
      <c r="Q31" s="43">
        <v>472500</v>
      </c>
      <c r="R31" s="43">
        <v>475367</v>
      </c>
      <c r="S31" s="43">
        <v>474940</v>
      </c>
      <c r="T31" s="43">
        <v>474575</v>
      </c>
      <c r="U31" s="43">
        <v>471762</v>
      </c>
      <c r="V31" s="43">
        <v>474859</v>
      </c>
      <c r="W31" s="43">
        <v>466701</v>
      </c>
      <c r="X31" s="43">
        <v>472339</v>
      </c>
      <c r="Y31" s="43">
        <v>480890</v>
      </c>
      <c r="Z31" s="43">
        <v>480309</v>
      </c>
      <c r="AA31" s="43">
        <v>479370</v>
      </c>
      <c r="AB31" s="43">
        <v>482338</v>
      </c>
      <c r="AC31" s="43">
        <v>473382</v>
      </c>
      <c r="AD31" s="43">
        <v>478463</v>
      </c>
      <c r="AE31" s="43">
        <v>478186</v>
      </c>
      <c r="AF31" s="43">
        <v>476646</v>
      </c>
      <c r="AG31" s="43">
        <v>477054</v>
      </c>
      <c r="AH31" s="43">
        <v>477896</v>
      </c>
      <c r="AI31" s="43">
        <v>467168</v>
      </c>
      <c r="AJ31" s="43">
        <v>478264</v>
      </c>
      <c r="AK31" s="43">
        <v>483526</v>
      </c>
      <c r="AL31" s="43">
        <v>480215</v>
      </c>
    </row>
    <row r="32" spans="1:38" x14ac:dyDescent="0.35">
      <c r="A32" s="60"/>
      <c r="B32" s="60"/>
      <c r="C32" s="9" t="s">
        <v>53</v>
      </c>
      <c r="D32" s="53">
        <v>653983</v>
      </c>
      <c r="E32" s="53">
        <v>640516</v>
      </c>
      <c r="F32" s="53">
        <v>657135</v>
      </c>
      <c r="G32" s="53">
        <v>642638</v>
      </c>
      <c r="H32" s="53">
        <v>648814</v>
      </c>
      <c r="I32" s="53">
        <v>652949</v>
      </c>
      <c r="J32" s="53">
        <v>641271</v>
      </c>
      <c r="K32" s="53">
        <v>634543</v>
      </c>
      <c r="L32" s="53">
        <v>646429</v>
      </c>
      <c r="M32" s="53">
        <v>655862</v>
      </c>
      <c r="N32" s="53">
        <v>657789</v>
      </c>
      <c r="O32" s="53">
        <v>652655</v>
      </c>
      <c r="P32" s="53">
        <v>654575</v>
      </c>
      <c r="Q32" s="53">
        <v>647670</v>
      </c>
      <c r="R32" s="53">
        <v>651629</v>
      </c>
      <c r="S32" s="53">
        <v>650389</v>
      </c>
      <c r="T32" s="53">
        <v>648691</v>
      </c>
      <c r="U32" s="53">
        <v>645584</v>
      </c>
      <c r="V32" s="53">
        <v>649501</v>
      </c>
      <c r="W32" s="53">
        <v>633280</v>
      </c>
      <c r="X32" s="53">
        <v>646192</v>
      </c>
      <c r="Y32" s="53">
        <v>658788</v>
      </c>
      <c r="Z32" s="53">
        <v>656173</v>
      </c>
      <c r="AA32" s="53">
        <v>656029</v>
      </c>
      <c r="AB32" s="53">
        <v>659057</v>
      </c>
      <c r="AC32" s="53">
        <v>645782</v>
      </c>
      <c r="AD32" s="53">
        <v>654324</v>
      </c>
      <c r="AE32" s="53">
        <v>653182</v>
      </c>
      <c r="AF32" s="53">
        <v>650079</v>
      </c>
      <c r="AG32" s="53">
        <v>650749</v>
      </c>
      <c r="AH32" s="53">
        <v>651636</v>
      </c>
      <c r="AI32" s="53">
        <v>631706</v>
      </c>
      <c r="AJ32" s="53">
        <v>652800</v>
      </c>
      <c r="AK32" s="53">
        <v>660647</v>
      </c>
      <c r="AL32" s="53">
        <v>654771</v>
      </c>
    </row>
    <row r="33" spans="1:38" x14ac:dyDescent="0.35">
      <c r="A33" s="60"/>
      <c r="B33" s="60" t="s">
        <v>45</v>
      </c>
      <c r="C33" s="6" t="s">
        <v>42</v>
      </c>
      <c r="D33" s="55">
        <v>219483</v>
      </c>
      <c r="E33" s="55">
        <v>210415</v>
      </c>
      <c r="F33" s="55">
        <v>224494</v>
      </c>
      <c r="G33" s="55">
        <v>196520</v>
      </c>
      <c r="H33" s="55">
        <v>191485</v>
      </c>
      <c r="I33" s="55">
        <v>205103</v>
      </c>
      <c r="J33" s="55">
        <v>182672</v>
      </c>
      <c r="K33" s="55">
        <v>163884</v>
      </c>
      <c r="L33" s="55">
        <v>205597</v>
      </c>
      <c r="M33" s="55">
        <v>215694</v>
      </c>
      <c r="N33" s="55">
        <v>216989</v>
      </c>
      <c r="O33" s="55">
        <v>215315</v>
      </c>
      <c r="P33" s="43">
        <v>222380</v>
      </c>
      <c r="Q33" s="43">
        <v>218410</v>
      </c>
      <c r="R33" s="43">
        <v>211349</v>
      </c>
      <c r="S33" s="43">
        <v>207163</v>
      </c>
      <c r="T33" s="43">
        <v>192084</v>
      </c>
      <c r="U33" s="43">
        <v>201703</v>
      </c>
      <c r="V33" s="43">
        <v>196120</v>
      </c>
      <c r="W33" s="43">
        <v>163882</v>
      </c>
      <c r="X33" s="43">
        <v>204094</v>
      </c>
      <c r="Y33" s="43">
        <v>220035</v>
      </c>
      <c r="Z33" s="43">
        <v>205059</v>
      </c>
      <c r="AA33" s="43">
        <v>216244</v>
      </c>
      <c r="AB33" s="43">
        <v>231373</v>
      </c>
      <c r="AC33" s="43">
        <v>213175</v>
      </c>
      <c r="AD33" s="43">
        <v>211937</v>
      </c>
      <c r="AE33" s="43">
        <v>205091</v>
      </c>
      <c r="AF33" s="43">
        <v>194268</v>
      </c>
      <c r="AG33" s="43">
        <v>196243</v>
      </c>
      <c r="AH33" s="43">
        <v>194010</v>
      </c>
      <c r="AI33" s="43">
        <v>157522</v>
      </c>
      <c r="AJ33" s="43">
        <v>204414</v>
      </c>
      <c r="AK33" s="43">
        <v>219342</v>
      </c>
      <c r="AL33" s="43">
        <v>200120</v>
      </c>
    </row>
    <row r="34" spans="1:38" x14ac:dyDescent="0.35">
      <c r="A34" s="60"/>
      <c r="B34" s="60"/>
      <c r="C34" s="6" t="s">
        <v>43</v>
      </c>
      <c r="D34" s="55">
        <v>615331</v>
      </c>
      <c r="E34" s="55">
        <v>578836</v>
      </c>
      <c r="F34" s="55">
        <v>617234</v>
      </c>
      <c r="G34" s="55">
        <v>560635</v>
      </c>
      <c r="H34" s="55">
        <v>559405</v>
      </c>
      <c r="I34" s="55">
        <v>585920</v>
      </c>
      <c r="J34" s="55">
        <v>543811</v>
      </c>
      <c r="K34" s="55">
        <v>512998</v>
      </c>
      <c r="L34" s="55">
        <v>571047</v>
      </c>
      <c r="M34" s="55">
        <v>583220</v>
      </c>
      <c r="N34" s="55">
        <v>587600</v>
      </c>
      <c r="O34" s="55">
        <v>579591</v>
      </c>
      <c r="P34" s="43">
        <v>605665</v>
      </c>
      <c r="Q34" s="43">
        <v>594968</v>
      </c>
      <c r="R34" s="43">
        <v>590588</v>
      </c>
      <c r="S34" s="43">
        <v>576727</v>
      </c>
      <c r="T34" s="43">
        <v>558954</v>
      </c>
      <c r="U34" s="43">
        <v>568123</v>
      </c>
      <c r="V34" s="43">
        <v>569649</v>
      </c>
      <c r="W34" s="43">
        <v>503950</v>
      </c>
      <c r="X34" s="43">
        <v>569795</v>
      </c>
      <c r="Y34" s="43">
        <v>590864</v>
      </c>
      <c r="Z34" s="43">
        <v>575382</v>
      </c>
      <c r="AA34" s="43">
        <v>581672</v>
      </c>
      <c r="AB34" s="43">
        <v>619910</v>
      </c>
      <c r="AC34" s="43">
        <v>588102</v>
      </c>
      <c r="AD34" s="43">
        <v>598780</v>
      </c>
      <c r="AE34" s="43">
        <v>576634</v>
      </c>
      <c r="AF34" s="43">
        <v>562808</v>
      </c>
      <c r="AG34" s="43">
        <v>567283</v>
      </c>
      <c r="AH34" s="43">
        <v>565875</v>
      </c>
      <c r="AI34" s="43">
        <v>497449</v>
      </c>
      <c r="AJ34" s="43">
        <v>578117</v>
      </c>
      <c r="AK34" s="43">
        <v>586595</v>
      </c>
      <c r="AL34" s="43">
        <v>566146</v>
      </c>
    </row>
    <row r="35" spans="1:38" x14ac:dyDescent="0.35">
      <c r="A35" s="60"/>
      <c r="B35" s="60"/>
      <c r="C35" s="6" t="s">
        <v>44</v>
      </c>
      <c r="D35" s="55">
        <v>322568</v>
      </c>
      <c r="E35" s="55">
        <v>306931</v>
      </c>
      <c r="F35" s="55">
        <v>322507</v>
      </c>
      <c r="G35" s="55">
        <v>304926</v>
      </c>
      <c r="H35" s="55">
        <v>310629</v>
      </c>
      <c r="I35" s="55">
        <v>313824</v>
      </c>
      <c r="J35" s="55">
        <v>298271</v>
      </c>
      <c r="K35" s="55">
        <v>291244</v>
      </c>
      <c r="L35" s="55">
        <v>303893</v>
      </c>
      <c r="M35" s="55">
        <v>318988</v>
      </c>
      <c r="N35" s="55">
        <v>329741</v>
      </c>
      <c r="O35" s="55">
        <v>314479</v>
      </c>
      <c r="P35" s="43">
        <v>307303</v>
      </c>
      <c r="Q35" s="43">
        <v>301193</v>
      </c>
      <c r="R35" s="43">
        <v>304389</v>
      </c>
      <c r="S35" s="43">
        <v>300390</v>
      </c>
      <c r="T35" s="43">
        <v>298372</v>
      </c>
      <c r="U35" s="43">
        <v>295731</v>
      </c>
      <c r="V35" s="43">
        <v>295650</v>
      </c>
      <c r="W35" s="43">
        <v>278786</v>
      </c>
      <c r="X35" s="43">
        <v>294420</v>
      </c>
      <c r="Y35" s="43">
        <v>312532</v>
      </c>
      <c r="Z35" s="43">
        <v>320383</v>
      </c>
      <c r="AA35" s="43">
        <v>310688</v>
      </c>
      <c r="AB35" s="43">
        <v>314267</v>
      </c>
      <c r="AC35" s="43">
        <v>301080</v>
      </c>
      <c r="AD35" s="43">
        <v>309944</v>
      </c>
      <c r="AE35" s="43">
        <v>305608</v>
      </c>
      <c r="AF35" s="43">
        <v>302098</v>
      </c>
      <c r="AG35" s="43">
        <v>303396</v>
      </c>
      <c r="AH35" s="43">
        <v>300719</v>
      </c>
      <c r="AI35" s="43">
        <v>279751</v>
      </c>
      <c r="AJ35" s="43">
        <v>304662</v>
      </c>
      <c r="AK35" s="43">
        <v>318055</v>
      </c>
      <c r="AL35" s="43">
        <v>320936</v>
      </c>
    </row>
    <row r="36" spans="1:38" x14ac:dyDescent="0.35">
      <c r="A36" s="60"/>
      <c r="B36" s="60"/>
      <c r="C36" s="9" t="s">
        <v>53</v>
      </c>
      <c r="D36" s="53">
        <v>1157382</v>
      </c>
      <c r="E36" s="53">
        <v>1096182</v>
      </c>
      <c r="F36" s="53">
        <v>1164235</v>
      </c>
      <c r="G36" s="53">
        <v>1062081</v>
      </c>
      <c r="H36" s="53">
        <v>1061519</v>
      </c>
      <c r="I36" s="53">
        <v>1104847</v>
      </c>
      <c r="J36" s="53">
        <v>1024754</v>
      </c>
      <c r="K36" s="53">
        <v>968126</v>
      </c>
      <c r="L36" s="53">
        <v>1080537</v>
      </c>
      <c r="M36" s="53">
        <v>1117902</v>
      </c>
      <c r="N36" s="53">
        <v>1134330</v>
      </c>
      <c r="O36" s="53">
        <v>1109385</v>
      </c>
      <c r="P36" s="53">
        <v>1135348</v>
      </c>
      <c r="Q36" s="53">
        <v>1114571</v>
      </c>
      <c r="R36" s="53">
        <v>1106326</v>
      </c>
      <c r="S36" s="53">
        <v>1084280</v>
      </c>
      <c r="T36" s="53">
        <v>1049410</v>
      </c>
      <c r="U36" s="53">
        <v>1065557</v>
      </c>
      <c r="V36" s="53">
        <v>1061419</v>
      </c>
      <c r="W36" s="53">
        <v>946618</v>
      </c>
      <c r="X36" s="53">
        <v>1068309</v>
      </c>
      <c r="Y36" s="53">
        <v>1123431</v>
      </c>
      <c r="Z36" s="53">
        <v>1100824</v>
      </c>
      <c r="AA36" s="53">
        <v>1108604</v>
      </c>
      <c r="AB36" s="53">
        <v>1165550</v>
      </c>
      <c r="AC36" s="53">
        <v>1102357</v>
      </c>
      <c r="AD36" s="53">
        <v>1120661</v>
      </c>
      <c r="AE36" s="53">
        <v>1087333</v>
      </c>
      <c r="AF36" s="53">
        <v>1059174</v>
      </c>
      <c r="AG36" s="53">
        <v>1066922</v>
      </c>
      <c r="AH36" s="53">
        <v>1060604</v>
      </c>
      <c r="AI36" s="53">
        <v>934722</v>
      </c>
      <c r="AJ36" s="53">
        <v>1087193</v>
      </c>
      <c r="AK36" s="53">
        <v>1123992</v>
      </c>
      <c r="AL36" s="53">
        <v>1087202</v>
      </c>
    </row>
    <row r="37" spans="1:38" x14ac:dyDescent="0.35">
      <c r="A37" s="60"/>
      <c r="B37" s="60" t="s">
        <v>53</v>
      </c>
      <c r="C37" s="6" t="s">
        <v>42</v>
      </c>
      <c r="D37" s="55">
        <v>231027</v>
      </c>
      <c r="E37" s="55">
        <v>221710</v>
      </c>
      <c r="F37" s="55">
        <v>236216</v>
      </c>
      <c r="G37" s="55">
        <v>207724</v>
      </c>
      <c r="H37" s="55">
        <v>202662</v>
      </c>
      <c r="I37" s="55">
        <v>216611</v>
      </c>
      <c r="J37" s="55">
        <v>193372</v>
      </c>
      <c r="K37" s="55">
        <v>173693</v>
      </c>
      <c r="L37" s="55">
        <v>217139</v>
      </c>
      <c r="M37" s="55">
        <v>227474</v>
      </c>
      <c r="N37" s="55">
        <v>228806</v>
      </c>
      <c r="O37" s="55">
        <v>227035</v>
      </c>
      <c r="P37" s="43">
        <v>234303</v>
      </c>
      <c r="Q37" s="43">
        <v>230207</v>
      </c>
      <c r="R37" s="43">
        <v>223121</v>
      </c>
      <c r="S37" s="43">
        <v>218967</v>
      </c>
      <c r="T37" s="43">
        <v>203538</v>
      </c>
      <c r="U37" s="43">
        <v>213325</v>
      </c>
      <c r="V37" s="43">
        <v>207585</v>
      </c>
      <c r="W37" s="43">
        <v>174038</v>
      </c>
      <c r="X37" s="43">
        <v>215824</v>
      </c>
      <c r="Y37" s="43">
        <v>232079</v>
      </c>
      <c r="Z37" s="43">
        <v>216780</v>
      </c>
      <c r="AA37" s="43">
        <v>228050</v>
      </c>
      <c r="AB37" s="43">
        <v>243481</v>
      </c>
      <c r="AC37" s="43">
        <v>224903</v>
      </c>
      <c r="AD37" s="43">
        <v>223885</v>
      </c>
      <c r="AE37" s="43">
        <v>216925</v>
      </c>
      <c r="AF37" s="43">
        <v>205858</v>
      </c>
      <c r="AG37" s="43">
        <v>207766</v>
      </c>
      <c r="AH37" s="43">
        <v>205377</v>
      </c>
      <c r="AI37" s="43">
        <v>167490</v>
      </c>
      <c r="AJ37" s="43">
        <v>216142</v>
      </c>
      <c r="AK37" s="43">
        <v>231420</v>
      </c>
      <c r="AL37" s="43">
        <v>211781</v>
      </c>
    </row>
    <row r="38" spans="1:38" x14ac:dyDescent="0.35">
      <c r="A38" s="60"/>
      <c r="B38" s="60"/>
      <c r="C38" s="6" t="s">
        <v>43</v>
      </c>
      <c r="D38" s="55">
        <v>777213</v>
      </c>
      <c r="E38" s="55">
        <v>736622</v>
      </c>
      <c r="F38" s="55">
        <v>780803</v>
      </c>
      <c r="G38" s="55">
        <v>719073</v>
      </c>
      <c r="H38" s="55">
        <v>719517</v>
      </c>
      <c r="I38" s="55">
        <v>747903</v>
      </c>
      <c r="J38" s="55">
        <v>701965</v>
      </c>
      <c r="K38" s="55">
        <v>667515</v>
      </c>
      <c r="L38" s="55">
        <v>730884</v>
      </c>
      <c r="M38" s="55">
        <v>745624</v>
      </c>
      <c r="N38" s="55">
        <v>750253</v>
      </c>
      <c r="O38" s="55">
        <v>741201</v>
      </c>
      <c r="P38" s="43">
        <v>770721</v>
      </c>
      <c r="Q38" s="43">
        <v>758341</v>
      </c>
      <c r="R38" s="43">
        <v>755078</v>
      </c>
      <c r="S38" s="43">
        <v>740372</v>
      </c>
      <c r="T38" s="43">
        <v>721616</v>
      </c>
      <c r="U38" s="43">
        <v>730323</v>
      </c>
      <c r="V38" s="43">
        <v>732826</v>
      </c>
      <c r="W38" s="43">
        <v>660373</v>
      </c>
      <c r="X38" s="43">
        <v>731918</v>
      </c>
      <c r="Y38" s="43">
        <v>756718</v>
      </c>
      <c r="Z38" s="43">
        <v>739525</v>
      </c>
      <c r="AA38" s="43">
        <v>746525</v>
      </c>
      <c r="AB38" s="43">
        <v>784521</v>
      </c>
      <c r="AC38" s="43">
        <v>748774</v>
      </c>
      <c r="AD38" s="43">
        <v>762693</v>
      </c>
      <c r="AE38" s="43">
        <v>739796</v>
      </c>
      <c r="AF38" s="43">
        <v>724651</v>
      </c>
      <c r="AG38" s="43">
        <v>729455</v>
      </c>
      <c r="AH38" s="43">
        <v>728248</v>
      </c>
      <c r="AI38" s="43">
        <v>652019</v>
      </c>
      <c r="AJ38" s="43">
        <v>740925</v>
      </c>
      <c r="AK38" s="43">
        <v>751638</v>
      </c>
      <c r="AL38" s="43">
        <v>729041</v>
      </c>
    </row>
    <row r="39" spans="1:38" x14ac:dyDescent="0.35">
      <c r="A39" s="60"/>
      <c r="B39" s="60"/>
      <c r="C39" s="6" t="s">
        <v>44</v>
      </c>
      <c r="D39" s="55">
        <v>803125</v>
      </c>
      <c r="E39" s="55">
        <v>778366</v>
      </c>
      <c r="F39" s="55">
        <v>804351</v>
      </c>
      <c r="G39" s="55">
        <v>777922</v>
      </c>
      <c r="H39" s="55">
        <v>788154</v>
      </c>
      <c r="I39" s="55">
        <v>793282</v>
      </c>
      <c r="J39" s="55">
        <v>770688</v>
      </c>
      <c r="K39" s="55">
        <v>761461</v>
      </c>
      <c r="L39" s="55">
        <v>778943</v>
      </c>
      <c r="M39" s="55">
        <v>800666</v>
      </c>
      <c r="N39" s="55">
        <v>813060</v>
      </c>
      <c r="O39" s="55">
        <v>793804</v>
      </c>
      <c r="P39" s="43">
        <v>784899</v>
      </c>
      <c r="Q39" s="43">
        <v>773693</v>
      </c>
      <c r="R39" s="43">
        <v>779756</v>
      </c>
      <c r="S39" s="43">
        <v>775330</v>
      </c>
      <c r="T39" s="43">
        <v>772947</v>
      </c>
      <c r="U39" s="43">
        <v>767493</v>
      </c>
      <c r="V39" s="43">
        <v>770509</v>
      </c>
      <c r="W39" s="43">
        <v>745487</v>
      </c>
      <c r="X39" s="43">
        <v>766759</v>
      </c>
      <c r="Y39" s="43">
        <v>793422</v>
      </c>
      <c r="Z39" s="43">
        <v>800692</v>
      </c>
      <c r="AA39" s="43">
        <v>790058</v>
      </c>
      <c r="AB39" s="43">
        <v>796605</v>
      </c>
      <c r="AC39" s="43">
        <v>774462</v>
      </c>
      <c r="AD39" s="43">
        <v>788407</v>
      </c>
      <c r="AE39" s="43">
        <v>783794</v>
      </c>
      <c r="AF39" s="43">
        <v>778744</v>
      </c>
      <c r="AG39" s="43">
        <v>780450</v>
      </c>
      <c r="AH39" s="43">
        <v>778615</v>
      </c>
      <c r="AI39" s="43">
        <v>746919</v>
      </c>
      <c r="AJ39" s="43">
        <v>782926</v>
      </c>
      <c r="AK39" s="43">
        <v>801581</v>
      </c>
      <c r="AL39" s="43">
        <v>801151</v>
      </c>
    </row>
    <row r="40" spans="1:38" x14ac:dyDescent="0.35">
      <c r="A40" s="67"/>
      <c r="B40" s="67"/>
      <c r="C40" s="21" t="s">
        <v>53</v>
      </c>
      <c r="D40" s="44">
        <v>1811365</v>
      </c>
      <c r="E40" s="44">
        <v>1736698</v>
      </c>
      <c r="F40" s="44">
        <v>1821370</v>
      </c>
      <c r="G40" s="44">
        <v>1704719</v>
      </c>
      <c r="H40" s="44">
        <v>1710333</v>
      </c>
      <c r="I40" s="44">
        <v>1757796</v>
      </c>
      <c r="J40" s="44">
        <v>1666025</v>
      </c>
      <c r="K40" s="44">
        <v>1602669</v>
      </c>
      <c r="L40" s="44">
        <v>1726966</v>
      </c>
      <c r="M40" s="44">
        <v>1773764</v>
      </c>
      <c r="N40" s="44">
        <v>1792119</v>
      </c>
      <c r="O40" s="44">
        <v>1762040</v>
      </c>
      <c r="P40" s="44">
        <v>1789923</v>
      </c>
      <c r="Q40" s="44">
        <v>1762241</v>
      </c>
      <c r="R40" s="44">
        <v>1757955</v>
      </c>
      <c r="S40" s="44">
        <v>1734669</v>
      </c>
      <c r="T40" s="44">
        <v>1698101</v>
      </c>
      <c r="U40" s="44">
        <v>1711141</v>
      </c>
      <c r="V40" s="44">
        <v>1710920</v>
      </c>
      <c r="W40" s="44">
        <v>1579898</v>
      </c>
      <c r="X40" s="44">
        <v>1714501</v>
      </c>
      <c r="Y40" s="44">
        <v>1782219</v>
      </c>
      <c r="Z40" s="44">
        <v>1756997</v>
      </c>
      <c r="AA40" s="44">
        <v>1764633</v>
      </c>
      <c r="AB40" s="44">
        <v>1824607</v>
      </c>
      <c r="AC40" s="44">
        <v>1748139</v>
      </c>
      <c r="AD40" s="44">
        <v>1774985</v>
      </c>
      <c r="AE40" s="44">
        <v>1740515</v>
      </c>
      <c r="AF40" s="44">
        <v>1709253</v>
      </c>
      <c r="AG40" s="44">
        <v>1717671</v>
      </c>
      <c r="AH40" s="44">
        <v>1712240</v>
      </c>
      <c r="AI40" s="44">
        <v>1566428</v>
      </c>
      <c r="AJ40" s="44">
        <v>1739993</v>
      </c>
      <c r="AK40" s="44">
        <v>1784639</v>
      </c>
      <c r="AL40" s="44">
        <v>1741973</v>
      </c>
    </row>
    <row r="41" spans="1:38" x14ac:dyDescent="0.35">
      <c r="A41" s="17" t="s">
        <v>54</v>
      </c>
      <c r="D41" s="2"/>
      <c r="E41" s="2"/>
      <c r="F41" s="2"/>
      <c r="G41" s="2"/>
      <c r="H41" s="2"/>
      <c r="I41" s="2"/>
      <c r="J41" s="2"/>
      <c r="K41" s="2"/>
      <c r="L41" s="2"/>
      <c r="M41" s="2"/>
      <c r="N41" s="2"/>
      <c r="O41" s="2"/>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873A1-7335-41D6-8FAF-ADDE3955D2DB}">
  <sheetPr codeName="Feuil5">
    <tabColor theme="8" tint="-0.249977111117893"/>
  </sheetPr>
  <dimension ref="A1:AL41"/>
  <sheetViews>
    <sheetView showGridLines="0" zoomScaleNormal="100" workbookViewId="0">
      <pane xSplit="3" ySplit="4" topLeftCell="D5" activePane="bottomRight" state="frozen"/>
      <selection activeCell="W8" sqref="W8"/>
      <selection pane="topRight" activeCell="W8" sqref="W8"/>
      <selection pane="bottomLeft" activeCell="W8" sqref="W8"/>
      <selection pane="bottomRight" activeCell="D14" sqref="D14"/>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16" max="21" width="11.453125" style="6"/>
    <col min="22" max="38" width="8.54296875" style="6" customWidth="1"/>
    <col min="39" max="16384" width="11.453125" style="6"/>
  </cols>
  <sheetData>
    <row r="1" spans="1:38" ht="18.5" x14ac:dyDescent="0.45">
      <c r="A1" s="10" t="s">
        <v>52</v>
      </c>
    </row>
    <row r="2" spans="1:38" s="12" customFormat="1" ht="18.5" x14ac:dyDescent="0.45">
      <c r="A2" s="11" t="s">
        <v>55</v>
      </c>
      <c r="D2" s="39"/>
      <c r="E2" s="39"/>
      <c r="F2" s="39"/>
      <c r="G2" s="39"/>
      <c r="H2" s="39"/>
      <c r="I2" s="39"/>
      <c r="J2" s="39"/>
      <c r="K2" s="39"/>
      <c r="L2" s="39"/>
      <c r="M2" s="39"/>
      <c r="N2" s="39"/>
      <c r="O2" s="39"/>
    </row>
    <row r="3" spans="1:38" ht="19" thickBot="1" x14ac:dyDescent="0.5">
      <c r="A3" s="11" t="s">
        <v>58</v>
      </c>
    </row>
    <row r="4" spans="1:38"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row>
    <row r="5" spans="1:38" x14ac:dyDescent="0.35">
      <c r="A5" s="63" t="s">
        <v>49</v>
      </c>
      <c r="B5" s="63" t="s">
        <v>41</v>
      </c>
      <c r="C5" s="16" t="s">
        <v>42</v>
      </c>
      <c r="D5" s="49">
        <v>3952</v>
      </c>
      <c r="E5" s="49">
        <v>3947</v>
      </c>
      <c r="F5" s="49">
        <v>3961</v>
      </c>
      <c r="G5" s="49">
        <v>3948</v>
      </c>
      <c r="H5" s="49">
        <v>3945</v>
      </c>
      <c r="I5" s="49">
        <v>3952</v>
      </c>
      <c r="J5" s="49">
        <v>3927</v>
      </c>
      <c r="K5" s="49">
        <v>3925</v>
      </c>
      <c r="L5" s="49">
        <v>3907</v>
      </c>
      <c r="M5" s="49">
        <v>3921</v>
      </c>
      <c r="N5" s="49">
        <v>3919</v>
      </c>
      <c r="O5" s="49">
        <v>3904</v>
      </c>
      <c r="P5" s="18">
        <v>3925</v>
      </c>
      <c r="Q5" s="18">
        <v>3950</v>
      </c>
      <c r="R5" s="18">
        <v>3956</v>
      </c>
      <c r="S5" s="18">
        <v>3965</v>
      </c>
      <c r="T5" s="18">
        <v>3973</v>
      </c>
      <c r="U5" s="18">
        <v>3940</v>
      </c>
      <c r="V5" s="18">
        <v>3932</v>
      </c>
      <c r="W5" s="18">
        <v>3919</v>
      </c>
      <c r="X5" s="18">
        <v>3910</v>
      </c>
      <c r="Y5" s="18">
        <v>3913</v>
      </c>
      <c r="Z5" s="18">
        <v>3910</v>
      </c>
      <c r="AA5" s="18">
        <v>3877</v>
      </c>
      <c r="AB5" s="18">
        <v>3854</v>
      </c>
      <c r="AC5" s="18">
        <v>3856</v>
      </c>
      <c r="AD5" s="18">
        <v>3857</v>
      </c>
      <c r="AE5" s="18">
        <v>3861</v>
      </c>
      <c r="AF5" s="18">
        <v>3882</v>
      </c>
      <c r="AG5" s="18">
        <v>3869</v>
      </c>
      <c r="AH5" s="18">
        <v>3869</v>
      </c>
      <c r="AI5" s="18">
        <v>3856</v>
      </c>
      <c r="AJ5" s="18">
        <v>3849</v>
      </c>
      <c r="AK5" s="18">
        <v>3858</v>
      </c>
      <c r="AL5" s="18">
        <v>3859</v>
      </c>
    </row>
    <row r="6" spans="1:38" x14ac:dyDescent="0.35">
      <c r="A6" s="60"/>
      <c r="B6" s="60"/>
      <c r="C6" s="6" t="s">
        <v>43</v>
      </c>
      <c r="D6" s="50">
        <v>54988</v>
      </c>
      <c r="E6" s="50">
        <v>54909</v>
      </c>
      <c r="F6" s="50">
        <v>54859</v>
      </c>
      <c r="G6" s="50">
        <v>54841</v>
      </c>
      <c r="H6" s="50">
        <v>54707</v>
      </c>
      <c r="I6" s="50">
        <v>54683</v>
      </c>
      <c r="J6" s="50">
        <v>54588</v>
      </c>
      <c r="K6" s="50">
        <v>54550</v>
      </c>
      <c r="L6" s="50">
        <v>54436</v>
      </c>
      <c r="M6" s="50">
        <v>54356</v>
      </c>
      <c r="N6" s="50">
        <v>54358</v>
      </c>
      <c r="O6" s="50">
        <v>54252</v>
      </c>
      <c r="P6" s="19">
        <v>54608</v>
      </c>
      <c r="Q6" s="19">
        <v>54999</v>
      </c>
      <c r="R6" s="19">
        <v>54890</v>
      </c>
      <c r="S6" s="19">
        <v>54904</v>
      </c>
      <c r="T6" s="19">
        <v>54784</v>
      </c>
      <c r="U6" s="19">
        <v>54679</v>
      </c>
      <c r="V6" s="19">
        <v>54654</v>
      </c>
      <c r="W6" s="19">
        <v>54466</v>
      </c>
      <c r="X6" s="19">
        <v>54395</v>
      </c>
      <c r="Y6" s="19">
        <v>54401</v>
      </c>
      <c r="Z6" s="19">
        <v>54270</v>
      </c>
      <c r="AA6" s="19">
        <v>54318</v>
      </c>
      <c r="AB6" s="19">
        <v>53507</v>
      </c>
      <c r="AC6" s="19">
        <v>53428</v>
      </c>
      <c r="AD6" s="19">
        <v>53405</v>
      </c>
      <c r="AE6" s="19">
        <v>53374</v>
      </c>
      <c r="AF6" s="19">
        <v>53277</v>
      </c>
      <c r="AG6" s="19">
        <v>53214</v>
      </c>
      <c r="AH6" s="19">
        <v>53126</v>
      </c>
      <c r="AI6" s="19">
        <v>52940</v>
      </c>
      <c r="AJ6" s="19">
        <v>52858</v>
      </c>
      <c r="AK6" s="19">
        <v>52883</v>
      </c>
      <c r="AL6" s="19">
        <v>52893</v>
      </c>
    </row>
    <row r="7" spans="1:38" x14ac:dyDescent="0.35">
      <c r="A7" s="60"/>
      <c r="B7" s="60"/>
      <c r="C7" s="6" t="s">
        <v>44</v>
      </c>
      <c r="D7" s="50">
        <v>362552</v>
      </c>
      <c r="E7" s="50">
        <v>361192</v>
      </c>
      <c r="F7" s="50">
        <v>360197</v>
      </c>
      <c r="G7" s="50">
        <v>359007</v>
      </c>
      <c r="H7" s="50">
        <v>358393</v>
      </c>
      <c r="I7" s="50">
        <v>357889</v>
      </c>
      <c r="J7" s="50">
        <v>356849</v>
      </c>
      <c r="K7" s="50">
        <v>355913</v>
      </c>
      <c r="L7" s="50">
        <v>355127</v>
      </c>
      <c r="M7" s="50">
        <v>354382</v>
      </c>
      <c r="N7" s="50">
        <v>353388</v>
      </c>
      <c r="O7" s="50">
        <v>351481</v>
      </c>
      <c r="P7" s="19">
        <v>349861</v>
      </c>
      <c r="Q7" s="19">
        <v>348727</v>
      </c>
      <c r="R7" s="19">
        <v>347742</v>
      </c>
      <c r="S7" s="19">
        <v>347042</v>
      </c>
      <c r="T7" s="19">
        <v>346373</v>
      </c>
      <c r="U7" s="19">
        <v>345837</v>
      </c>
      <c r="V7" s="19">
        <v>345451</v>
      </c>
      <c r="W7" s="19">
        <v>344447</v>
      </c>
      <c r="X7" s="19">
        <v>343903</v>
      </c>
      <c r="Y7" s="19">
        <v>343275</v>
      </c>
      <c r="Z7" s="19">
        <v>342212</v>
      </c>
      <c r="AA7" s="19">
        <v>340875</v>
      </c>
      <c r="AB7" s="19">
        <v>340299</v>
      </c>
      <c r="AC7" s="19">
        <v>339438</v>
      </c>
      <c r="AD7" s="19">
        <v>338859</v>
      </c>
      <c r="AE7" s="19">
        <v>338115</v>
      </c>
      <c r="AF7" s="19">
        <v>337456</v>
      </c>
      <c r="AG7" s="19">
        <v>336878</v>
      </c>
      <c r="AH7" s="19">
        <v>336196</v>
      </c>
      <c r="AI7" s="19">
        <v>335336</v>
      </c>
      <c r="AJ7" s="19">
        <v>334698</v>
      </c>
      <c r="AK7" s="19">
        <v>333692</v>
      </c>
      <c r="AL7" s="19">
        <v>332625</v>
      </c>
    </row>
    <row r="8" spans="1:38" x14ac:dyDescent="0.35">
      <c r="A8" s="60"/>
      <c r="B8" s="60"/>
      <c r="C8" s="9" t="s">
        <v>53</v>
      </c>
      <c r="D8" s="51">
        <v>421492</v>
      </c>
      <c r="E8" s="51">
        <v>420048</v>
      </c>
      <c r="F8" s="51">
        <v>419017</v>
      </c>
      <c r="G8" s="51">
        <v>417796</v>
      </c>
      <c r="H8" s="51">
        <v>417045</v>
      </c>
      <c r="I8" s="51">
        <v>416524</v>
      </c>
      <c r="J8" s="51">
        <v>415364</v>
      </c>
      <c r="K8" s="51">
        <v>414388</v>
      </c>
      <c r="L8" s="51">
        <v>413470</v>
      </c>
      <c r="M8" s="51">
        <v>412659</v>
      </c>
      <c r="N8" s="51">
        <v>411665</v>
      </c>
      <c r="O8" s="51">
        <v>409637</v>
      </c>
      <c r="P8" s="20">
        <v>408394</v>
      </c>
      <c r="Q8" s="20">
        <v>407676</v>
      </c>
      <c r="R8" s="20">
        <v>406588</v>
      </c>
      <c r="S8" s="20">
        <v>405911</v>
      </c>
      <c r="T8" s="20">
        <v>405130</v>
      </c>
      <c r="U8" s="20">
        <v>404456</v>
      </c>
      <c r="V8" s="20">
        <v>404037</v>
      </c>
      <c r="W8" s="20">
        <v>402832</v>
      </c>
      <c r="X8" s="20">
        <v>402208</v>
      </c>
      <c r="Y8" s="20">
        <v>401589</v>
      </c>
      <c r="Z8" s="20">
        <v>400392</v>
      </c>
      <c r="AA8" s="20">
        <v>399070</v>
      </c>
      <c r="AB8" s="20">
        <v>397660</v>
      </c>
      <c r="AC8" s="20">
        <v>396722</v>
      </c>
      <c r="AD8" s="20">
        <v>396121</v>
      </c>
      <c r="AE8" s="20">
        <v>395350</v>
      </c>
      <c r="AF8" s="20">
        <v>394615</v>
      </c>
      <c r="AG8" s="20">
        <v>393961</v>
      </c>
      <c r="AH8" s="20">
        <v>393191</v>
      </c>
      <c r="AI8" s="20">
        <v>392132</v>
      </c>
      <c r="AJ8" s="20">
        <v>391405</v>
      </c>
      <c r="AK8" s="20">
        <v>390433</v>
      </c>
      <c r="AL8" s="20">
        <v>389377</v>
      </c>
    </row>
    <row r="9" spans="1:38" x14ac:dyDescent="0.35">
      <c r="A9" s="60"/>
      <c r="B9" s="60" t="s">
        <v>45</v>
      </c>
      <c r="C9" s="6" t="s">
        <v>42</v>
      </c>
      <c r="D9" s="50">
        <v>133935</v>
      </c>
      <c r="E9" s="50">
        <v>132481</v>
      </c>
      <c r="F9" s="50">
        <v>131129</v>
      </c>
      <c r="G9" s="50">
        <v>130188</v>
      </c>
      <c r="H9" s="50">
        <v>129827</v>
      </c>
      <c r="I9" s="50">
        <v>129311</v>
      </c>
      <c r="J9" s="50">
        <v>128699</v>
      </c>
      <c r="K9" s="50">
        <v>128239</v>
      </c>
      <c r="L9" s="50">
        <v>127726</v>
      </c>
      <c r="M9" s="50">
        <v>127227</v>
      </c>
      <c r="N9" s="50">
        <v>126794</v>
      </c>
      <c r="O9" s="50">
        <v>125779</v>
      </c>
      <c r="P9" s="19">
        <v>125824</v>
      </c>
      <c r="Q9" s="19">
        <v>125927</v>
      </c>
      <c r="R9" s="19">
        <v>125553</v>
      </c>
      <c r="S9" s="19">
        <v>125561</v>
      </c>
      <c r="T9" s="19">
        <v>125457</v>
      </c>
      <c r="U9" s="19">
        <v>125322</v>
      </c>
      <c r="V9" s="19">
        <v>125137</v>
      </c>
      <c r="W9" s="19">
        <v>124934</v>
      </c>
      <c r="X9" s="19">
        <v>124839</v>
      </c>
      <c r="Y9" s="19">
        <v>124779</v>
      </c>
      <c r="Z9" s="19">
        <v>124383</v>
      </c>
      <c r="AA9" s="19">
        <v>124094</v>
      </c>
      <c r="AB9" s="19">
        <v>123972</v>
      </c>
      <c r="AC9" s="19">
        <v>123575</v>
      </c>
      <c r="AD9" s="19">
        <v>123292</v>
      </c>
      <c r="AE9" s="19">
        <v>123005</v>
      </c>
      <c r="AF9" s="19">
        <v>122869</v>
      </c>
      <c r="AG9" s="19">
        <v>122635</v>
      </c>
      <c r="AH9" s="19">
        <v>122389</v>
      </c>
      <c r="AI9" s="19">
        <v>121923</v>
      </c>
      <c r="AJ9" s="19">
        <v>121812</v>
      </c>
      <c r="AK9" s="19">
        <v>121578</v>
      </c>
      <c r="AL9" s="19">
        <v>121415</v>
      </c>
    </row>
    <row r="10" spans="1:38" x14ac:dyDescent="0.35">
      <c r="A10" s="60"/>
      <c r="B10" s="60"/>
      <c r="C10" s="6" t="s">
        <v>43</v>
      </c>
      <c r="D10" s="50">
        <v>353123</v>
      </c>
      <c r="E10" s="50">
        <v>349310</v>
      </c>
      <c r="F10" s="50">
        <v>347736</v>
      </c>
      <c r="G10" s="50">
        <v>345678</v>
      </c>
      <c r="H10" s="50">
        <v>344566</v>
      </c>
      <c r="I10" s="50">
        <v>343713</v>
      </c>
      <c r="J10" s="50">
        <v>342176</v>
      </c>
      <c r="K10" s="50">
        <v>341186</v>
      </c>
      <c r="L10" s="50">
        <v>339989</v>
      </c>
      <c r="M10" s="50">
        <v>339007</v>
      </c>
      <c r="N10" s="50">
        <v>338212</v>
      </c>
      <c r="O10" s="50">
        <v>336594</v>
      </c>
      <c r="P10" s="19">
        <v>336406</v>
      </c>
      <c r="Q10" s="19">
        <v>336662</v>
      </c>
      <c r="R10" s="19">
        <v>335504</v>
      </c>
      <c r="S10" s="19">
        <v>335001</v>
      </c>
      <c r="T10" s="19">
        <v>334463</v>
      </c>
      <c r="U10" s="19">
        <v>333334</v>
      </c>
      <c r="V10" s="19">
        <v>333015</v>
      </c>
      <c r="W10" s="19">
        <v>332292</v>
      </c>
      <c r="X10" s="19">
        <v>331830</v>
      </c>
      <c r="Y10" s="19">
        <v>331303</v>
      </c>
      <c r="Z10" s="19">
        <v>330311</v>
      </c>
      <c r="AA10" s="19">
        <v>329433</v>
      </c>
      <c r="AB10" s="19">
        <v>328521</v>
      </c>
      <c r="AC10" s="19">
        <v>327662</v>
      </c>
      <c r="AD10" s="19">
        <v>326820</v>
      </c>
      <c r="AE10" s="19">
        <v>325933</v>
      </c>
      <c r="AF10" s="19">
        <v>324895</v>
      </c>
      <c r="AG10" s="19">
        <v>324126</v>
      </c>
      <c r="AH10" s="19">
        <v>323267</v>
      </c>
      <c r="AI10" s="19">
        <v>322604</v>
      </c>
      <c r="AJ10" s="19">
        <v>322189</v>
      </c>
      <c r="AK10" s="19">
        <v>321362</v>
      </c>
      <c r="AL10" s="19">
        <v>321048</v>
      </c>
    </row>
    <row r="11" spans="1:38" x14ac:dyDescent="0.35">
      <c r="A11" s="60"/>
      <c r="B11" s="60"/>
      <c r="C11" s="6" t="s">
        <v>44</v>
      </c>
      <c r="D11" s="50">
        <v>249696</v>
      </c>
      <c r="E11" s="50">
        <v>248153</v>
      </c>
      <c r="F11" s="50">
        <v>246615</v>
      </c>
      <c r="G11" s="50">
        <v>245381</v>
      </c>
      <c r="H11" s="50">
        <v>244213</v>
      </c>
      <c r="I11" s="50">
        <v>243003</v>
      </c>
      <c r="J11" s="50">
        <v>241845</v>
      </c>
      <c r="K11" s="50">
        <v>240864</v>
      </c>
      <c r="L11" s="50">
        <v>239671</v>
      </c>
      <c r="M11" s="50">
        <v>238480</v>
      </c>
      <c r="N11" s="50">
        <v>237342</v>
      </c>
      <c r="O11" s="50">
        <v>236020</v>
      </c>
      <c r="P11" s="19">
        <v>234066</v>
      </c>
      <c r="Q11" s="19">
        <v>232365</v>
      </c>
      <c r="R11" s="19">
        <v>231149</v>
      </c>
      <c r="S11" s="19">
        <v>230110</v>
      </c>
      <c r="T11" s="19">
        <v>229242</v>
      </c>
      <c r="U11" s="19">
        <v>228081</v>
      </c>
      <c r="V11" s="19">
        <v>227172</v>
      </c>
      <c r="W11" s="19">
        <v>226543</v>
      </c>
      <c r="X11" s="19">
        <v>225943</v>
      </c>
      <c r="Y11" s="19">
        <v>224963</v>
      </c>
      <c r="Z11" s="19">
        <v>224429</v>
      </c>
      <c r="AA11" s="19">
        <v>223499</v>
      </c>
      <c r="AB11" s="19">
        <v>223861</v>
      </c>
      <c r="AC11" s="19">
        <v>223168</v>
      </c>
      <c r="AD11" s="19">
        <v>222326</v>
      </c>
      <c r="AE11" s="19">
        <v>221532</v>
      </c>
      <c r="AF11" s="19">
        <v>220933</v>
      </c>
      <c r="AG11" s="19">
        <v>220225</v>
      </c>
      <c r="AH11" s="19">
        <v>219615</v>
      </c>
      <c r="AI11" s="19">
        <v>219127</v>
      </c>
      <c r="AJ11" s="19">
        <v>218586</v>
      </c>
      <c r="AK11" s="19">
        <v>217915</v>
      </c>
      <c r="AL11" s="19">
        <v>217533</v>
      </c>
    </row>
    <row r="12" spans="1:38" x14ac:dyDescent="0.35">
      <c r="A12" s="60"/>
      <c r="B12" s="60"/>
      <c r="C12" s="9" t="s">
        <v>53</v>
      </c>
      <c r="D12" s="51">
        <v>736754</v>
      </c>
      <c r="E12" s="51">
        <v>729944</v>
      </c>
      <c r="F12" s="51">
        <v>725480</v>
      </c>
      <c r="G12" s="51">
        <v>721247</v>
      </c>
      <c r="H12" s="51">
        <v>718606</v>
      </c>
      <c r="I12" s="51">
        <v>716027</v>
      </c>
      <c r="J12" s="51">
        <v>712720</v>
      </c>
      <c r="K12" s="51">
        <v>710289</v>
      </c>
      <c r="L12" s="51">
        <v>707386</v>
      </c>
      <c r="M12" s="51">
        <v>704714</v>
      </c>
      <c r="N12" s="51">
        <v>702348</v>
      </c>
      <c r="O12" s="51">
        <v>698393</v>
      </c>
      <c r="P12" s="20">
        <v>696296</v>
      </c>
      <c r="Q12" s="20">
        <v>694954</v>
      </c>
      <c r="R12" s="20">
        <v>692206</v>
      </c>
      <c r="S12" s="20">
        <v>690672</v>
      </c>
      <c r="T12" s="20">
        <v>689162</v>
      </c>
      <c r="U12" s="20">
        <v>686737</v>
      </c>
      <c r="V12" s="20">
        <v>685324</v>
      </c>
      <c r="W12" s="20">
        <v>683769</v>
      </c>
      <c r="X12" s="20">
        <v>682612</v>
      </c>
      <c r="Y12" s="20">
        <v>681045</v>
      </c>
      <c r="Z12" s="20">
        <v>679123</v>
      </c>
      <c r="AA12" s="20">
        <v>677026</v>
      </c>
      <c r="AB12" s="20">
        <v>676354</v>
      </c>
      <c r="AC12" s="20">
        <v>674405</v>
      </c>
      <c r="AD12" s="20">
        <v>672438</v>
      </c>
      <c r="AE12" s="20">
        <v>670470</v>
      </c>
      <c r="AF12" s="20">
        <v>668697</v>
      </c>
      <c r="AG12" s="20">
        <v>666986</v>
      </c>
      <c r="AH12" s="20">
        <v>665271</v>
      </c>
      <c r="AI12" s="20">
        <v>663654</v>
      </c>
      <c r="AJ12" s="20">
        <v>662587</v>
      </c>
      <c r="AK12" s="20">
        <v>660855</v>
      </c>
      <c r="AL12" s="20">
        <v>659996</v>
      </c>
    </row>
    <row r="13" spans="1:38" x14ac:dyDescent="0.35">
      <c r="A13" s="60"/>
      <c r="B13" s="60" t="s">
        <v>53</v>
      </c>
      <c r="C13" s="6" t="s">
        <v>42</v>
      </c>
      <c r="D13" s="50">
        <v>137887</v>
      </c>
      <c r="E13" s="50">
        <v>136428</v>
      </c>
      <c r="F13" s="50">
        <v>135090</v>
      </c>
      <c r="G13" s="50">
        <v>134136</v>
      </c>
      <c r="H13" s="50">
        <v>133772</v>
      </c>
      <c r="I13" s="50">
        <v>133263</v>
      </c>
      <c r="J13" s="50">
        <v>132626</v>
      </c>
      <c r="K13" s="50">
        <v>132164</v>
      </c>
      <c r="L13" s="50">
        <v>131633</v>
      </c>
      <c r="M13" s="50">
        <v>131148</v>
      </c>
      <c r="N13" s="50">
        <v>130713</v>
      </c>
      <c r="O13" s="50">
        <v>129683</v>
      </c>
      <c r="P13" s="19">
        <v>129749</v>
      </c>
      <c r="Q13" s="19">
        <v>129877</v>
      </c>
      <c r="R13" s="19">
        <v>129509</v>
      </c>
      <c r="S13" s="19">
        <v>129526</v>
      </c>
      <c r="T13" s="19">
        <v>129430</v>
      </c>
      <c r="U13" s="19">
        <v>129262</v>
      </c>
      <c r="V13" s="19">
        <v>129069</v>
      </c>
      <c r="W13" s="19">
        <v>128853</v>
      </c>
      <c r="X13" s="19">
        <v>128749</v>
      </c>
      <c r="Y13" s="19">
        <v>128692</v>
      </c>
      <c r="Z13" s="19">
        <v>128293</v>
      </c>
      <c r="AA13" s="19">
        <v>127971</v>
      </c>
      <c r="AB13" s="19">
        <v>127826</v>
      </c>
      <c r="AC13" s="19">
        <v>127431</v>
      </c>
      <c r="AD13" s="19">
        <v>127149</v>
      </c>
      <c r="AE13" s="19">
        <v>126866</v>
      </c>
      <c r="AF13" s="19">
        <v>126751</v>
      </c>
      <c r="AG13" s="19">
        <v>126504</v>
      </c>
      <c r="AH13" s="19">
        <v>126258</v>
      </c>
      <c r="AI13" s="19">
        <v>125779</v>
      </c>
      <c r="AJ13" s="19">
        <v>125661</v>
      </c>
      <c r="AK13" s="19">
        <v>125436</v>
      </c>
      <c r="AL13" s="19">
        <v>125274</v>
      </c>
    </row>
    <row r="14" spans="1:38" x14ac:dyDescent="0.35">
      <c r="A14" s="60"/>
      <c r="B14" s="60"/>
      <c r="C14" s="6" t="s">
        <v>43</v>
      </c>
      <c r="D14" s="50">
        <v>408111</v>
      </c>
      <c r="E14" s="50">
        <v>404219</v>
      </c>
      <c r="F14" s="50">
        <v>402595</v>
      </c>
      <c r="G14" s="50">
        <v>400519</v>
      </c>
      <c r="H14" s="50">
        <v>399273</v>
      </c>
      <c r="I14" s="50">
        <v>398396</v>
      </c>
      <c r="J14" s="50">
        <v>396764</v>
      </c>
      <c r="K14" s="50">
        <v>395736</v>
      </c>
      <c r="L14" s="50">
        <v>394425</v>
      </c>
      <c r="M14" s="50">
        <v>393363</v>
      </c>
      <c r="N14" s="50">
        <v>392570</v>
      </c>
      <c r="O14" s="50">
        <v>390846</v>
      </c>
      <c r="P14" s="19">
        <v>391014</v>
      </c>
      <c r="Q14" s="19">
        <v>391661</v>
      </c>
      <c r="R14" s="19">
        <v>390394</v>
      </c>
      <c r="S14" s="19">
        <v>389905</v>
      </c>
      <c r="T14" s="19">
        <v>389247</v>
      </c>
      <c r="U14" s="19">
        <v>388013</v>
      </c>
      <c r="V14" s="19">
        <v>387669</v>
      </c>
      <c r="W14" s="19">
        <v>386758</v>
      </c>
      <c r="X14" s="19">
        <v>386225</v>
      </c>
      <c r="Y14" s="19">
        <v>385704</v>
      </c>
      <c r="Z14" s="19">
        <v>384581</v>
      </c>
      <c r="AA14" s="19">
        <v>383751</v>
      </c>
      <c r="AB14" s="19">
        <v>382028</v>
      </c>
      <c r="AC14" s="19">
        <v>381090</v>
      </c>
      <c r="AD14" s="19">
        <v>380225</v>
      </c>
      <c r="AE14" s="19">
        <v>379307</v>
      </c>
      <c r="AF14" s="19">
        <v>378172</v>
      </c>
      <c r="AG14" s="19">
        <v>377340</v>
      </c>
      <c r="AH14" s="19">
        <v>376393</v>
      </c>
      <c r="AI14" s="19">
        <v>375544</v>
      </c>
      <c r="AJ14" s="19">
        <v>375047</v>
      </c>
      <c r="AK14" s="19">
        <v>374245</v>
      </c>
      <c r="AL14" s="19">
        <v>373941</v>
      </c>
    </row>
    <row r="15" spans="1:38" x14ac:dyDescent="0.35">
      <c r="A15" s="60"/>
      <c r="B15" s="60"/>
      <c r="C15" s="6" t="s">
        <v>44</v>
      </c>
      <c r="D15" s="50">
        <v>612248</v>
      </c>
      <c r="E15" s="50">
        <v>609345</v>
      </c>
      <c r="F15" s="50">
        <v>606812</v>
      </c>
      <c r="G15" s="50">
        <v>604388</v>
      </c>
      <c r="H15" s="50">
        <v>602606</v>
      </c>
      <c r="I15" s="50">
        <v>600892</v>
      </c>
      <c r="J15" s="50">
        <v>598694</v>
      </c>
      <c r="K15" s="50">
        <v>596777</v>
      </c>
      <c r="L15" s="50">
        <v>594798</v>
      </c>
      <c r="M15" s="50">
        <v>592862</v>
      </c>
      <c r="N15" s="50">
        <v>590730</v>
      </c>
      <c r="O15" s="50">
        <v>587501</v>
      </c>
      <c r="P15" s="19">
        <v>583927</v>
      </c>
      <c r="Q15" s="19">
        <v>581092</v>
      </c>
      <c r="R15" s="19">
        <v>578891</v>
      </c>
      <c r="S15" s="19">
        <v>577152</v>
      </c>
      <c r="T15" s="19">
        <v>575615</v>
      </c>
      <c r="U15" s="19">
        <v>573918</v>
      </c>
      <c r="V15" s="19">
        <v>572623</v>
      </c>
      <c r="W15" s="19">
        <v>570990</v>
      </c>
      <c r="X15" s="19">
        <v>569846</v>
      </c>
      <c r="Y15" s="19">
        <v>568238</v>
      </c>
      <c r="Z15" s="19">
        <v>566641</v>
      </c>
      <c r="AA15" s="19">
        <v>564374</v>
      </c>
      <c r="AB15" s="19">
        <v>564160</v>
      </c>
      <c r="AC15" s="19">
        <v>562606</v>
      </c>
      <c r="AD15" s="19">
        <v>561185</v>
      </c>
      <c r="AE15" s="19">
        <v>559647</v>
      </c>
      <c r="AF15" s="19">
        <v>558389</v>
      </c>
      <c r="AG15" s="19">
        <v>557103</v>
      </c>
      <c r="AH15" s="19">
        <v>555811</v>
      </c>
      <c r="AI15" s="19">
        <v>554463</v>
      </c>
      <c r="AJ15" s="19">
        <v>553284</v>
      </c>
      <c r="AK15" s="19">
        <v>551607</v>
      </c>
      <c r="AL15" s="19">
        <v>550158</v>
      </c>
    </row>
    <row r="16" spans="1:38" x14ac:dyDescent="0.35">
      <c r="A16" s="67"/>
      <c r="B16" s="67"/>
      <c r="C16" s="21" t="s">
        <v>53</v>
      </c>
      <c r="D16" s="52">
        <v>1158246</v>
      </c>
      <c r="E16" s="52">
        <v>1149992</v>
      </c>
      <c r="F16" s="52">
        <v>1144497</v>
      </c>
      <c r="G16" s="52">
        <v>1139043</v>
      </c>
      <c r="H16" s="52">
        <v>1135651</v>
      </c>
      <c r="I16" s="52">
        <v>1132551</v>
      </c>
      <c r="J16" s="52">
        <v>1128084</v>
      </c>
      <c r="K16" s="52">
        <v>1124677</v>
      </c>
      <c r="L16" s="52">
        <v>1120856</v>
      </c>
      <c r="M16" s="52">
        <v>1117373</v>
      </c>
      <c r="N16" s="52">
        <v>1114013</v>
      </c>
      <c r="O16" s="52">
        <v>1108030</v>
      </c>
      <c r="P16" s="22">
        <v>1104690</v>
      </c>
      <c r="Q16" s="22">
        <v>1102630</v>
      </c>
      <c r="R16" s="22">
        <v>1098794</v>
      </c>
      <c r="S16" s="22">
        <v>1096583</v>
      </c>
      <c r="T16" s="22">
        <v>1094292</v>
      </c>
      <c r="U16" s="22">
        <v>1091193</v>
      </c>
      <c r="V16" s="22">
        <v>1089361</v>
      </c>
      <c r="W16" s="22">
        <v>1086601</v>
      </c>
      <c r="X16" s="22">
        <v>1084820</v>
      </c>
      <c r="Y16" s="22">
        <v>1082634</v>
      </c>
      <c r="Z16" s="22">
        <v>1079515</v>
      </c>
      <c r="AA16" s="22">
        <v>1076096</v>
      </c>
      <c r="AB16" s="22">
        <v>1074014</v>
      </c>
      <c r="AC16" s="22">
        <v>1071127</v>
      </c>
      <c r="AD16" s="22">
        <v>1068559</v>
      </c>
      <c r="AE16" s="22">
        <v>1065820</v>
      </c>
      <c r="AF16" s="22">
        <v>1063312</v>
      </c>
      <c r="AG16" s="22">
        <v>1060947</v>
      </c>
      <c r="AH16" s="22">
        <v>1058462</v>
      </c>
      <c r="AI16" s="22">
        <v>1055786</v>
      </c>
      <c r="AJ16" s="22">
        <v>1053992</v>
      </c>
      <c r="AK16" s="22">
        <v>1051288</v>
      </c>
      <c r="AL16" s="22">
        <v>1049373</v>
      </c>
    </row>
    <row r="17" spans="1:38" x14ac:dyDescent="0.35">
      <c r="A17" s="59" t="s">
        <v>50</v>
      </c>
      <c r="B17" s="59" t="s">
        <v>41</v>
      </c>
      <c r="C17" s="6" t="s">
        <v>42</v>
      </c>
      <c r="D17" s="50">
        <v>14241</v>
      </c>
      <c r="E17" s="50">
        <v>14251</v>
      </c>
      <c r="F17" s="50">
        <v>14209</v>
      </c>
      <c r="G17" s="50">
        <v>14215</v>
      </c>
      <c r="H17" s="50">
        <v>14193</v>
      </c>
      <c r="I17" s="50">
        <v>14176</v>
      </c>
      <c r="J17" s="50">
        <v>14158</v>
      </c>
      <c r="K17" s="50">
        <v>14127</v>
      </c>
      <c r="L17" s="50">
        <v>14164</v>
      </c>
      <c r="M17" s="50">
        <v>14156</v>
      </c>
      <c r="N17" s="50">
        <v>14175</v>
      </c>
      <c r="O17" s="50">
        <v>14149</v>
      </c>
      <c r="P17" s="19">
        <v>14257</v>
      </c>
      <c r="Q17" s="19">
        <v>14289</v>
      </c>
      <c r="R17" s="19">
        <v>14309</v>
      </c>
      <c r="S17" s="19">
        <v>14357</v>
      </c>
      <c r="T17" s="19">
        <v>14384</v>
      </c>
      <c r="U17" s="19">
        <v>14344</v>
      </c>
      <c r="V17" s="19">
        <v>14346</v>
      </c>
      <c r="W17" s="19">
        <v>14352</v>
      </c>
      <c r="X17" s="19">
        <v>14380</v>
      </c>
      <c r="Y17" s="19">
        <v>14403</v>
      </c>
      <c r="Z17" s="19">
        <v>14378</v>
      </c>
      <c r="AA17" s="19">
        <v>14406</v>
      </c>
      <c r="AB17" s="19">
        <v>14368</v>
      </c>
      <c r="AC17" s="19">
        <v>14395</v>
      </c>
      <c r="AD17" s="19">
        <v>14439</v>
      </c>
      <c r="AE17" s="19">
        <v>14471</v>
      </c>
      <c r="AF17" s="19">
        <v>14459</v>
      </c>
      <c r="AG17" s="19">
        <v>14431</v>
      </c>
      <c r="AH17" s="19">
        <v>14418</v>
      </c>
      <c r="AI17" s="19">
        <v>14374</v>
      </c>
      <c r="AJ17" s="19">
        <v>14358</v>
      </c>
      <c r="AK17" s="19">
        <v>14368</v>
      </c>
      <c r="AL17" s="19">
        <v>14436</v>
      </c>
    </row>
    <row r="18" spans="1:38" x14ac:dyDescent="0.35">
      <c r="A18" s="60"/>
      <c r="B18" s="60"/>
      <c r="C18" s="6" t="s">
        <v>43</v>
      </c>
      <c r="D18" s="50">
        <v>146473</v>
      </c>
      <c r="E18" s="50">
        <v>146631</v>
      </c>
      <c r="F18" s="50">
        <v>146966</v>
      </c>
      <c r="G18" s="50">
        <v>146943</v>
      </c>
      <c r="H18" s="50">
        <v>146977</v>
      </c>
      <c r="I18" s="50">
        <v>147236</v>
      </c>
      <c r="J18" s="50">
        <v>147168</v>
      </c>
      <c r="K18" s="50">
        <v>146955</v>
      </c>
      <c r="L18" s="50">
        <v>146960</v>
      </c>
      <c r="M18" s="50">
        <v>147153</v>
      </c>
      <c r="N18" s="50">
        <v>147165</v>
      </c>
      <c r="O18" s="50">
        <v>146991</v>
      </c>
      <c r="P18" s="19">
        <v>147731</v>
      </c>
      <c r="Q18" s="19">
        <v>148665</v>
      </c>
      <c r="R18" s="19">
        <v>148427</v>
      </c>
      <c r="S18" s="19">
        <v>148428</v>
      </c>
      <c r="T18" s="19">
        <v>148317</v>
      </c>
      <c r="U18" s="19">
        <v>148240</v>
      </c>
      <c r="V18" s="19">
        <v>148364</v>
      </c>
      <c r="W18" s="19">
        <v>148157</v>
      </c>
      <c r="X18" s="19">
        <v>148297</v>
      </c>
      <c r="Y18" s="19">
        <v>148513</v>
      </c>
      <c r="Z18" s="19">
        <v>148726</v>
      </c>
      <c r="AA18" s="19">
        <v>148854</v>
      </c>
      <c r="AB18" s="19">
        <v>147562</v>
      </c>
      <c r="AC18" s="19">
        <v>147644</v>
      </c>
      <c r="AD18" s="19">
        <v>147987</v>
      </c>
      <c r="AE18" s="19">
        <v>148156</v>
      </c>
      <c r="AF18" s="19">
        <v>148050</v>
      </c>
      <c r="AG18" s="19">
        <v>148241</v>
      </c>
      <c r="AH18" s="19">
        <v>148332</v>
      </c>
      <c r="AI18" s="19">
        <v>148158</v>
      </c>
      <c r="AJ18" s="19">
        <v>148421</v>
      </c>
      <c r="AK18" s="19">
        <v>148698</v>
      </c>
      <c r="AL18" s="19">
        <v>149178</v>
      </c>
    </row>
    <row r="19" spans="1:38" x14ac:dyDescent="0.35">
      <c r="A19" s="60"/>
      <c r="B19" s="60"/>
      <c r="C19" s="6" t="s">
        <v>44</v>
      </c>
      <c r="D19" s="50">
        <v>199136</v>
      </c>
      <c r="E19" s="50">
        <v>199716</v>
      </c>
      <c r="F19" s="50">
        <v>200486</v>
      </c>
      <c r="G19" s="50">
        <v>201034</v>
      </c>
      <c r="H19" s="50">
        <v>201839</v>
      </c>
      <c r="I19" s="50">
        <v>202636</v>
      </c>
      <c r="J19" s="50">
        <v>203101</v>
      </c>
      <c r="K19" s="50">
        <v>203483</v>
      </c>
      <c r="L19" s="50">
        <v>204024</v>
      </c>
      <c r="M19" s="50">
        <v>204695</v>
      </c>
      <c r="N19" s="50">
        <v>205272</v>
      </c>
      <c r="O19" s="50">
        <v>205364</v>
      </c>
      <c r="P19" s="19">
        <v>205224</v>
      </c>
      <c r="Q19" s="19">
        <v>205352</v>
      </c>
      <c r="R19" s="19">
        <v>206242</v>
      </c>
      <c r="S19" s="19">
        <v>207082</v>
      </c>
      <c r="T19" s="19">
        <v>207919</v>
      </c>
      <c r="U19" s="19">
        <v>208655</v>
      </c>
      <c r="V19" s="19">
        <v>209575</v>
      </c>
      <c r="W19" s="19">
        <v>210143</v>
      </c>
      <c r="X19" s="19">
        <v>210840</v>
      </c>
      <c r="Y19" s="19">
        <v>211590</v>
      </c>
      <c r="Z19" s="19">
        <v>212079</v>
      </c>
      <c r="AA19" s="19">
        <v>212610</v>
      </c>
      <c r="AB19" s="19">
        <v>214943</v>
      </c>
      <c r="AC19" s="19">
        <v>215689</v>
      </c>
      <c r="AD19" s="19">
        <v>216499</v>
      </c>
      <c r="AE19" s="19">
        <v>217259</v>
      </c>
      <c r="AF19" s="19">
        <v>218033</v>
      </c>
      <c r="AG19" s="19">
        <v>218896</v>
      </c>
      <c r="AH19" s="19">
        <v>219748</v>
      </c>
      <c r="AI19" s="19">
        <v>220255</v>
      </c>
      <c r="AJ19" s="19">
        <v>220992</v>
      </c>
      <c r="AK19" s="19">
        <v>221716</v>
      </c>
      <c r="AL19" s="19">
        <v>222262</v>
      </c>
    </row>
    <row r="20" spans="1:38" x14ac:dyDescent="0.35">
      <c r="A20" s="60"/>
      <c r="B20" s="60"/>
      <c r="C20" s="9" t="s">
        <v>53</v>
      </c>
      <c r="D20" s="51">
        <v>359850</v>
      </c>
      <c r="E20" s="51">
        <v>360598</v>
      </c>
      <c r="F20" s="51">
        <v>361661</v>
      </c>
      <c r="G20" s="51">
        <v>362192</v>
      </c>
      <c r="H20" s="51">
        <v>363009</v>
      </c>
      <c r="I20" s="51">
        <v>364048</v>
      </c>
      <c r="J20" s="51">
        <v>364427</v>
      </c>
      <c r="K20" s="51">
        <v>364565</v>
      </c>
      <c r="L20" s="51">
        <v>365148</v>
      </c>
      <c r="M20" s="51">
        <v>366004</v>
      </c>
      <c r="N20" s="51">
        <v>366612</v>
      </c>
      <c r="O20" s="51">
        <v>366504</v>
      </c>
      <c r="P20" s="20">
        <v>367212</v>
      </c>
      <c r="Q20" s="20">
        <v>368306</v>
      </c>
      <c r="R20" s="20">
        <v>368978</v>
      </c>
      <c r="S20" s="20">
        <v>369867</v>
      </c>
      <c r="T20" s="20">
        <v>370620</v>
      </c>
      <c r="U20" s="20">
        <v>371239</v>
      </c>
      <c r="V20" s="20">
        <v>372285</v>
      </c>
      <c r="W20" s="20">
        <v>372652</v>
      </c>
      <c r="X20" s="20">
        <v>373517</v>
      </c>
      <c r="Y20" s="20">
        <v>374506</v>
      </c>
      <c r="Z20" s="20">
        <v>375183</v>
      </c>
      <c r="AA20" s="20">
        <v>375870</v>
      </c>
      <c r="AB20" s="20">
        <v>376873</v>
      </c>
      <c r="AC20" s="20">
        <v>377728</v>
      </c>
      <c r="AD20" s="20">
        <v>378925</v>
      </c>
      <c r="AE20" s="20">
        <v>379886</v>
      </c>
      <c r="AF20" s="20">
        <v>380542</v>
      </c>
      <c r="AG20" s="20">
        <v>381568</v>
      </c>
      <c r="AH20" s="20">
        <v>382498</v>
      </c>
      <c r="AI20" s="20">
        <v>382787</v>
      </c>
      <c r="AJ20" s="20">
        <v>383771</v>
      </c>
      <c r="AK20" s="20">
        <v>384782</v>
      </c>
      <c r="AL20" s="20">
        <v>385876</v>
      </c>
    </row>
    <row r="21" spans="1:38" x14ac:dyDescent="0.35">
      <c r="A21" s="60"/>
      <c r="B21" s="60" t="s">
        <v>45</v>
      </c>
      <c r="C21" s="6" t="s">
        <v>42</v>
      </c>
      <c r="D21" s="50">
        <v>453130</v>
      </c>
      <c r="E21" s="50">
        <v>449307</v>
      </c>
      <c r="F21" s="50">
        <v>445055</v>
      </c>
      <c r="G21" s="50">
        <v>441088</v>
      </c>
      <c r="H21" s="50">
        <v>438839</v>
      </c>
      <c r="I21" s="50">
        <v>436626</v>
      </c>
      <c r="J21" s="50">
        <v>433743</v>
      </c>
      <c r="K21" s="50">
        <v>433053</v>
      </c>
      <c r="L21" s="50">
        <v>431009</v>
      </c>
      <c r="M21" s="50">
        <v>429643</v>
      </c>
      <c r="N21" s="50">
        <v>428999</v>
      </c>
      <c r="O21" s="50">
        <v>425873</v>
      </c>
      <c r="P21" s="19">
        <v>426826</v>
      </c>
      <c r="Q21" s="19">
        <v>427362</v>
      </c>
      <c r="R21" s="19">
        <v>425750</v>
      </c>
      <c r="S21" s="19">
        <v>425670</v>
      </c>
      <c r="T21" s="19">
        <v>425122</v>
      </c>
      <c r="U21" s="19">
        <v>423482</v>
      </c>
      <c r="V21" s="19">
        <v>423432</v>
      </c>
      <c r="W21" s="19">
        <v>422957</v>
      </c>
      <c r="X21" s="19">
        <v>423185</v>
      </c>
      <c r="Y21" s="19">
        <v>423964</v>
      </c>
      <c r="Z21" s="19">
        <v>424680</v>
      </c>
      <c r="AA21" s="19">
        <v>425108</v>
      </c>
      <c r="AB21" s="19">
        <v>426036</v>
      </c>
      <c r="AC21" s="19">
        <v>425196</v>
      </c>
      <c r="AD21" s="19">
        <v>424399</v>
      </c>
      <c r="AE21" s="19">
        <v>423533</v>
      </c>
      <c r="AF21" s="19">
        <v>422694</v>
      </c>
      <c r="AG21" s="19">
        <v>420893</v>
      </c>
      <c r="AH21" s="19">
        <v>419385</v>
      </c>
      <c r="AI21" s="19">
        <v>418197</v>
      </c>
      <c r="AJ21" s="19">
        <v>417687</v>
      </c>
      <c r="AK21" s="19">
        <v>417551</v>
      </c>
      <c r="AL21" s="19">
        <v>417392</v>
      </c>
    </row>
    <row r="22" spans="1:38" x14ac:dyDescent="0.35">
      <c r="A22" s="60"/>
      <c r="B22" s="60"/>
      <c r="C22" s="6" t="s">
        <v>43</v>
      </c>
      <c r="D22" s="50">
        <v>955194</v>
      </c>
      <c r="E22" s="50">
        <v>944881</v>
      </c>
      <c r="F22" s="50">
        <v>938934</v>
      </c>
      <c r="G22" s="50">
        <v>932609</v>
      </c>
      <c r="H22" s="50">
        <v>929168</v>
      </c>
      <c r="I22" s="50">
        <v>926769</v>
      </c>
      <c r="J22" s="50">
        <v>920895</v>
      </c>
      <c r="K22" s="50">
        <v>919141</v>
      </c>
      <c r="L22" s="50">
        <v>917034</v>
      </c>
      <c r="M22" s="50">
        <v>914426</v>
      </c>
      <c r="N22" s="50">
        <v>913724</v>
      </c>
      <c r="O22" s="50">
        <v>909266</v>
      </c>
      <c r="P22" s="19">
        <v>908806</v>
      </c>
      <c r="Q22" s="19">
        <v>909103</v>
      </c>
      <c r="R22" s="19">
        <v>905486</v>
      </c>
      <c r="S22" s="19">
        <v>904732</v>
      </c>
      <c r="T22" s="19">
        <v>903034</v>
      </c>
      <c r="U22" s="19">
        <v>900408</v>
      </c>
      <c r="V22" s="19">
        <v>901087</v>
      </c>
      <c r="W22" s="19">
        <v>900311</v>
      </c>
      <c r="X22" s="19">
        <v>899165</v>
      </c>
      <c r="Y22" s="19">
        <v>899216</v>
      </c>
      <c r="Z22" s="19">
        <v>899287</v>
      </c>
      <c r="AA22" s="19">
        <v>898645</v>
      </c>
      <c r="AB22" s="19">
        <v>900125</v>
      </c>
      <c r="AC22" s="19">
        <v>899824</v>
      </c>
      <c r="AD22" s="19">
        <v>899786</v>
      </c>
      <c r="AE22" s="19">
        <v>899230</v>
      </c>
      <c r="AF22" s="19">
        <v>899112</v>
      </c>
      <c r="AG22" s="19">
        <v>897613</v>
      </c>
      <c r="AH22" s="19">
        <v>896050</v>
      </c>
      <c r="AI22" s="19">
        <v>894467</v>
      </c>
      <c r="AJ22" s="19">
        <v>893920</v>
      </c>
      <c r="AK22" s="19">
        <v>892657</v>
      </c>
      <c r="AL22" s="19">
        <v>891981</v>
      </c>
    </row>
    <row r="23" spans="1:38" x14ac:dyDescent="0.35">
      <c r="A23" s="60"/>
      <c r="B23" s="60"/>
      <c r="C23" s="6" t="s">
        <v>44</v>
      </c>
      <c r="D23" s="50">
        <v>172597</v>
      </c>
      <c r="E23" s="50">
        <v>172426</v>
      </c>
      <c r="F23" s="50">
        <v>172351</v>
      </c>
      <c r="G23" s="50">
        <v>172419</v>
      </c>
      <c r="H23" s="50">
        <v>172582</v>
      </c>
      <c r="I23" s="50">
        <v>172714</v>
      </c>
      <c r="J23" s="50">
        <v>172855</v>
      </c>
      <c r="K23" s="50">
        <v>173073</v>
      </c>
      <c r="L23" s="50">
        <v>173412</v>
      </c>
      <c r="M23" s="50">
        <v>173574</v>
      </c>
      <c r="N23" s="50">
        <v>173736</v>
      </c>
      <c r="O23" s="50">
        <v>173972</v>
      </c>
      <c r="P23" s="19">
        <v>173111</v>
      </c>
      <c r="Q23" s="19">
        <v>172556</v>
      </c>
      <c r="R23" s="19">
        <v>172718</v>
      </c>
      <c r="S23" s="19">
        <v>172947</v>
      </c>
      <c r="T23" s="19">
        <v>173172</v>
      </c>
      <c r="U23" s="19">
        <v>173285</v>
      </c>
      <c r="V23" s="19">
        <v>173587</v>
      </c>
      <c r="W23" s="19">
        <v>173975</v>
      </c>
      <c r="X23" s="19">
        <v>174505</v>
      </c>
      <c r="Y23" s="19">
        <v>174980</v>
      </c>
      <c r="Z23" s="19">
        <v>176441</v>
      </c>
      <c r="AA23" s="19">
        <v>177177</v>
      </c>
      <c r="AB23" s="19">
        <v>179850</v>
      </c>
      <c r="AC23" s="19">
        <v>180619</v>
      </c>
      <c r="AD23" s="19">
        <v>181272</v>
      </c>
      <c r="AE23" s="19">
        <v>181713</v>
      </c>
      <c r="AF23" s="19">
        <v>182240</v>
      </c>
      <c r="AG23" s="19">
        <v>182586</v>
      </c>
      <c r="AH23" s="19">
        <v>182986</v>
      </c>
      <c r="AI23" s="19">
        <v>183450</v>
      </c>
      <c r="AJ23" s="19">
        <v>184124</v>
      </c>
      <c r="AK23" s="19">
        <v>184643</v>
      </c>
      <c r="AL23" s="19">
        <v>185206</v>
      </c>
    </row>
    <row r="24" spans="1:38" x14ac:dyDescent="0.35">
      <c r="A24" s="60"/>
      <c r="B24" s="60"/>
      <c r="C24" s="9" t="s">
        <v>53</v>
      </c>
      <c r="D24" s="51">
        <v>1580921</v>
      </c>
      <c r="E24" s="51">
        <v>1566614</v>
      </c>
      <c r="F24" s="51">
        <v>1556340</v>
      </c>
      <c r="G24" s="51">
        <v>1546116</v>
      </c>
      <c r="H24" s="51">
        <v>1540589</v>
      </c>
      <c r="I24" s="51">
        <v>1536109</v>
      </c>
      <c r="J24" s="51">
        <v>1527493</v>
      </c>
      <c r="K24" s="51">
        <v>1525267</v>
      </c>
      <c r="L24" s="51">
        <v>1521455</v>
      </c>
      <c r="M24" s="51">
        <v>1517643</v>
      </c>
      <c r="N24" s="51">
        <v>1516459</v>
      </c>
      <c r="O24" s="51">
        <v>1509111</v>
      </c>
      <c r="P24" s="20">
        <v>1508743</v>
      </c>
      <c r="Q24" s="20">
        <v>1509021</v>
      </c>
      <c r="R24" s="20">
        <v>1503954</v>
      </c>
      <c r="S24" s="20">
        <v>1503349</v>
      </c>
      <c r="T24" s="20">
        <v>1501328</v>
      </c>
      <c r="U24" s="20">
        <v>1497175</v>
      </c>
      <c r="V24" s="20">
        <v>1498106</v>
      </c>
      <c r="W24" s="20">
        <v>1497243</v>
      </c>
      <c r="X24" s="20">
        <v>1496855</v>
      </c>
      <c r="Y24" s="20">
        <v>1498160</v>
      </c>
      <c r="Z24" s="20">
        <v>1500408</v>
      </c>
      <c r="AA24" s="20">
        <v>1500930</v>
      </c>
      <c r="AB24" s="20">
        <v>1506011</v>
      </c>
      <c r="AC24" s="20">
        <v>1505639</v>
      </c>
      <c r="AD24" s="20">
        <v>1505457</v>
      </c>
      <c r="AE24" s="20">
        <v>1504476</v>
      </c>
      <c r="AF24" s="20">
        <v>1504046</v>
      </c>
      <c r="AG24" s="20">
        <v>1501092</v>
      </c>
      <c r="AH24" s="20">
        <v>1498421</v>
      </c>
      <c r="AI24" s="20">
        <v>1496114</v>
      </c>
      <c r="AJ24" s="20">
        <v>1495731</v>
      </c>
      <c r="AK24" s="20">
        <v>1494851</v>
      </c>
      <c r="AL24" s="20">
        <v>1494579</v>
      </c>
    </row>
    <row r="25" spans="1:38" x14ac:dyDescent="0.35">
      <c r="A25" s="60"/>
      <c r="B25" s="60" t="s">
        <v>53</v>
      </c>
      <c r="C25" s="6" t="s">
        <v>42</v>
      </c>
      <c r="D25" s="50">
        <v>467371</v>
      </c>
      <c r="E25" s="50">
        <v>463558</v>
      </c>
      <c r="F25" s="50">
        <v>459264</v>
      </c>
      <c r="G25" s="50">
        <v>455303</v>
      </c>
      <c r="H25" s="50">
        <v>453032</v>
      </c>
      <c r="I25" s="50">
        <v>450802</v>
      </c>
      <c r="J25" s="50">
        <v>447901</v>
      </c>
      <c r="K25" s="50">
        <v>447180</v>
      </c>
      <c r="L25" s="50">
        <v>445173</v>
      </c>
      <c r="M25" s="50">
        <v>443799</v>
      </c>
      <c r="N25" s="50">
        <v>443174</v>
      </c>
      <c r="O25" s="50">
        <v>440022</v>
      </c>
      <c r="P25" s="19">
        <v>441083</v>
      </c>
      <c r="Q25" s="19">
        <v>441651</v>
      </c>
      <c r="R25" s="19">
        <v>440059</v>
      </c>
      <c r="S25" s="19">
        <v>440027</v>
      </c>
      <c r="T25" s="19">
        <v>439506</v>
      </c>
      <c r="U25" s="19">
        <v>437826</v>
      </c>
      <c r="V25" s="19">
        <v>437778</v>
      </c>
      <c r="W25" s="19">
        <v>437309</v>
      </c>
      <c r="X25" s="19">
        <v>437565</v>
      </c>
      <c r="Y25" s="19">
        <v>438367</v>
      </c>
      <c r="Z25" s="19">
        <v>439058</v>
      </c>
      <c r="AA25" s="19">
        <v>439514</v>
      </c>
      <c r="AB25" s="19">
        <v>440404</v>
      </c>
      <c r="AC25" s="19">
        <v>439591</v>
      </c>
      <c r="AD25" s="19">
        <v>438838</v>
      </c>
      <c r="AE25" s="19">
        <v>438004</v>
      </c>
      <c r="AF25" s="19">
        <v>437153</v>
      </c>
      <c r="AG25" s="19">
        <v>435324</v>
      </c>
      <c r="AH25" s="19">
        <v>433803</v>
      </c>
      <c r="AI25" s="19">
        <v>432571</v>
      </c>
      <c r="AJ25" s="19">
        <v>432045</v>
      </c>
      <c r="AK25" s="19">
        <v>431919</v>
      </c>
      <c r="AL25" s="19">
        <v>431828</v>
      </c>
    </row>
    <row r="26" spans="1:38" x14ac:dyDescent="0.35">
      <c r="A26" s="60"/>
      <c r="B26" s="60"/>
      <c r="C26" s="6" t="s">
        <v>43</v>
      </c>
      <c r="D26" s="50">
        <v>1101667</v>
      </c>
      <c r="E26" s="50">
        <v>1091512</v>
      </c>
      <c r="F26" s="50">
        <v>1085900</v>
      </c>
      <c r="G26" s="50">
        <v>1079552</v>
      </c>
      <c r="H26" s="50">
        <v>1076145</v>
      </c>
      <c r="I26" s="50">
        <v>1074005</v>
      </c>
      <c r="J26" s="50">
        <v>1068063</v>
      </c>
      <c r="K26" s="50">
        <v>1066096</v>
      </c>
      <c r="L26" s="50">
        <v>1063994</v>
      </c>
      <c r="M26" s="50">
        <v>1061579</v>
      </c>
      <c r="N26" s="50">
        <v>1060889</v>
      </c>
      <c r="O26" s="50">
        <v>1056257</v>
      </c>
      <c r="P26" s="19">
        <v>1056537</v>
      </c>
      <c r="Q26" s="19">
        <v>1057768</v>
      </c>
      <c r="R26" s="19">
        <v>1053913</v>
      </c>
      <c r="S26" s="19">
        <v>1053160</v>
      </c>
      <c r="T26" s="19">
        <v>1051351</v>
      </c>
      <c r="U26" s="19">
        <v>1048648</v>
      </c>
      <c r="V26" s="19">
        <v>1049451</v>
      </c>
      <c r="W26" s="19">
        <v>1048468</v>
      </c>
      <c r="X26" s="19">
        <v>1047462</v>
      </c>
      <c r="Y26" s="19">
        <v>1047729</v>
      </c>
      <c r="Z26" s="19">
        <v>1048013</v>
      </c>
      <c r="AA26" s="19">
        <v>1047499</v>
      </c>
      <c r="AB26" s="19">
        <v>1047687</v>
      </c>
      <c r="AC26" s="19">
        <v>1047468</v>
      </c>
      <c r="AD26" s="19">
        <v>1047773</v>
      </c>
      <c r="AE26" s="19">
        <v>1047386</v>
      </c>
      <c r="AF26" s="19">
        <v>1047162</v>
      </c>
      <c r="AG26" s="19">
        <v>1045854</v>
      </c>
      <c r="AH26" s="19">
        <v>1044382</v>
      </c>
      <c r="AI26" s="19">
        <v>1042625</v>
      </c>
      <c r="AJ26" s="19">
        <v>1042341</v>
      </c>
      <c r="AK26" s="19">
        <v>1041355</v>
      </c>
      <c r="AL26" s="19">
        <v>1041159</v>
      </c>
    </row>
    <row r="27" spans="1:38" x14ac:dyDescent="0.35">
      <c r="A27" s="60"/>
      <c r="B27" s="60"/>
      <c r="C27" s="6" t="s">
        <v>44</v>
      </c>
      <c r="D27" s="50">
        <v>371733</v>
      </c>
      <c r="E27" s="50">
        <v>372142</v>
      </c>
      <c r="F27" s="50">
        <v>372837</v>
      </c>
      <c r="G27" s="50">
        <v>373453</v>
      </c>
      <c r="H27" s="50">
        <v>374421</v>
      </c>
      <c r="I27" s="50">
        <v>375350</v>
      </c>
      <c r="J27" s="50">
        <v>375956</v>
      </c>
      <c r="K27" s="50">
        <v>376556</v>
      </c>
      <c r="L27" s="50">
        <v>377436</v>
      </c>
      <c r="M27" s="50">
        <v>378269</v>
      </c>
      <c r="N27" s="50">
        <v>379008</v>
      </c>
      <c r="O27" s="50">
        <v>379336</v>
      </c>
      <c r="P27" s="19">
        <v>378335</v>
      </c>
      <c r="Q27" s="19">
        <v>377908</v>
      </c>
      <c r="R27" s="19">
        <v>378960</v>
      </c>
      <c r="S27" s="19">
        <v>380029</v>
      </c>
      <c r="T27" s="19">
        <v>381091</v>
      </c>
      <c r="U27" s="19">
        <v>381940</v>
      </c>
      <c r="V27" s="19">
        <v>383162</v>
      </c>
      <c r="W27" s="19">
        <v>384118</v>
      </c>
      <c r="X27" s="19">
        <v>385345</v>
      </c>
      <c r="Y27" s="19">
        <v>386570</v>
      </c>
      <c r="Z27" s="19">
        <v>388520</v>
      </c>
      <c r="AA27" s="19">
        <v>389787</v>
      </c>
      <c r="AB27" s="19">
        <v>394793</v>
      </c>
      <c r="AC27" s="19">
        <v>396308</v>
      </c>
      <c r="AD27" s="19">
        <v>397771</v>
      </c>
      <c r="AE27" s="19">
        <v>398972</v>
      </c>
      <c r="AF27" s="19">
        <v>400273</v>
      </c>
      <c r="AG27" s="19">
        <v>401482</v>
      </c>
      <c r="AH27" s="19">
        <v>402734</v>
      </c>
      <c r="AI27" s="19">
        <v>403705</v>
      </c>
      <c r="AJ27" s="19">
        <v>405116</v>
      </c>
      <c r="AK27" s="19">
        <v>406359</v>
      </c>
      <c r="AL27" s="19">
        <v>407468</v>
      </c>
    </row>
    <row r="28" spans="1:38" x14ac:dyDescent="0.35">
      <c r="A28" s="67"/>
      <c r="B28" s="67"/>
      <c r="C28" s="21" t="s">
        <v>53</v>
      </c>
      <c r="D28" s="52">
        <v>1940771</v>
      </c>
      <c r="E28" s="52">
        <v>1927212</v>
      </c>
      <c r="F28" s="52">
        <v>1918001</v>
      </c>
      <c r="G28" s="52">
        <v>1908308</v>
      </c>
      <c r="H28" s="52">
        <v>1903598</v>
      </c>
      <c r="I28" s="52">
        <v>1900157</v>
      </c>
      <c r="J28" s="52">
        <v>1891920</v>
      </c>
      <c r="K28" s="52">
        <v>1889832</v>
      </c>
      <c r="L28" s="52">
        <v>1886603</v>
      </c>
      <c r="M28" s="52">
        <v>1883647</v>
      </c>
      <c r="N28" s="52">
        <v>1883071</v>
      </c>
      <c r="O28" s="52">
        <v>1875615</v>
      </c>
      <c r="P28" s="22">
        <v>1875955</v>
      </c>
      <c r="Q28" s="22">
        <v>1877327</v>
      </c>
      <c r="R28" s="22">
        <v>1872932</v>
      </c>
      <c r="S28" s="22">
        <v>1873216</v>
      </c>
      <c r="T28" s="22">
        <v>1871948</v>
      </c>
      <c r="U28" s="22">
        <v>1868414</v>
      </c>
      <c r="V28" s="22">
        <v>1870391</v>
      </c>
      <c r="W28" s="22">
        <v>1869895</v>
      </c>
      <c r="X28" s="22">
        <v>1870372</v>
      </c>
      <c r="Y28" s="22">
        <v>1872666</v>
      </c>
      <c r="Z28" s="22">
        <v>1875591</v>
      </c>
      <c r="AA28" s="22">
        <v>1876800</v>
      </c>
      <c r="AB28" s="22">
        <v>1882884</v>
      </c>
      <c r="AC28" s="22">
        <v>1883367</v>
      </c>
      <c r="AD28" s="22">
        <v>1884382</v>
      </c>
      <c r="AE28" s="22">
        <v>1884362</v>
      </c>
      <c r="AF28" s="22">
        <v>1884588</v>
      </c>
      <c r="AG28" s="22">
        <v>1882660</v>
      </c>
      <c r="AH28" s="22">
        <v>1880919</v>
      </c>
      <c r="AI28" s="22">
        <v>1878901</v>
      </c>
      <c r="AJ28" s="22">
        <v>1879502</v>
      </c>
      <c r="AK28" s="22">
        <v>1879633</v>
      </c>
      <c r="AL28" s="22">
        <v>1880455</v>
      </c>
    </row>
    <row r="29" spans="1:38" x14ac:dyDescent="0.35">
      <c r="A29" s="59" t="s">
        <v>51</v>
      </c>
      <c r="B29" s="59" t="s">
        <v>41</v>
      </c>
      <c r="C29" s="15" t="s">
        <v>42</v>
      </c>
      <c r="D29" s="50">
        <v>17827</v>
      </c>
      <c r="E29" s="50">
        <v>17831</v>
      </c>
      <c r="F29" s="50">
        <v>17799</v>
      </c>
      <c r="G29" s="50">
        <v>17784</v>
      </c>
      <c r="H29" s="50">
        <v>17759</v>
      </c>
      <c r="I29" s="50">
        <v>17741</v>
      </c>
      <c r="J29" s="50">
        <v>17704</v>
      </c>
      <c r="K29" s="50">
        <v>17682</v>
      </c>
      <c r="L29" s="50">
        <v>17705</v>
      </c>
      <c r="M29" s="50">
        <v>17711</v>
      </c>
      <c r="N29" s="50">
        <v>17732</v>
      </c>
      <c r="O29" s="50">
        <v>17694</v>
      </c>
      <c r="P29" s="19">
        <v>17813</v>
      </c>
      <c r="Q29" s="19">
        <v>17882</v>
      </c>
      <c r="R29" s="19">
        <v>17906</v>
      </c>
      <c r="S29" s="19">
        <v>17964</v>
      </c>
      <c r="T29" s="19">
        <v>18003</v>
      </c>
      <c r="U29" s="19">
        <v>17951</v>
      </c>
      <c r="V29" s="19">
        <v>17945</v>
      </c>
      <c r="W29" s="19">
        <v>17941</v>
      </c>
      <c r="X29" s="19">
        <v>17955</v>
      </c>
      <c r="Y29" s="19">
        <v>17977</v>
      </c>
      <c r="Z29" s="19">
        <v>17940</v>
      </c>
      <c r="AA29" s="19">
        <v>17936</v>
      </c>
      <c r="AB29" s="19">
        <v>17877</v>
      </c>
      <c r="AC29" s="19">
        <v>17897</v>
      </c>
      <c r="AD29" s="19">
        <v>17931</v>
      </c>
      <c r="AE29" s="19">
        <v>17965</v>
      </c>
      <c r="AF29" s="19">
        <v>17960</v>
      </c>
      <c r="AG29" s="19">
        <v>17931</v>
      </c>
      <c r="AH29" s="19">
        <v>17914</v>
      </c>
      <c r="AI29" s="19">
        <v>17855</v>
      </c>
      <c r="AJ29" s="19">
        <v>17837</v>
      </c>
      <c r="AK29" s="19">
        <v>17856</v>
      </c>
      <c r="AL29" s="19">
        <v>17929</v>
      </c>
    </row>
    <row r="30" spans="1:38" x14ac:dyDescent="0.35">
      <c r="A30" s="60"/>
      <c r="B30" s="60"/>
      <c r="C30" s="6" t="s">
        <v>43</v>
      </c>
      <c r="D30" s="50">
        <v>199878</v>
      </c>
      <c r="E30" s="50">
        <v>199968</v>
      </c>
      <c r="F30" s="50">
        <v>200259</v>
      </c>
      <c r="G30" s="50">
        <v>200243</v>
      </c>
      <c r="H30" s="50">
        <v>200147</v>
      </c>
      <c r="I30" s="50">
        <v>200361</v>
      </c>
      <c r="J30" s="50">
        <v>200166</v>
      </c>
      <c r="K30" s="50">
        <v>199931</v>
      </c>
      <c r="L30" s="50">
        <v>199826</v>
      </c>
      <c r="M30" s="50">
        <v>199952</v>
      </c>
      <c r="N30" s="50">
        <v>199974</v>
      </c>
      <c r="O30" s="50">
        <v>199710</v>
      </c>
      <c r="P30" s="19">
        <v>200815</v>
      </c>
      <c r="Q30" s="19">
        <v>202100</v>
      </c>
      <c r="R30" s="19">
        <v>201748</v>
      </c>
      <c r="S30" s="19">
        <v>201771</v>
      </c>
      <c r="T30" s="19">
        <v>201530</v>
      </c>
      <c r="U30" s="19">
        <v>201362</v>
      </c>
      <c r="V30" s="19">
        <v>201444</v>
      </c>
      <c r="W30" s="19">
        <v>201044</v>
      </c>
      <c r="X30" s="19">
        <v>201111</v>
      </c>
      <c r="Y30" s="19">
        <v>201315</v>
      </c>
      <c r="Z30" s="19">
        <v>201368</v>
      </c>
      <c r="AA30" s="19">
        <v>201550</v>
      </c>
      <c r="AB30" s="19">
        <v>199475</v>
      </c>
      <c r="AC30" s="19">
        <v>199491</v>
      </c>
      <c r="AD30" s="19">
        <v>199845</v>
      </c>
      <c r="AE30" s="19">
        <v>199958</v>
      </c>
      <c r="AF30" s="19">
        <v>199751</v>
      </c>
      <c r="AG30" s="19">
        <v>199899</v>
      </c>
      <c r="AH30" s="19">
        <v>199894</v>
      </c>
      <c r="AI30" s="19">
        <v>199536</v>
      </c>
      <c r="AJ30" s="19">
        <v>199693</v>
      </c>
      <c r="AK30" s="19">
        <v>199992</v>
      </c>
      <c r="AL30" s="19">
        <v>200489</v>
      </c>
    </row>
    <row r="31" spans="1:38" x14ac:dyDescent="0.35">
      <c r="A31" s="60"/>
      <c r="B31" s="60"/>
      <c r="C31" s="6" t="s">
        <v>44</v>
      </c>
      <c r="D31" s="50">
        <v>561066</v>
      </c>
      <c r="E31" s="50">
        <v>560288</v>
      </c>
      <c r="F31" s="50">
        <v>560066</v>
      </c>
      <c r="G31" s="50">
        <v>559414</v>
      </c>
      <c r="H31" s="50">
        <v>559597</v>
      </c>
      <c r="I31" s="50">
        <v>559882</v>
      </c>
      <c r="J31" s="50">
        <v>559296</v>
      </c>
      <c r="K31" s="50">
        <v>558734</v>
      </c>
      <c r="L31" s="50">
        <v>558494</v>
      </c>
      <c r="M31" s="50">
        <v>558407</v>
      </c>
      <c r="N31" s="50">
        <v>557968</v>
      </c>
      <c r="O31" s="50">
        <v>556149</v>
      </c>
      <c r="P31" s="19">
        <v>554409</v>
      </c>
      <c r="Q31" s="19">
        <v>553405</v>
      </c>
      <c r="R31" s="19">
        <v>553306</v>
      </c>
      <c r="S31" s="19">
        <v>553446</v>
      </c>
      <c r="T31" s="19">
        <v>553622</v>
      </c>
      <c r="U31" s="19">
        <v>553813</v>
      </c>
      <c r="V31" s="19">
        <v>554330</v>
      </c>
      <c r="W31" s="19">
        <v>553897</v>
      </c>
      <c r="X31" s="19">
        <v>554033</v>
      </c>
      <c r="Y31" s="19">
        <v>554142</v>
      </c>
      <c r="Z31" s="19">
        <v>553560</v>
      </c>
      <c r="AA31" s="19">
        <v>552744</v>
      </c>
      <c r="AB31" s="19">
        <v>554485</v>
      </c>
      <c r="AC31" s="19">
        <v>554361</v>
      </c>
      <c r="AD31" s="19">
        <v>554593</v>
      </c>
      <c r="AE31" s="19">
        <v>554612</v>
      </c>
      <c r="AF31" s="19">
        <v>554729</v>
      </c>
      <c r="AG31" s="19">
        <v>555022</v>
      </c>
      <c r="AH31" s="19">
        <v>555196</v>
      </c>
      <c r="AI31" s="19">
        <v>554833</v>
      </c>
      <c r="AJ31" s="19">
        <v>554930</v>
      </c>
      <c r="AK31" s="19">
        <v>554627</v>
      </c>
      <c r="AL31" s="19">
        <v>554112</v>
      </c>
    </row>
    <row r="32" spans="1:38" x14ac:dyDescent="0.35">
      <c r="A32" s="60"/>
      <c r="B32" s="60"/>
      <c r="C32" s="9" t="s">
        <v>53</v>
      </c>
      <c r="D32" s="51">
        <v>778771</v>
      </c>
      <c r="E32" s="51">
        <v>778087</v>
      </c>
      <c r="F32" s="51">
        <v>778124</v>
      </c>
      <c r="G32" s="51">
        <v>777441</v>
      </c>
      <c r="H32" s="51">
        <v>777503</v>
      </c>
      <c r="I32" s="51">
        <v>777984</v>
      </c>
      <c r="J32" s="51">
        <v>777166</v>
      </c>
      <c r="K32" s="51">
        <v>776347</v>
      </c>
      <c r="L32" s="51">
        <v>776025</v>
      </c>
      <c r="M32" s="51">
        <v>776070</v>
      </c>
      <c r="N32" s="51">
        <v>775674</v>
      </c>
      <c r="O32" s="51">
        <v>773553</v>
      </c>
      <c r="P32" s="20">
        <v>773037</v>
      </c>
      <c r="Q32" s="20">
        <v>773387</v>
      </c>
      <c r="R32" s="20">
        <v>772960</v>
      </c>
      <c r="S32" s="20">
        <v>773181</v>
      </c>
      <c r="T32" s="20">
        <v>773155</v>
      </c>
      <c r="U32" s="20">
        <v>773126</v>
      </c>
      <c r="V32" s="20">
        <v>773719</v>
      </c>
      <c r="W32" s="20">
        <v>772882</v>
      </c>
      <c r="X32" s="20">
        <v>773099</v>
      </c>
      <c r="Y32" s="20">
        <v>773434</v>
      </c>
      <c r="Z32" s="20">
        <v>772868</v>
      </c>
      <c r="AA32" s="20">
        <v>772230</v>
      </c>
      <c r="AB32" s="20">
        <v>771837</v>
      </c>
      <c r="AC32" s="20">
        <v>771749</v>
      </c>
      <c r="AD32" s="20">
        <v>772369</v>
      </c>
      <c r="AE32" s="20">
        <v>772535</v>
      </c>
      <c r="AF32" s="20">
        <v>772440</v>
      </c>
      <c r="AG32" s="20">
        <v>772852</v>
      </c>
      <c r="AH32" s="20">
        <v>773004</v>
      </c>
      <c r="AI32" s="20">
        <v>772224</v>
      </c>
      <c r="AJ32" s="20">
        <v>772460</v>
      </c>
      <c r="AK32" s="20">
        <v>772475</v>
      </c>
      <c r="AL32" s="20">
        <v>772530</v>
      </c>
    </row>
    <row r="33" spans="1:38" x14ac:dyDescent="0.35">
      <c r="A33" s="60"/>
      <c r="B33" s="60" t="s">
        <v>45</v>
      </c>
      <c r="C33" s="6" t="s">
        <v>42</v>
      </c>
      <c r="D33" s="50">
        <v>576528</v>
      </c>
      <c r="E33" s="50">
        <v>571502</v>
      </c>
      <c r="F33" s="50">
        <v>566079</v>
      </c>
      <c r="G33" s="50">
        <v>561439</v>
      </c>
      <c r="H33" s="50">
        <v>558901</v>
      </c>
      <c r="I33" s="50">
        <v>556121</v>
      </c>
      <c r="J33" s="50">
        <v>552722</v>
      </c>
      <c r="K33" s="50">
        <v>551581</v>
      </c>
      <c r="L33" s="50">
        <v>549039</v>
      </c>
      <c r="M33" s="50">
        <v>547094</v>
      </c>
      <c r="N33" s="50">
        <v>545989</v>
      </c>
      <c r="O33" s="50">
        <v>541918</v>
      </c>
      <c r="P33" s="19">
        <v>542862</v>
      </c>
      <c r="Q33" s="19">
        <v>543439</v>
      </c>
      <c r="R33" s="19">
        <v>541465</v>
      </c>
      <c r="S33" s="19">
        <v>541381</v>
      </c>
      <c r="T33" s="19">
        <v>540768</v>
      </c>
      <c r="U33" s="19">
        <v>539105</v>
      </c>
      <c r="V33" s="19">
        <v>538873</v>
      </c>
      <c r="W33" s="19">
        <v>538211</v>
      </c>
      <c r="X33" s="19">
        <v>538240</v>
      </c>
      <c r="Y33" s="19">
        <v>538788</v>
      </c>
      <c r="Z33" s="19">
        <v>539062</v>
      </c>
      <c r="AA33" s="19">
        <v>539110</v>
      </c>
      <c r="AB33" s="19">
        <v>539832</v>
      </c>
      <c r="AC33" s="19">
        <v>538719</v>
      </c>
      <c r="AD33" s="19">
        <v>537656</v>
      </c>
      <c r="AE33" s="19">
        <v>536563</v>
      </c>
      <c r="AF33" s="19">
        <v>535604</v>
      </c>
      <c r="AG33" s="19">
        <v>533605</v>
      </c>
      <c r="AH33" s="19">
        <v>531952</v>
      </c>
      <c r="AI33" s="19">
        <v>530369</v>
      </c>
      <c r="AJ33" s="19">
        <v>529674</v>
      </c>
      <c r="AK33" s="19">
        <v>529189</v>
      </c>
      <c r="AL33" s="19">
        <v>528831</v>
      </c>
    </row>
    <row r="34" spans="1:38" x14ac:dyDescent="0.35">
      <c r="A34" s="60"/>
      <c r="B34" s="60"/>
      <c r="C34" s="6" t="s">
        <v>43</v>
      </c>
      <c r="D34" s="50">
        <v>1297639</v>
      </c>
      <c r="E34" s="50">
        <v>1283934</v>
      </c>
      <c r="F34" s="50">
        <v>1276616</v>
      </c>
      <c r="G34" s="50">
        <v>1268582</v>
      </c>
      <c r="H34" s="50">
        <v>1264087</v>
      </c>
      <c r="I34" s="50">
        <v>1260761</v>
      </c>
      <c r="J34" s="50">
        <v>1253531</v>
      </c>
      <c r="K34" s="50">
        <v>1250841</v>
      </c>
      <c r="L34" s="50">
        <v>1247587</v>
      </c>
      <c r="M34" s="50">
        <v>1244001</v>
      </c>
      <c r="N34" s="50">
        <v>1242547</v>
      </c>
      <c r="O34" s="50">
        <v>1236569</v>
      </c>
      <c r="P34" s="19">
        <v>1235993</v>
      </c>
      <c r="Q34" s="19">
        <v>1236553</v>
      </c>
      <c r="R34" s="19">
        <v>1231850</v>
      </c>
      <c r="S34" s="19">
        <v>1230491</v>
      </c>
      <c r="T34" s="19">
        <v>1228311</v>
      </c>
      <c r="U34" s="19">
        <v>1224542</v>
      </c>
      <c r="V34" s="19">
        <v>1224806</v>
      </c>
      <c r="W34" s="19">
        <v>1223340</v>
      </c>
      <c r="X34" s="19">
        <v>1221733</v>
      </c>
      <c r="Y34" s="19">
        <v>1221152</v>
      </c>
      <c r="Z34" s="19">
        <v>1220266</v>
      </c>
      <c r="AA34" s="19">
        <v>1218849</v>
      </c>
      <c r="AB34" s="19">
        <v>1219431</v>
      </c>
      <c r="AC34" s="19">
        <v>1218461</v>
      </c>
      <c r="AD34" s="19">
        <v>1217650</v>
      </c>
      <c r="AE34" s="19">
        <v>1216260</v>
      </c>
      <c r="AF34" s="19">
        <v>1215116</v>
      </c>
      <c r="AG34" s="19">
        <v>1212864</v>
      </c>
      <c r="AH34" s="19">
        <v>1210430</v>
      </c>
      <c r="AI34" s="19">
        <v>1208254</v>
      </c>
      <c r="AJ34" s="19">
        <v>1207167</v>
      </c>
      <c r="AK34" s="19">
        <v>1204974</v>
      </c>
      <c r="AL34" s="19">
        <v>1203914</v>
      </c>
    </row>
    <row r="35" spans="1:38" x14ac:dyDescent="0.35">
      <c r="A35" s="60"/>
      <c r="B35" s="60"/>
      <c r="C35" s="6" t="s">
        <v>44</v>
      </c>
      <c r="D35" s="50">
        <v>421579</v>
      </c>
      <c r="E35" s="50">
        <v>419858</v>
      </c>
      <c r="F35" s="50">
        <v>418251</v>
      </c>
      <c r="G35" s="50">
        <v>417088</v>
      </c>
      <c r="H35" s="50">
        <v>416067</v>
      </c>
      <c r="I35" s="50">
        <v>414983</v>
      </c>
      <c r="J35" s="50">
        <v>413957</v>
      </c>
      <c r="K35" s="50">
        <v>413183</v>
      </c>
      <c r="L35" s="50">
        <v>412353</v>
      </c>
      <c r="M35" s="50">
        <v>411328</v>
      </c>
      <c r="N35" s="50">
        <v>410343</v>
      </c>
      <c r="O35" s="50">
        <v>409272</v>
      </c>
      <c r="P35" s="19">
        <v>406460</v>
      </c>
      <c r="Q35" s="19">
        <v>404206</v>
      </c>
      <c r="R35" s="19">
        <v>403162</v>
      </c>
      <c r="S35" s="19">
        <v>402341</v>
      </c>
      <c r="T35" s="19">
        <v>401705</v>
      </c>
      <c r="U35" s="19">
        <v>400655</v>
      </c>
      <c r="V35" s="19">
        <v>400027</v>
      </c>
      <c r="W35" s="19">
        <v>399769</v>
      </c>
      <c r="X35" s="19">
        <v>399688</v>
      </c>
      <c r="Y35" s="19">
        <v>399161</v>
      </c>
      <c r="Z35" s="19">
        <v>400051</v>
      </c>
      <c r="AA35" s="19">
        <v>399876</v>
      </c>
      <c r="AB35" s="19">
        <v>402850</v>
      </c>
      <c r="AC35" s="19">
        <v>402934</v>
      </c>
      <c r="AD35" s="19">
        <v>402759</v>
      </c>
      <c r="AE35" s="19">
        <v>402401</v>
      </c>
      <c r="AF35" s="19">
        <v>402310</v>
      </c>
      <c r="AG35" s="19">
        <v>401934</v>
      </c>
      <c r="AH35" s="19">
        <v>401715</v>
      </c>
      <c r="AI35" s="19">
        <v>401689</v>
      </c>
      <c r="AJ35" s="19">
        <v>401801</v>
      </c>
      <c r="AK35" s="19">
        <v>401643</v>
      </c>
      <c r="AL35" s="19">
        <v>401819</v>
      </c>
    </row>
    <row r="36" spans="1:38" x14ac:dyDescent="0.35">
      <c r="A36" s="60"/>
      <c r="B36" s="60"/>
      <c r="C36" s="9" t="s">
        <v>53</v>
      </c>
      <c r="D36" s="51">
        <v>2295746</v>
      </c>
      <c r="E36" s="51">
        <v>2275294</v>
      </c>
      <c r="F36" s="51">
        <v>2260946</v>
      </c>
      <c r="G36" s="51">
        <v>2247109</v>
      </c>
      <c r="H36" s="51">
        <v>2239055</v>
      </c>
      <c r="I36" s="51">
        <v>2231865</v>
      </c>
      <c r="J36" s="51">
        <v>2220210</v>
      </c>
      <c r="K36" s="51">
        <v>2215605</v>
      </c>
      <c r="L36" s="51">
        <v>2208979</v>
      </c>
      <c r="M36" s="51">
        <v>2202423</v>
      </c>
      <c r="N36" s="51">
        <v>2198879</v>
      </c>
      <c r="O36" s="51">
        <v>2187759</v>
      </c>
      <c r="P36" s="20">
        <v>2185315</v>
      </c>
      <c r="Q36" s="20">
        <v>2184198</v>
      </c>
      <c r="R36" s="20">
        <v>2176477</v>
      </c>
      <c r="S36" s="20">
        <v>2174213</v>
      </c>
      <c r="T36" s="20">
        <v>2170784</v>
      </c>
      <c r="U36" s="20">
        <v>2164302</v>
      </c>
      <c r="V36" s="20">
        <v>2163706</v>
      </c>
      <c r="W36" s="20">
        <v>2161320</v>
      </c>
      <c r="X36" s="20">
        <v>2159661</v>
      </c>
      <c r="Y36" s="20">
        <v>2159101</v>
      </c>
      <c r="Z36" s="20">
        <v>2159379</v>
      </c>
      <c r="AA36" s="20">
        <v>2157835</v>
      </c>
      <c r="AB36" s="20">
        <v>2162113</v>
      </c>
      <c r="AC36" s="20">
        <v>2160114</v>
      </c>
      <c r="AD36" s="20">
        <v>2158065</v>
      </c>
      <c r="AE36" s="20">
        <v>2155224</v>
      </c>
      <c r="AF36" s="20">
        <v>2153030</v>
      </c>
      <c r="AG36" s="20">
        <v>2148403</v>
      </c>
      <c r="AH36" s="20">
        <v>2144097</v>
      </c>
      <c r="AI36" s="20">
        <v>2140312</v>
      </c>
      <c r="AJ36" s="20">
        <v>2138642</v>
      </c>
      <c r="AK36" s="20">
        <v>2135806</v>
      </c>
      <c r="AL36" s="20">
        <v>2134564</v>
      </c>
    </row>
    <row r="37" spans="1:38" x14ac:dyDescent="0.35">
      <c r="A37" s="60"/>
      <c r="B37" s="60" t="s">
        <v>53</v>
      </c>
      <c r="C37" s="6" t="s">
        <v>42</v>
      </c>
      <c r="D37" s="50">
        <v>594355</v>
      </c>
      <c r="E37" s="50">
        <v>589333</v>
      </c>
      <c r="F37" s="50">
        <v>583878</v>
      </c>
      <c r="G37" s="50">
        <v>579223</v>
      </c>
      <c r="H37" s="50">
        <v>576660</v>
      </c>
      <c r="I37" s="50">
        <v>573862</v>
      </c>
      <c r="J37" s="50">
        <v>570426</v>
      </c>
      <c r="K37" s="50">
        <v>569263</v>
      </c>
      <c r="L37" s="50">
        <v>566744</v>
      </c>
      <c r="M37" s="50">
        <v>564805</v>
      </c>
      <c r="N37" s="50">
        <v>563721</v>
      </c>
      <c r="O37" s="50">
        <v>559612</v>
      </c>
      <c r="P37" s="19">
        <v>560675</v>
      </c>
      <c r="Q37" s="19">
        <v>561321</v>
      </c>
      <c r="R37" s="19">
        <v>559371</v>
      </c>
      <c r="S37" s="19">
        <v>559345</v>
      </c>
      <c r="T37" s="19">
        <v>558771</v>
      </c>
      <c r="U37" s="19">
        <v>557056</v>
      </c>
      <c r="V37" s="19">
        <v>556818</v>
      </c>
      <c r="W37" s="19">
        <v>556152</v>
      </c>
      <c r="X37" s="19">
        <v>556195</v>
      </c>
      <c r="Y37" s="19">
        <v>556765</v>
      </c>
      <c r="Z37" s="19">
        <v>557002</v>
      </c>
      <c r="AA37" s="19">
        <v>557046</v>
      </c>
      <c r="AB37" s="19">
        <v>557709</v>
      </c>
      <c r="AC37" s="19">
        <v>556616</v>
      </c>
      <c r="AD37" s="19">
        <v>555587</v>
      </c>
      <c r="AE37" s="19">
        <v>554528</v>
      </c>
      <c r="AF37" s="19">
        <v>553564</v>
      </c>
      <c r="AG37" s="19">
        <v>551536</v>
      </c>
      <c r="AH37" s="19">
        <v>549866</v>
      </c>
      <c r="AI37" s="19">
        <v>548224</v>
      </c>
      <c r="AJ37" s="19">
        <v>547511</v>
      </c>
      <c r="AK37" s="19">
        <v>547045</v>
      </c>
      <c r="AL37" s="19">
        <v>546760</v>
      </c>
    </row>
    <row r="38" spans="1:38" x14ac:dyDescent="0.35">
      <c r="A38" s="60"/>
      <c r="B38" s="60"/>
      <c r="C38" s="6" t="s">
        <v>43</v>
      </c>
      <c r="D38" s="50">
        <v>1497517</v>
      </c>
      <c r="E38" s="50">
        <v>1483902</v>
      </c>
      <c r="F38" s="50">
        <v>1476875</v>
      </c>
      <c r="G38" s="50">
        <v>1468825</v>
      </c>
      <c r="H38" s="50">
        <v>1464234</v>
      </c>
      <c r="I38" s="50">
        <v>1461122</v>
      </c>
      <c r="J38" s="50">
        <v>1453697</v>
      </c>
      <c r="K38" s="50">
        <v>1450772</v>
      </c>
      <c r="L38" s="50">
        <v>1447413</v>
      </c>
      <c r="M38" s="50">
        <v>1443953</v>
      </c>
      <c r="N38" s="50">
        <v>1442521</v>
      </c>
      <c r="O38" s="50">
        <v>1436279</v>
      </c>
      <c r="P38" s="19">
        <v>1436808</v>
      </c>
      <c r="Q38" s="19">
        <v>1438653</v>
      </c>
      <c r="R38" s="19">
        <v>1433598</v>
      </c>
      <c r="S38" s="19">
        <v>1432262</v>
      </c>
      <c r="T38" s="19">
        <v>1429841</v>
      </c>
      <c r="U38" s="19">
        <v>1425904</v>
      </c>
      <c r="V38" s="19">
        <v>1426250</v>
      </c>
      <c r="W38" s="19">
        <v>1424384</v>
      </c>
      <c r="X38" s="19">
        <v>1422844</v>
      </c>
      <c r="Y38" s="19">
        <v>1422467</v>
      </c>
      <c r="Z38" s="19">
        <v>1421634</v>
      </c>
      <c r="AA38" s="19">
        <v>1420399</v>
      </c>
      <c r="AB38" s="19">
        <v>1418906</v>
      </c>
      <c r="AC38" s="19">
        <v>1417952</v>
      </c>
      <c r="AD38" s="19">
        <v>1417495</v>
      </c>
      <c r="AE38" s="19">
        <v>1416218</v>
      </c>
      <c r="AF38" s="19">
        <v>1414867</v>
      </c>
      <c r="AG38" s="19">
        <v>1412763</v>
      </c>
      <c r="AH38" s="19">
        <v>1410324</v>
      </c>
      <c r="AI38" s="19">
        <v>1407790</v>
      </c>
      <c r="AJ38" s="19">
        <v>1406860</v>
      </c>
      <c r="AK38" s="19">
        <v>1404966</v>
      </c>
      <c r="AL38" s="19">
        <v>1404403</v>
      </c>
    </row>
    <row r="39" spans="1:38" x14ac:dyDescent="0.35">
      <c r="A39" s="60"/>
      <c r="B39" s="60"/>
      <c r="C39" s="6" t="s">
        <v>44</v>
      </c>
      <c r="D39" s="50">
        <v>982645</v>
      </c>
      <c r="E39" s="50">
        <v>980146</v>
      </c>
      <c r="F39" s="50">
        <v>978317</v>
      </c>
      <c r="G39" s="50">
        <v>976502</v>
      </c>
      <c r="H39" s="50">
        <v>975664</v>
      </c>
      <c r="I39" s="50">
        <v>974865</v>
      </c>
      <c r="J39" s="50">
        <v>973253</v>
      </c>
      <c r="K39" s="50">
        <v>971917</v>
      </c>
      <c r="L39" s="50">
        <v>970847</v>
      </c>
      <c r="M39" s="50">
        <v>969735</v>
      </c>
      <c r="N39" s="50">
        <v>968311</v>
      </c>
      <c r="O39" s="50">
        <v>965421</v>
      </c>
      <c r="P39" s="19">
        <v>960869</v>
      </c>
      <c r="Q39" s="19">
        <v>957611</v>
      </c>
      <c r="R39" s="19">
        <v>956468</v>
      </c>
      <c r="S39" s="19">
        <v>955787</v>
      </c>
      <c r="T39" s="19">
        <v>955327</v>
      </c>
      <c r="U39" s="19">
        <v>954468</v>
      </c>
      <c r="V39" s="19">
        <v>954357</v>
      </c>
      <c r="W39" s="19">
        <v>953666</v>
      </c>
      <c r="X39" s="19">
        <v>953721</v>
      </c>
      <c r="Y39" s="19">
        <v>953303</v>
      </c>
      <c r="Z39" s="19">
        <v>953611</v>
      </c>
      <c r="AA39" s="19">
        <v>952620</v>
      </c>
      <c r="AB39" s="19">
        <v>957335</v>
      </c>
      <c r="AC39" s="19">
        <v>957295</v>
      </c>
      <c r="AD39" s="19">
        <v>957352</v>
      </c>
      <c r="AE39" s="19">
        <v>957013</v>
      </c>
      <c r="AF39" s="19">
        <v>957039</v>
      </c>
      <c r="AG39" s="19">
        <v>956956</v>
      </c>
      <c r="AH39" s="19">
        <v>956911</v>
      </c>
      <c r="AI39" s="19">
        <v>956522</v>
      </c>
      <c r="AJ39" s="19">
        <v>956731</v>
      </c>
      <c r="AK39" s="19">
        <v>956270</v>
      </c>
      <c r="AL39" s="19">
        <v>955931</v>
      </c>
    </row>
    <row r="40" spans="1:38" x14ac:dyDescent="0.35">
      <c r="A40" s="67"/>
      <c r="B40" s="67"/>
      <c r="C40" s="21" t="s">
        <v>53</v>
      </c>
      <c r="D40" s="52">
        <v>3074517</v>
      </c>
      <c r="E40" s="52">
        <v>3053381</v>
      </c>
      <c r="F40" s="52">
        <v>3039070</v>
      </c>
      <c r="G40" s="52">
        <v>3024550</v>
      </c>
      <c r="H40" s="52">
        <v>3016558</v>
      </c>
      <c r="I40" s="52">
        <v>3009849</v>
      </c>
      <c r="J40" s="52">
        <v>2997376</v>
      </c>
      <c r="K40" s="52">
        <v>2991952</v>
      </c>
      <c r="L40" s="52">
        <v>2985004</v>
      </c>
      <c r="M40" s="52">
        <v>2978493</v>
      </c>
      <c r="N40" s="52">
        <v>2974553</v>
      </c>
      <c r="O40" s="52">
        <v>2961312</v>
      </c>
      <c r="P40" s="22">
        <v>2958352</v>
      </c>
      <c r="Q40" s="22">
        <v>2957585</v>
      </c>
      <c r="R40" s="22">
        <v>2949437</v>
      </c>
      <c r="S40" s="22">
        <v>2947394</v>
      </c>
      <c r="T40" s="22">
        <v>2943939</v>
      </c>
      <c r="U40" s="22">
        <v>2937428</v>
      </c>
      <c r="V40" s="22">
        <v>2937425</v>
      </c>
      <c r="W40" s="22">
        <v>2934202</v>
      </c>
      <c r="X40" s="22">
        <v>2932760</v>
      </c>
      <c r="Y40" s="22">
        <v>2932535</v>
      </c>
      <c r="Z40" s="22">
        <v>2932247</v>
      </c>
      <c r="AA40" s="22">
        <v>2930065</v>
      </c>
      <c r="AB40" s="22">
        <v>2933950</v>
      </c>
      <c r="AC40" s="22">
        <v>2931863</v>
      </c>
      <c r="AD40" s="22">
        <v>2930434</v>
      </c>
      <c r="AE40" s="22">
        <v>2927759</v>
      </c>
      <c r="AF40" s="22">
        <v>2925470</v>
      </c>
      <c r="AG40" s="22">
        <v>2921255</v>
      </c>
      <c r="AH40" s="22">
        <v>2917101</v>
      </c>
      <c r="AI40" s="22">
        <v>2912536</v>
      </c>
      <c r="AJ40" s="22">
        <v>2911102</v>
      </c>
      <c r="AK40" s="22">
        <v>2908281</v>
      </c>
      <c r="AL40" s="22">
        <v>2907094</v>
      </c>
    </row>
    <row r="41" spans="1:38" x14ac:dyDescent="0.35">
      <c r="A41" s="17" t="s">
        <v>54</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7983-D4DC-416E-ABB9-73BDCDF6C38B}">
  <sheetPr codeName="Feuil6">
    <tabColor theme="8" tint="-0.249977111117893"/>
  </sheetPr>
  <dimension ref="A1:AL44"/>
  <sheetViews>
    <sheetView showGridLines="0" zoomScaleNormal="100" workbookViewId="0">
      <pane xSplit="3" ySplit="4" topLeftCell="D5" activePane="bottomRight" state="frozen"/>
      <selection activeCell="W8" sqref="W8"/>
      <selection pane="topRight" activeCell="W8" sqref="W8"/>
      <selection pane="bottomLeft" activeCell="W8" sqref="W8"/>
      <selection pane="bottomRight" activeCell="D1" sqref="D1"/>
    </sheetView>
  </sheetViews>
  <sheetFormatPr baseColWidth="10" defaultColWidth="11.453125" defaultRowHeight="14.5" x14ac:dyDescent="0.35"/>
  <cols>
    <col min="1" max="1" width="20.54296875" bestFit="1" customWidth="1"/>
    <col min="2" max="2" width="23.81640625" customWidth="1"/>
    <col min="3" max="3" width="15.1796875" customWidth="1"/>
    <col min="4" max="21" width="11.7265625" bestFit="1" customWidth="1"/>
    <col min="22" max="38" width="8.54296875" customWidth="1"/>
  </cols>
  <sheetData>
    <row r="1" spans="1:38" ht="21" x14ac:dyDescent="0.45">
      <c r="A1" s="41" t="s">
        <v>59</v>
      </c>
    </row>
    <row r="2" spans="1:38" s="39" customFormat="1" ht="18.5" x14ac:dyDescent="0.45">
      <c r="A2" s="38" t="s">
        <v>57</v>
      </c>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row>
    <row r="3" spans="1:38" ht="19" thickBot="1" x14ac:dyDescent="0.5">
      <c r="A3" s="38" t="s">
        <v>58</v>
      </c>
    </row>
    <row r="4" spans="1:38" s="3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row>
    <row r="5" spans="1:38" x14ac:dyDescent="0.35">
      <c r="A5" s="66" t="s">
        <v>49</v>
      </c>
      <c r="B5" s="66" t="s">
        <v>41</v>
      </c>
      <c r="C5" s="36" t="s">
        <v>42</v>
      </c>
      <c r="D5" s="23">
        <v>0</v>
      </c>
      <c r="E5" s="23">
        <v>0</v>
      </c>
      <c r="F5" s="23">
        <v>0</v>
      </c>
      <c r="G5" s="23">
        <v>0</v>
      </c>
      <c r="H5" s="23">
        <v>0</v>
      </c>
      <c r="I5" s="23">
        <v>0</v>
      </c>
      <c r="J5" s="23">
        <v>4.2535091450446316E-4</v>
      </c>
      <c r="K5" s="23">
        <v>0</v>
      </c>
      <c r="L5" s="23">
        <v>4.0633888663155204E-4</v>
      </c>
      <c r="M5" s="23">
        <v>1.5860428231562196E-3</v>
      </c>
      <c r="N5" s="23">
        <v>1.944768572539779E-3</v>
      </c>
      <c r="O5" s="23">
        <v>7.8247261345842922E-4</v>
      </c>
      <c r="P5" s="24">
        <v>0</v>
      </c>
      <c r="Q5" s="24">
        <v>3.9123630672932563E-4</v>
      </c>
      <c r="R5" s="24">
        <v>0</v>
      </c>
      <c r="S5" s="24">
        <v>0</v>
      </c>
      <c r="T5" s="24">
        <v>0</v>
      </c>
      <c r="U5" s="24">
        <v>0</v>
      </c>
      <c r="V5" s="24">
        <v>0</v>
      </c>
      <c r="W5" s="24">
        <v>0</v>
      </c>
      <c r="X5" s="24">
        <v>0</v>
      </c>
      <c r="Y5" s="24">
        <v>0</v>
      </c>
      <c r="Z5" s="24">
        <v>3.9904229848364281E-4</v>
      </c>
      <c r="AA5" s="24">
        <v>8.0710250201776468E-4</v>
      </c>
      <c r="AB5" s="24">
        <v>1.1714174150723178E-3</v>
      </c>
      <c r="AC5" s="24">
        <v>1.6273393002441683E-3</v>
      </c>
      <c r="AD5" s="24">
        <v>1.9864918553833544E-3</v>
      </c>
      <c r="AE5" s="24">
        <v>2.4262029923169948E-3</v>
      </c>
      <c r="AF5" s="24">
        <v>2.4420024420024333E-3</v>
      </c>
      <c r="AG5" s="24">
        <v>4.0783034257749762E-3</v>
      </c>
      <c r="AH5" s="24">
        <v>3.6749693752551327E-3</v>
      </c>
      <c r="AI5" s="24">
        <v>5.1449953227316048E-3</v>
      </c>
      <c r="AJ5" s="24">
        <v>7.3260073260073E-3</v>
      </c>
      <c r="AK5" s="24">
        <v>8.310249307479145E-3</v>
      </c>
      <c r="AL5" s="24">
        <v>1.591187270501826E-2</v>
      </c>
    </row>
    <row r="6" spans="1:38" x14ac:dyDescent="0.35">
      <c r="A6" s="61"/>
      <c r="B6" s="61"/>
      <c r="C6" t="s">
        <v>43</v>
      </c>
      <c r="D6" s="24">
        <v>0</v>
      </c>
      <c r="E6" s="24">
        <v>0</v>
      </c>
      <c r="F6" s="24">
        <v>0</v>
      </c>
      <c r="G6" s="24">
        <v>2.2485553032192129E-5</v>
      </c>
      <c r="H6" s="24">
        <v>6.6761616521304745E-5</v>
      </c>
      <c r="I6" s="24">
        <v>6.6217856748762571E-5</v>
      </c>
      <c r="J6" s="24">
        <v>1.1322207377539861E-4</v>
      </c>
      <c r="K6" s="24">
        <v>1.5963511972638678E-4</v>
      </c>
      <c r="L6" s="24">
        <v>4.4661798530576391E-5</v>
      </c>
      <c r="M6" s="24">
        <v>1.1048258794410515E-4</v>
      </c>
      <c r="N6" s="24">
        <v>8.7796312554955236E-5</v>
      </c>
      <c r="O6" s="24">
        <v>6.6355532945427953E-5</v>
      </c>
      <c r="P6" s="24">
        <v>2.1638932767853447E-5</v>
      </c>
      <c r="Q6" s="24">
        <v>4.377900358987219E-5</v>
      </c>
      <c r="R6" s="24">
        <v>2.1790290246626043E-5</v>
      </c>
      <c r="S6" s="24">
        <v>4.3856763809468902E-5</v>
      </c>
      <c r="T6" s="24">
        <v>4.4092682819352191E-5</v>
      </c>
      <c r="U6" s="24">
        <v>2.2278661498065233E-5</v>
      </c>
      <c r="V6" s="24">
        <v>1.3287270794570816E-4</v>
      </c>
      <c r="W6" s="24">
        <v>6.8697046027077491E-5</v>
      </c>
      <c r="X6" s="24">
        <v>1.1165948323998975E-4</v>
      </c>
      <c r="Y6" s="24">
        <v>1.0953142456560094E-4</v>
      </c>
      <c r="Z6" s="24">
        <v>2.2140058006958618E-4</v>
      </c>
      <c r="AA6" s="24">
        <v>2.8548840477871096E-4</v>
      </c>
      <c r="AB6" s="24">
        <v>3.5457063711907821E-4</v>
      </c>
      <c r="AC6" s="24">
        <v>3.8899821518456612E-4</v>
      </c>
      <c r="AD6" s="24">
        <v>3.8096091789174835E-4</v>
      </c>
      <c r="AE6" s="24">
        <v>7.4342742571364973E-4</v>
      </c>
      <c r="AF6" s="24">
        <v>5.0073972914543852E-4</v>
      </c>
      <c r="AG6" s="24">
        <v>7.0616642748122516E-4</v>
      </c>
      <c r="AH6" s="24">
        <v>6.8253173772570008E-4</v>
      </c>
      <c r="AI6" s="24">
        <v>1.1390602752729961E-3</v>
      </c>
      <c r="AJ6" s="24">
        <v>1.3712405155863472E-3</v>
      </c>
      <c r="AK6" s="24">
        <v>2.1696386195675377E-3</v>
      </c>
      <c r="AL6" s="24">
        <v>3.0388192016816973E-3</v>
      </c>
    </row>
    <row r="7" spans="1:38" x14ac:dyDescent="0.35">
      <c r="A7" s="61"/>
      <c r="B7" s="61"/>
      <c r="C7" t="s">
        <v>44</v>
      </c>
      <c r="D7" s="24">
        <v>6.4869773928055707E-6</v>
      </c>
      <c r="E7" s="24">
        <v>1.3242533694057812E-5</v>
      </c>
      <c r="F7" s="24">
        <v>6.5012742498371523E-6</v>
      </c>
      <c r="G7" s="24">
        <v>1.9876764062898289E-5</v>
      </c>
      <c r="H7" s="24">
        <v>3.9488882234373079E-5</v>
      </c>
      <c r="I7" s="24">
        <v>2.6259728408861704E-5</v>
      </c>
      <c r="J7" s="24">
        <v>3.3277095042638649E-5</v>
      </c>
      <c r="K7" s="24">
        <v>3.6671433953028298E-5</v>
      </c>
      <c r="L7" s="24">
        <v>3.320383836369345E-5</v>
      </c>
      <c r="M7" s="24">
        <v>6.2499383229663863E-5</v>
      </c>
      <c r="N7" s="24">
        <v>2.6267229660925651E-5</v>
      </c>
      <c r="O7" s="24">
        <v>7.9656679710549128E-5</v>
      </c>
      <c r="P7" s="24">
        <v>9.9995333551206045E-6</v>
      </c>
      <c r="Q7" s="24">
        <v>6.7518069524208357E-6</v>
      </c>
      <c r="R7" s="24">
        <v>1.6824876589494053E-5</v>
      </c>
      <c r="S7" s="24">
        <v>3.3779903659825194E-5</v>
      </c>
      <c r="T7" s="24">
        <v>2.7099811995112688E-5</v>
      </c>
      <c r="U7" s="24">
        <v>4.4322311851807683E-5</v>
      </c>
      <c r="V7" s="24">
        <v>4.0693001821079378E-5</v>
      </c>
      <c r="W7" s="24">
        <v>5.1631557207665324E-5</v>
      </c>
      <c r="X7" s="24">
        <v>5.8191278154318127E-5</v>
      </c>
      <c r="Y7" s="24">
        <v>6.4214571300125201E-5</v>
      </c>
      <c r="Z7" s="24">
        <v>5.4241149370026776E-5</v>
      </c>
      <c r="AA7" s="24">
        <v>9.8860041453097125E-5</v>
      </c>
      <c r="AB7" s="24">
        <v>1.1921752429477905E-4</v>
      </c>
      <c r="AC7" s="24">
        <v>1.7748513996962423E-4</v>
      </c>
      <c r="AD7" s="24">
        <v>1.4488654004041202E-4</v>
      </c>
      <c r="AE7" s="24">
        <v>2.3530633077850638E-4</v>
      </c>
      <c r="AF7" s="24">
        <v>1.9485648471939676E-4</v>
      </c>
      <c r="AG7" s="24">
        <v>2.8205601423514359E-4</v>
      </c>
      <c r="AH7" s="24">
        <v>3.2335341833245046E-4</v>
      </c>
      <c r="AI7" s="24">
        <v>5.1413152548152041E-4</v>
      </c>
      <c r="AJ7" s="24">
        <v>6.3865428910458988E-4</v>
      </c>
      <c r="AK7" s="24">
        <v>7.9092517431567089E-4</v>
      </c>
      <c r="AL7" s="24">
        <v>1.5146956965850222E-3</v>
      </c>
    </row>
    <row r="8" spans="1:38" x14ac:dyDescent="0.35">
      <c r="A8" s="61"/>
      <c r="B8" s="61"/>
      <c r="C8" s="34" t="s">
        <v>53</v>
      </c>
      <c r="D8" s="25">
        <v>5.604407306014636E-6</v>
      </c>
      <c r="E8" s="25">
        <v>1.1461186691263947E-5</v>
      </c>
      <c r="F8" s="25">
        <v>5.6118927229675819E-6</v>
      </c>
      <c r="G8" s="25">
        <v>2.0071109072095084E-5</v>
      </c>
      <c r="H8" s="25">
        <v>4.2707301240119122E-5</v>
      </c>
      <c r="I8" s="25">
        <v>3.1209392324704766E-5</v>
      </c>
      <c r="J8" s="25">
        <v>4.6106985496452424E-5</v>
      </c>
      <c r="K8" s="25">
        <v>5.2022519970940095E-5</v>
      </c>
      <c r="L8" s="25">
        <v>3.7312147687318387E-5</v>
      </c>
      <c r="M8" s="25">
        <v>7.959497528298165E-5</v>
      </c>
      <c r="N8" s="25">
        <v>4.8200559693567513E-5</v>
      </c>
      <c r="O8" s="25">
        <v>8.3080272732516391E-5</v>
      </c>
      <c r="P8" s="25">
        <v>1.1467331007430914E-5</v>
      </c>
      <c r="Q8" s="25">
        <v>1.4515599915165822E-5</v>
      </c>
      <c r="R8" s="25">
        <v>1.7358850844084728E-5</v>
      </c>
      <c r="S8" s="25">
        <v>3.4865376066672837E-5</v>
      </c>
      <c r="T8" s="25">
        <v>2.9151459322029893E-5</v>
      </c>
      <c r="U8" s="25">
        <v>4.1095608934282879E-5</v>
      </c>
      <c r="V8" s="25">
        <v>5.2550141593332711E-5</v>
      </c>
      <c r="W8" s="25">
        <v>5.3505502149109319E-5</v>
      </c>
      <c r="X8" s="25">
        <v>6.4818552248269157E-5</v>
      </c>
      <c r="Y8" s="25">
        <v>6.9747774610107172E-5</v>
      </c>
      <c r="Z8" s="25">
        <v>7.879714695957496E-5</v>
      </c>
      <c r="AA8" s="25">
        <v>1.2889693518247647E-4</v>
      </c>
      <c r="AB8" s="25">
        <v>1.5823387552860169E-4</v>
      </c>
      <c r="AC8" s="25">
        <v>2.1588687527729356E-4</v>
      </c>
      <c r="AD8" s="25">
        <v>1.8989801882951518E-4</v>
      </c>
      <c r="AE8" s="25">
        <v>3.1859745658002758E-4</v>
      </c>
      <c r="AF8" s="25">
        <v>2.5166050997205147E-4</v>
      </c>
      <c r="AG8" s="25">
        <v>3.6578638075357439E-4</v>
      </c>
      <c r="AH8" s="25">
        <v>3.9519301586166122E-4</v>
      </c>
      <c r="AI8" s="25">
        <v>6.2517812979812071E-4</v>
      </c>
      <c r="AJ8" s="25">
        <v>7.8436558047556559E-4</v>
      </c>
      <c r="AK8" s="25">
        <v>1.0297155000538183E-3</v>
      </c>
      <c r="AL8" s="25">
        <v>1.8218282121391649E-3</v>
      </c>
    </row>
    <row r="9" spans="1:38" x14ac:dyDescent="0.35">
      <c r="A9" s="61"/>
      <c r="B9" s="65" t="s">
        <v>45</v>
      </c>
      <c r="C9" t="s">
        <v>42</v>
      </c>
      <c r="D9" s="24">
        <v>2.0131661063294004E-5</v>
      </c>
      <c r="E9" s="24">
        <v>2.0771451716861122E-5</v>
      </c>
      <c r="F9" s="24">
        <v>1.3707213910874039E-4</v>
      </c>
      <c r="G9" s="24">
        <v>2.0066442219790481E-4</v>
      </c>
      <c r="H9" s="24">
        <v>3.0096772699916841E-4</v>
      </c>
      <c r="I9" s="24">
        <v>3.7080661344490728E-4</v>
      </c>
      <c r="J9" s="24">
        <v>5.4488166591637466E-4</v>
      </c>
      <c r="K9" s="24">
        <v>5.9634930512331152E-4</v>
      </c>
      <c r="L9" s="24">
        <v>5.2130848429565724E-4</v>
      </c>
      <c r="M9" s="24">
        <v>7.3844639084330588E-4</v>
      </c>
      <c r="N9" s="24">
        <v>6.9586573884561354E-4</v>
      </c>
      <c r="O9" s="24">
        <v>8.4586660064789321E-4</v>
      </c>
      <c r="P9" s="24">
        <v>7.9950430732944611E-5</v>
      </c>
      <c r="Q9" s="24">
        <v>1.2141325023273808E-4</v>
      </c>
      <c r="R9" s="24">
        <v>1.2596309281387441E-4</v>
      </c>
      <c r="S9" s="24">
        <v>3.3772374197904576E-4</v>
      </c>
      <c r="T9" s="24">
        <v>5.1179453775640482E-4</v>
      </c>
      <c r="U9" s="24">
        <v>5.3416425550856239E-4</v>
      </c>
      <c r="V9" s="24">
        <v>6.6822586034076537E-4</v>
      </c>
      <c r="W9" s="24">
        <v>8.6773599789635725E-4</v>
      </c>
      <c r="X9" s="24">
        <v>6.8710242259006904E-4</v>
      </c>
      <c r="Y9" s="24">
        <v>7.2672951531171925E-4</v>
      </c>
      <c r="Z9" s="24">
        <v>8.9235917456775837E-4</v>
      </c>
      <c r="AA9" s="24">
        <v>7.3389109056209989E-4</v>
      </c>
      <c r="AB9" s="24">
        <v>1.5873015873015817E-3</v>
      </c>
      <c r="AC9" s="24">
        <v>1.841113979768938E-3</v>
      </c>
      <c r="AD9" s="24">
        <v>2.3352472362669907E-3</v>
      </c>
      <c r="AE9" s="24">
        <v>2.4846886510756505E-3</v>
      </c>
      <c r="AF9" s="24">
        <v>3.6784644768799168E-3</v>
      </c>
      <c r="AG9" s="24">
        <v>4.7159900077042849E-3</v>
      </c>
      <c r="AH9" s="24">
        <v>5.730137796170709E-3</v>
      </c>
      <c r="AI9" s="24">
        <v>5.9067241475840859E-3</v>
      </c>
      <c r="AJ9" s="24">
        <v>8.8907800147806082E-3</v>
      </c>
      <c r="AK9" s="24">
        <v>1.2065338448211893E-2</v>
      </c>
      <c r="AL9" s="24">
        <v>2.1368413725899593E-2</v>
      </c>
    </row>
    <row r="10" spans="1:38" x14ac:dyDescent="0.35">
      <c r="A10" s="61"/>
      <c r="B10" s="65"/>
      <c r="C10" t="s">
        <v>43</v>
      </c>
      <c r="D10" s="24">
        <v>6.2781804691436349E-5</v>
      </c>
      <c r="E10" s="24">
        <v>8.0007385297120592E-5</v>
      </c>
      <c r="F10" s="24">
        <v>9.1849504586738462E-5</v>
      </c>
      <c r="G10" s="24">
        <v>1.5435473290192903E-4</v>
      </c>
      <c r="H10" s="24">
        <v>1.9374963671947576E-4</v>
      </c>
      <c r="I10" s="24">
        <v>2.7973419035598468E-4</v>
      </c>
      <c r="J10" s="24">
        <v>3.1757400487841814E-4</v>
      </c>
      <c r="K10" s="24">
        <v>3.2587596877253766E-4</v>
      </c>
      <c r="L10" s="24">
        <v>3.4799868533830214E-4</v>
      </c>
      <c r="M10" s="24">
        <v>4.1046496207930439E-4</v>
      </c>
      <c r="N10" s="24">
        <v>5.1409791117129622E-4</v>
      </c>
      <c r="O10" s="24">
        <v>7.0979329584797135E-4</v>
      </c>
      <c r="P10" s="24">
        <v>7.0735531636501037E-5</v>
      </c>
      <c r="Q10" s="24">
        <v>1.5031807304266565E-4</v>
      </c>
      <c r="R10" s="24">
        <v>1.4525119378316909E-4</v>
      </c>
      <c r="S10" s="24">
        <v>1.5710129262935801E-4</v>
      </c>
      <c r="T10" s="24">
        <v>1.8807232353634795E-4</v>
      </c>
      <c r="U10" s="24">
        <v>2.7997890391517899E-4</v>
      </c>
      <c r="V10" s="24">
        <v>4.4461880475998861E-4</v>
      </c>
      <c r="W10" s="24">
        <v>4.5547711227511556E-4</v>
      </c>
      <c r="X10" s="24">
        <v>5.5640741962825757E-4</v>
      </c>
      <c r="Y10" s="24">
        <v>5.8438008583472367E-4</v>
      </c>
      <c r="Z10" s="24">
        <v>6.3330817159457098E-4</v>
      </c>
      <c r="AA10" s="24">
        <v>6.6240477931289732E-4</v>
      </c>
      <c r="AB10" s="24">
        <v>1.2632448865146362E-3</v>
      </c>
      <c r="AC10" s="24">
        <v>1.3774449648125131E-3</v>
      </c>
      <c r="AD10" s="24">
        <v>1.4825338975199553E-3</v>
      </c>
      <c r="AE10" s="24">
        <v>2.1476857392372928E-3</v>
      </c>
      <c r="AF10" s="24">
        <v>2.4152806757418155E-3</v>
      </c>
      <c r="AG10" s="24">
        <v>2.6557861526377291E-3</v>
      </c>
      <c r="AH10" s="24">
        <v>3.2983347104384997E-3</v>
      </c>
      <c r="AI10" s="24">
        <v>3.8108184477214646E-3</v>
      </c>
      <c r="AJ10" s="24">
        <v>5.3849837007498014E-3</v>
      </c>
      <c r="AK10" s="24">
        <v>7.261890043532393E-3</v>
      </c>
      <c r="AL10" s="24">
        <v>1.1007805174394703E-2</v>
      </c>
    </row>
    <row r="11" spans="1:38" x14ac:dyDescent="0.35">
      <c r="A11" s="61"/>
      <c r="B11" s="65"/>
      <c r="C11" t="s">
        <v>44</v>
      </c>
      <c r="D11" s="24">
        <v>5.1761441866027269E-6</v>
      </c>
      <c r="E11" s="24">
        <v>3.2638318473887651E-5</v>
      </c>
      <c r="F11" s="24">
        <v>1.0388800872673798E-5</v>
      </c>
      <c r="G11" s="24">
        <v>3.291982376918412E-5</v>
      </c>
      <c r="H11" s="24">
        <v>5.4119875524394345E-5</v>
      </c>
      <c r="I11" s="24">
        <v>8.0592732684570123E-5</v>
      </c>
      <c r="J11" s="24">
        <v>8.4558968606041063E-5</v>
      </c>
      <c r="K11" s="24">
        <v>8.5917542070879094E-5</v>
      </c>
      <c r="L11" s="24">
        <v>7.228527104197191E-5</v>
      </c>
      <c r="M11" s="24">
        <v>1.1263918985604526E-4</v>
      </c>
      <c r="N11" s="24">
        <v>1.7578236075710407E-4</v>
      </c>
      <c r="O11" s="24">
        <v>2.0653633137124316E-4</v>
      </c>
      <c r="P11" s="24">
        <v>1.6717469198068713E-5</v>
      </c>
      <c r="Q11" s="24">
        <v>2.2766208117364073E-5</v>
      </c>
      <c r="R11" s="24">
        <v>3.3907308720326768E-5</v>
      </c>
      <c r="S11" s="24">
        <v>4.5876820736312496E-5</v>
      </c>
      <c r="T11" s="24">
        <v>1.0989710160846933E-4</v>
      </c>
      <c r="U11" s="24">
        <v>9.9512389292399916E-5</v>
      </c>
      <c r="V11" s="24">
        <v>8.7784494917197975E-5</v>
      </c>
      <c r="W11" s="24">
        <v>1.2941234470509322E-4</v>
      </c>
      <c r="X11" s="24">
        <v>1.3009822415921413E-4</v>
      </c>
      <c r="Y11" s="24">
        <v>1.6349449756458689E-4</v>
      </c>
      <c r="Z11" s="24">
        <v>1.2149393358695804E-4</v>
      </c>
      <c r="AA11" s="24">
        <v>2.6253310199986224E-4</v>
      </c>
      <c r="AB11" s="24">
        <v>3.6515924366398167E-4</v>
      </c>
      <c r="AC11" s="24">
        <v>3.7009401581844514E-4</v>
      </c>
      <c r="AD11" s="24">
        <v>5.1137816415236514E-4</v>
      </c>
      <c r="AE11" s="24">
        <v>6.6188768002461984E-4</v>
      </c>
      <c r="AF11" s="24">
        <v>7.3140609824817737E-4</v>
      </c>
      <c r="AG11" s="24">
        <v>8.9685562418151399E-4</v>
      </c>
      <c r="AH11" s="24">
        <v>1.0353026153429035E-3</v>
      </c>
      <c r="AI11" s="24">
        <v>1.2873492192226887E-3</v>
      </c>
      <c r="AJ11" s="24">
        <v>1.7795620000600199E-3</v>
      </c>
      <c r="AK11" s="24">
        <v>1.837042188224336E-3</v>
      </c>
      <c r="AL11" s="24">
        <v>2.7457755099706826E-3</v>
      </c>
    </row>
    <row r="12" spans="1:38" x14ac:dyDescent="0.35">
      <c r="A12" s="61"/>
      <c r="B12" s="65"/>
      <c r="C12" s="34" t="s">
        <v>53</v>
      </c>
      <c r="D12" s="25">
        <v>3.1094750488458445E-5</v>
      </c>
      <c r="E12" s="25">
        <v>5.0702097292187887E-5</v>
      </c>
      <c r="F12" s="25">
        <v>5.9839964000385493E-5</v>
      </c>
      <c r="G12" s="25">
        <v>1.0193466771912796E-4</v>
      </c>
      <c r="H12" s="25">
        <v>1.3845060709294366E-4</v>
      </c>
      <c r="I12" s="25">
        <v>1.9601154686199607E-4</v>
      </c>
      <c r="J12" s="25">
        <v>2.3123022641513558E-4</v>
      </c>
      <c r="K12" s="25">
        <v>2.3707918444770826E-4</v>
      </c>
      <c r="L12" s="25">
        <v>2.38811297086583E-4</v>
      </c>
      <c r="M12" s="25">
        <v>3.1000345577614219E-4</v>
      </c>
      <c r="N12" s="25">
        <v>3.7468509197036148E-4</v>
      </c>
      <c r="O12" s="25">
        <v>4.9179039589120066E-4</v>
      </c>
      <c r="P12" s="25">
        <v>4.7603537694396181E-5</v>
      </c>
      <c r="Q12" s="25">
        <v>8.9415503626399939E-5</v>
      </c>
      <c r="R12" s="25">
        <v>9.2351026250714341E-5</v>
      </c>
      <c r="S12" s="25">
        <v>1.2864640354548484E-4</v>
      </c>
      <c r="T12" s="25">
        <v>1.8915289228282894E-4</v>
      </c>
      <c r="U12" s="25">
        <v>2.2742902319228264E-4</v>
      </c>
      <c r="V12" s="25">
        <v>3.064755850157308E-4</v>
      </c>
      <c r="W12" s="25">
        <v>3.4480401161629537E-4</v>
      </c>
      <c r="X12" s="25">
        <v>3.7691542180628979E-4</v>
      </c>
      <c r="Y12" s="25">
        <v>4.0926704934007851E-4</v>
      </c>
      <c r="Z12" s="25">
        <v>4.2121676704365285E-4</v>
      </c>
      <c r="AA12" s="25">
        <v>4.8833990546581774E-4</v>
      </c>
      <c r="AB12" s="25">
        <v>9.0725067664720882E-4</v>
      </c>
      <c r="AC12" s="25">
        <v>9.8532690690134039E-4</v>
      </c>
      <c r="AD12" s="25">
        <v>1.1480513339201526E-3</v>
      </c>
      <c r="AE12" s="25">
        <v>1.5094176298897644E-3</v>
      </c>
      <c r="AF12" s="25">
        <v>1.7808196236273055E-3</v>
      </c>
      <c r="AG12" s="25">
        <v>2.0842468680790649E-3</v>
      </c>
      <c r="AH12" s="25">
        <v>2.5489169192369765E-3</v>
      </c>
      <c r="AI12" s="25">
        <v>2.825885107585524E-3</v>
      </c>
      <c r="AJ12" s="25">
        <v>4.1619850058651764E-3</v>
      </c>
      <c r="AK12" s="25">
        <v>5.3852825405296123E-3</v>
      </c>
      <c r="AL12" s="25">
        <v>8.3064168965731877E-3</v>
      </c>
    </row>
    <row r="13" spans="1:38" x14ac:dyDescent="0.35">
      <c r="A13" s="61"/>
      <c r="B13" s="65" t="s">
        <v>53</v>
      </c>
      <c r="C13" t="s">
        <v>42</v>
      </c>
      <c r="D13" s="24">
        <v>1.9167736865277618E-5</v>
      </c>
      <c r="E13" s="24">
        <v>1.9775743073546792E-5</v>
      </c>
      <c r="F13" s="24">
        <v>1.3050449308327217E-4</v>
      </c>
      <c r="G13" s="24">
        <v>1.9036338254574403E-4</v>
      </c>
      <c r="H13" s="24">
        <v>2.8506896476110377E-4</v>
      </c>
      <c r="I13" s="24">
        <v>3.5160289555324908E-4</v>
      </c>
      <c r="J13" s="24">
        <v>5.3857546788749211E-4</v>
      </c>
      <c r="K13" s="24">
        <v>5.6426486101912587E-4</v>
      </c>
      <c r="L13" s="24">
        <v>5.1547454586686747E-4</v>
      </c>
      <c r="M13" s="24">
        <v>7.8013769430307356E-4</v>
      </c>
      <c r="N13" s="24">
        <v>7.5829752483902446E-4</v>
      </c>
      <c r="O13" s="24">
        <v>8.4269112430668258E-4</v>
      </c>
      <c r="P13" s="24">
        <v>7.6015279071084407E-5</v>
      </c>
      <c r="Q13" s="24">
        <v>1.3468272597827458E-4</v>
      </c>
      <c r="R13" s="24">
        <v>1.195052482720893E-4</v>
      </c>
      <c r="S13" s="24">
        <v>3.2051282051281937E-4</v>
      </c>
      <c r="T13" s="24">
        <v>4.8396321879540238E-4</v>
      </c>
      <c r="U13" s="24">
        <v>5.0625435062334745E-4</v>
      </c>
      <c r="V13" s="24">
        <v>6.3320528515342644E-4</v>
      </c>
      <c r="W13" s="24">
        <v>8.1979430615586324E-4</v>
      </c>
      <c r="X13" s="24">
        <v>6.5116474468029928E-4</v>
      </c>
      <c r="Y13" s="24">
        <v>6.9095236267324722E-4</v>
      </c>
      <c r="Z13" s="24">
        <v>8.6623988506473459E-4</v>
      </c>
      <c r="AA13" s="24">
        <v>7.3750722557752724E-4</v>
      </c>
      <c r="AB13" s="24">
        <v>1.5674273665353677E-3</v>
      </c>
      <c r="AC13" s="24">
        <v>1.8305439330543738E-3</v>
      </c>
      <c r="AD13" s="24">
        <v>2.3174028825239112E-3</v>
      </c>
      <c r="AE13" s="24">
        <v>2.481697481077072E-3</v>
      </c>
      <c r="AF13" s="24">
        <v>3.61075201711758E-3</v>
      </c>
      <c r="AG13" s="24">
        <v>4.6814618527106777E-3</v>
      </c>
      <c r="AH13" s="24">
        <v>5.621728735434095E-3</v>
      </c>
      <c r="AI13" s="24">
        <v>5.8637083993660077E-3</v>
      </c>
      <c r="AJ13" s="24">
        <v>8.8091700275949592E-3</v>
      </c>
      <c r="AK13" s="24">
        <v>1.1879324877972275E-2</v>
      </c>
      <c r="AL13" s="24">
        <v>2.1074815595363505E-2</v>
      </c>
    </row>
    <row r="14" spans="1:38" x14ac:dyDescent="0.35">
      <c r="A14" s="61"/>
      <c r="B14" s="65"/>
      <c r="C14" t="s">
        <v>43</v>
      </c>
      <c r="D14" s="24">
        <v>4.9714368356434946E-5</v>
      </c>
      <c r="E14" s="24">
        <v>6.279950533305545E-5</v>
      </c>
      <c r="F14" s="24">
        <v>7.2601210625133916E-5</v>
      </c>
      <c r="G14" s="24">
        <v>1.2502563025429403E-4</v>
      </c>
      <c r="H14" s="24">
        <v>1.6518583406321952E-4</v>
      </c>
      <c r="I14" s="24">
        <v>2.3281531924790322E-4</v>
      </c>
      <c r="J14" s="24">
        <v>2.7061064332478679E-4</v>
      </c>
      <c r="K14" s="24">
        <v>2.8647409841742189E-4</v>
      </c>
      <c r="L14" s="24">
        <v>2.8006441481531752E-4</v>
      </c>
      <c r="M14" s="24">
        <v>3.4378944369950482E-4</v>
      </c>
      <c r="N14" s="24">
        <v>4.2114733935383342E-4</v>
      </c>
      <c r="O14" s="24">
        <v>5.6941562515078203E-4</v>
      </c>
      <c r="P14" s="24">
        <v>6.0224498399374937E-5</v>
      </c>
      <c r="Q14" s="24">
        <v>1.2735969207255948E-4</v>
      </c>
      <c r="R14" s="24">
        <v>1.1841438403203952E-4</v>
      </c>
      <c r="S14" s="24">
        <v>1.3187714910900539E-4</v>
      </c>
      <c r="T14" s="24">
        <v>1.5534564405794704E-4</v>
      </c>
      <c r="U14" s="24">
        <v>2.216970912334304E-4</v>
      </c>
      <c r="V14" s="24">
        <v>3.7355625555290928E-4</v>
      </c>
      <c r="W14" s="24">
        <v>3.615308886428803E-4</v>
      </c>
      <c r="X14" s="24">
        <v>4.5650189122214968E-4</v>
      </c>
      <c r="Y14" s="24">
        <v>4.7853431774669275E-4</v>
      </c>
      <c r="Z14" s="24">
        <v>5.4097246003514954E-4</v>
      </c>
      <c r="AA14" s="24">
        <v>5.789092182779676E-4</v>
      </c>
      <c r="AB14" s="24">
        <v>1.0721111266489558E-3</v>
      </c>
      <c r="AC14" s="24">
        <v>1.1650886352241319E-3</v>
      </c>
      <c r="AD14" s="24">
        <v>1.2444978184971145E-3</v>
      </c>
      <c r="AE14" s="24">
        <v>1.83441052599842E-3</v>
      </c>
      <c r="AF14" s="24">
        <v>1.9794181961385604E-3</v>
      </c>
      <c r="AG14" s="24">
        <v>2.214930693273276E-3</v>
      </c>
      <c r="AH14" s="24">
        <v>2.7020439069169733E-3</v>
      </c>
      <c r="AI14" s="24">
        <v>3.1603334816243667E-3</v>
      </c>
      <c r="AJ14" s="24">
        <v>4.4899269686113907E-3</v>
      </c>
      <c r="AK14" s="24">
        <v>6.1235007022826249E-3</v>
      </c>
      <c r="AL14" s="24">
        <v>9.2210752798340678E-3</v>
      </c>
    </row>
    <row r="15" spans="1:38" x14ac:dyDescent="0.35">
      <c r="A15" s="61"/>
      <c r="B15" s="65"/>
      <c r="C15" t="s">
        <v>44</v>
      </c>
      <c r="D15" s="24">
        <v>5.982006125559991E-6</v>
      </c>
      <c r="E15" s="24">
        <v>2.0580789890756179E-5</v>
      </c>
      <c r="F15" s="24">
        <v>7.997648691304704E-6</v>
      </c>
      <c r="G15" s="24">
        <v>2.4787191631903127E-5</v>
      </c>
      <c r="H15" s="24">
        <v>4.502126231442638E-5</v>
      </c>
      <c r="I15" s="24">
        <v>4.6865130305384639E-5</v>
      </c>
      <c r="J15" s="24">
        <v>5.2312418131084115E-5</v>
      </c>
      <c r="K15" s="24">
        <v>5.4789093598683891E-5</v>
      </c>
      <c r="L15" s="24">
        <v>4.7815755499280854E-5</v>
      </c>
      <c r="M15" s="24">
        <v>8.1559582333357028E-5</v>
      </c>
      <c r="N15" s="24">
        <v>8.4340228481805113E-5</v>
      </c>
      <c r="O15" s="24">
        <v>1.2776129244973511E-4</v>
      </c>
      <c r="P15" s="24">
        <v>1.2513895638388561E-5</v>
      </c>
      <c r="Q15" s="24">
        <v>1.2714127090474037E-5</v>
      </c>
      <c r="R15" s="24">
        <v>2.3200290214520081E-5</v>
      </c>
      <c r="S15" s="24">
        <v>3.8264167308010855E-5</v>
      </c>
      <c r="T15" s="24">
        <v>5.7680722248099059E-5</v>
      </c>
      <c r="U15" s="24">
        <v>6.4635809531088384E-5</v>
      </c>
      <c r="V15" s="24">
        <v>5.7969271991753502E-5</v>
      </c>
      <c r="W15" s="24">
        <v>7.9506705065401917E-5</v>
      </c>
      <c r="X15" s="24">
        <v>8.4554128734648515E-5</v>
      </c>
      <c r="Y15" s="24">
        <v>1.0142437861726528E-4</v>
      </c>
      <c r="Z15" s="24">
        <v>7.982220653790506E-5</v>
      </c>
      <c r="AA15" s="24">
        <v>1.6006487963116101E-4</v>
      </c>
      <c r="AB15" s="24">
        <v>2.1115630472201552E-4</v>
      </c>
      <c r="AC15" s="24">
        <v>2.4842098783617317E-4</v>
      </c>
      <c r="AD15" s="24">
        <v>2.8140599091708296E-4</v>
      </c>
      <c r="AE15" s="24">
        <v>3.9284326863064933E-4</v>
      </c>
      <c r="AF15" s="24">
        <v>3.9190388227039463E-4</v>
      </c>
      <c r="AG15" s="24">
        <v>5.0833135282157826E-4</v>
      </c>
      <c r="AH15" s="24">
        <v>5.8402718701655587E-4</v>
      </c>
      <c r="AI15" s="24">
        <v>7.8877515792652453E-4</v>
      </c>
      <c r="AJ15" s="24">
        <v>1.0585861259055918E-3</v>
      </c>
      <c r="AK15" s="24">
        <v>1.1826486990864638E-3</v>
      </c>
      <c r="AL15" s="24">
        <v>1.9818529130850582E-3</v>
      </c>
    </row>
    <row r="16" spans="1:38" x14ac:dyDescent="0.35">
      <c r="A16" s="62"/>
      <c r="B16" s="62"/>
      <c r="C16" s="33" t="s">
        <v>53</v>
      </c>
      <c r="D16" s="26">
        <v>1.9356362242595182E-5</v>
      </c>
      <c r="E16" s="26">
        <v>3.2281277531520658E-5</v>
      </c>
      <c r="F16" s="26">
        <v>3.4876195962985079E-5</v>
      </c>
      <c r="G16" s="26">
        <v>6.2896693548086802E-5</v>
      </c>
      <c r="H16" s="26">
        <v>9.2638508192965929E-5</v>
      </c>
      <c r="I16" s="26">
        <v>1.1807452649437167E-4</v>
      </c>
      <c r="J16" s="26">
        <v>1.4133425130635757E-4</v>
      </c>
      <c r="K16" s="26">
        <v>1.4564853580378845E-4</v>
      </c>
      <c r="L16" s="26">
        <v>1.4257004438866794E-4</v>
      </c>
      <c r="M16" s="26">
        <v>2.0125448629793041E-4</v>
      </c>
      <c r="N16" s="26">
        <v>2.2284724941878942E-4</v>
      </c>
      <c r="O16" s="26">
        <v>2.9991782520566446E-4</v>
      </c>
      <c r="P16" s="26">
        <v>3.0750841971460829E-5</v>
      </c>
      <c r="Q16" s="26">
        <v>5.4356097667129788E-5</v>
      </c>
      <c r="R16" s="26">
        <v>5.7106961338648787E-5</v>
      </c>
      <c r="S16" s="26">
        <v>8.4129808156419017E-5</v>
      </c>
      <c r="T16" s="26">
        <v>1.1218512789801238E-4</v>
      </c>
      <c r="U16" s="26">
        <v>1.3802525298767243E-4</v>
      </c>
      <c r="V16" s="26">
        <v>1.8418588433122274E-4</v>
      </c>
      <c r="W16" s="26">
        <v>1.9915670511583272E-4</v>
      </c>
      <c r="X16" s="26">
        <v>2.273394785594629E-4</v>
      </c>
      <c r="Y16" s="26">
        <v>2.4926282573645153E-4</v>
      </c>
      <c r="Z16" s="26">
        <v>2.593539878434914E-4</v>
      </c>
      <c r="AA16" s="26">
        <v>3.1893390474513339E-4</v>
      </c>
      <c r="AB16" s="26">
        <v>5.60404250930846E-4</v>
      </c>
      <c r="AC16" s="26">
        <v>6.2287871661559358E-4</v>
      </c>
      <c r="AD16" s="26">
        <v>6.9809438347534503E-4</v>
      </c>
      <c r="AE16" s="26">
        <v>9.4255916862029387E-4</v>
      </c>
      <c r="AF16" s="26">
        <v>1.0432847574941562E-3</v>
      </c>
      <c r="AG16" s="26">
        <v>1.2581970166463119E-3</v>
      </c>
      <c r="AH16" s="26">
        <v>1.5108443123277304E-3</v>
      </c>
      <c r="AI16" s="26">
        <v>1.7182607622661106E-3</v>
      </c>
      <c r="AJ16" s="26">
        <v>2.5489334952251141E-3</v>
      </c>
      <c r="AK16" s="26">
        <v>3.3292521933192543E-3</v>
      </c>
      <c r="AL16" s="26">
        <v>5.2363932897752097E-3</v>
      </c>
    </row>
    <row r="17" spans="1:38" x14ac:dyDescent="0.35">
      <c r="A17" s="64" t="s">
        <v>50</v>
      </c>
      <c r="B17" s="64" t="s">
        <v>41</v>
      </c>
      <c r="C17" t="s">
        <v>42</v>
      </c>
      <c r="D17" s="24">
        <v>0</v>
      </c>
      <c r="E17" s="24">
        <v>2.241649854293204E-4</v>
      </c>
      <c r="F17" s="24">
        <v>0</v>
      </c>
      <c r="G17" s="24">
        <v>3.3975084937720723E-4</v>
      </c>
      <c r="H17" s="24">
        <v>5.66829157691906E-4</v>
      </c>
      <c r="I17" s="24">
        <v>3.3087018859601081E-4</v>
      </c>
      <c r="J17" s="24">
        <v>3.5731300619334938E-4</v>
      </c>
      <c r="K17" s="24">
        <v>2.6092628832352638E-4</v>
      </c>
      <c r="L17" s="24">
        <v>3.2844317933000688E-4</v>
      </c>
      <c r="M17" s="24">
        <v>4.2983021706421987E-4</v>
      </c>
      <c r="N17" s="24">
        <v>2.151000215100396E-4</v>
      </c>
      <c r="O17" s="24">
        <v>2.1694326933507924E-4</v>
      </c>
      <c r="P17" s="24">
        <v>0</v>
      </c>
      <c r="Q17" s="24">
        <v>0</v>
      </c>
      <c r="R17" s="24">
        <v>2.1609940572653308E-4</v>
      </c>
      <c r="S17" s="24">
        <v>1.0736525660304252E-4</v>
      </c>
      <c r="T17" s="24">
        <v>0</v>
      </c>
      <c r="U17" s="24">
        <v>4.3473535485283321E-4</v>
      </c>
      <c r="V17" s="24">
        <v>2.2131238242772966E-4</v>
      </c>
      <c r="W17" s="24">
        <v>7.520681875157198E-4</v>
      </c>
      <c r="X17" s="24">
        <v>3.2310177705974219E-4</v>
      </c>
      <c r="Y17" s="24">
        <v>4.1972717733473885E-4</v>
      </c>
      <c r="Z17" s="24">
        <v>6.4724919093861466E-4</v>
      </c>
      <c r="AA17" s="24">
        <v>1.1732081911262071E-3</v>
      </c>
      <c r="AB17" s="24">
        <v>1.248569347622519E-3</v>
      </c>
      <c r="AC17" s="24">
        <v>9.6535449962464881E-4</v>
      </c>
      <c r="AD17" s="24">
        <v>1.2664907651716018E-3</v>
      </c>
      <c r="AE17" s="24">
        <v>2.127433251781774E-3</v>
      </c>
      <c r="AF17" s="24">
        <v>3.2743942370661028E-3</v>
      </c>
      <c r="AG17" s="24">
        <v>3.292723081988802E-3</v>
      </c>
      <c r="AH17" s="24">
        <v>3.9176180882023459E-3</v>
      </c>
      <c r="AI17" s="24">
        <v>5.2322613578357213E-3</v>
      </c>
      <c r="AJ17" s="24">
        <v>8.5544125609096078E-3</v>
      </c>
      <c r="AK17" s="24">
        <v>7.1391076115485674E-3</v>
      </c>
      <c r="AL17" s="24">
        <v>1.3048245614035059E-2</v>
      </c>
    </row>
    <row r="18" spans="1:38" x14ac:dyDescent="0.35">
      <c r="A18" s="65"/>
      <c r="B18" s="65"/>
      <c r="C18" t="s">
        <v>43</v>
      </c>
      <c r="D18" s="24">
        <v>2.5827113303567018E-5</v>
      </c>
      <c r="E18" s="24">
        <v>1.7612455528448479E-5</v>
      </c>
      <c r="F18" s="24">
        <v>4.2480161764446578E-5</v>
      </c>
      <c r="G18" s="24">
        <v>3.5009408778652329E-5</v>
      </c>
      <c r="H18" s="24">
        <v>1.0396271204071716E-4</v>
      </c>
      <c r="I18" s="24">
        <v>5.985361515836729E-5</v>
      </c>
      <c r="J18" s="24">
        <v>1.1378356615199259E-4</v>
      </c>
      <c r="K18" s="24">
        <v>1.1721955222121494E-4</v>
      </c>
      <c r="L18" s="24">
        <v>1.387371451364583E-4</v>
      </c>
      <c r="M18" s="24">
        <v>1.2774763879774831E-4</v>
      </c>
      <c r="N18" s="24">
        <v>1.1075329278065205E-4</v>
      </c>
      <c r="O18" s="24">
        <v>1.2855012597912108E-4</v>
      </c>
      <c r="P18" s="24">
        <v>3.356352316297162E-5</v>
      </c>
      <c r="Q18" s="24">
        <v>1.6948147143702741E-5</v>
      </c>
      <c r="R18" s="24">
        <v>8.4080953142162684E-6</v>
      </c>
      <c r="S18" s="24">
        <v>3.3798913364968541E-5</v>
      </c>
      <c r="T18" s="24">
        <v>5.9535453362569157E-5</v>
      </c>
      <c r="U18" s="24">
        <v>1.7003188097719502E-5</v>
      </c>
      <c r="V18" s="24">
        <v>8.4545147108538998E-5</v>
      </c>
      <c r="W18" s="24">
        <v>1.6814308091217534E-4</v>
      </c>
      <c r="X18" s="24">
        <v>1.4452832755229572E-4</v>
      </c>
      <c r="Y18" s="24">
        <v>1.9918169520227735E-4</v>
      </c>
      <c r="Z18" s="24">
        <v>2.0119374958094127E-4</v>
      </c>
      <c r="AA18" s="24">
        <v>2.4248505372304052E-4</v>
      </c>
      <c r="AB18" s="24">
        <v>2.3372482241090786E-4</v>
      </c>
      <c r="AC18" s="24">
        <v>3.2417123065631159E-4</v>
      </c>
      <c r="AD18" s="24">
        <v>3.6804684232527585E-4</v>
      </c>
      <c r="AE18" s="24">
        <v>5.0418473328628366E-4</v>
      </c>
      <c r="AF18" s="24">
        <v>5.7571498721564751E-4</v>
      </c>
      <c r="AG18" s="24">
        <v>7.5975012662499175E-4</v>
      </c>
      <c r="AH18" s="24">
        <v>8.432911968832002E-4</v>
      </c>
      <c r="AI18" s="24">
        <v>1.2000000000000899E-3</v>
      </c>
      <c r="AJ18" s="24">
        <v>1.6290337478692685E-3</v>
      </c>
      <c r="AK18" s="24">
        <v>1.9379523959386358E-3</v>
      </c>
      <c r="AL18" s="24">
        <v>3.070038943233655E-3</v>
      </c>
    </row>
    <row r="19" spans="1:38" x14ac:dyDescent="0.35">
      <c r="A19" s="65"/>
      <c r="B19" s="65"/>
      <c r="C19" t="s">
        <v>44</v>
      </c>
      <c r="D19" s="24">
        <v>2.3206971374145624E-5</v>
      </c>
      <c r="E19" s="24">
        <v>0</v>
      </c>
      <c r="F19" s="24">
        <v>1.147440347448736E-5</v>
      </c>
      <c r="G19" s="24">
        <v>2.9204754534051247E-5</v>
      </c>
      <c r="H19" s="24">
        <v>2.877979428195232E-5</v>
      </c>
      <c r="I19" s="24">
        <v>3.4305513467725035E-5</v>
      </c>
      <c r="J19" s="24">
        <v>4.0700750638222871E-5</v>
      </c>
      <c r="K19" s="24">
        <v>6.4581278474529213E-5</v>
      </c>
      <c r="L19" s="24">
        <v>2.8742404819537271E-5</v>
      </c>
      <c r="M19" s="24">
        <v>5.0633196248650592E-5</v>
      </c>
      <c r="N19" s="24">
        <v>8.3864475008299522E-5</v>
      </c>
      <c r="O19" s="24">
        <v>1.4598376211383268E-4</v>
      </c>
      <c r="P19" s="24">
        <v>2.2509214709698355E-5</v>
      </c>
      <c r="Q19" s="24">
        <v>3.4016305148876214E-5</v>
      </c>
      <c r="R19" s="24">
        <v>2.2432841680242177E-5</v>
      </c>
      <c r="S19" s="24">
        <v>4.4696233225005599E-5</v>
      </c>
      <c r="T19" s="24">
        <v>3.9006558674170577E-5</v>
      </c>
      <c r="U19" s="24">
        <v>5.0406895663268614E-5</v>
      </c>
      <c r="V19" s="24">
        <v>4.9985559727128148E-5</v>
      </c>
      <c r="W19" s="24">
        <v>4.5393161520301817E-5</v>
      </c>
      <c r="X19" s="24">
        <v>2.7736019659219124E-5</v>
      </c>
      <c r="Y19" s="24">
        <v>8.644957018355548E-5</v>
      </c>
      <c r="Z19" s="24">
        <v>1.1326494288210753E-4</v>
      </c>
      <c r="AA19" s="24">
        <v>1.2359544523921073E-4</v>
      </c>
      <c r="AB19" s="24">
        <v>2.3305701951858993E-4</v>
      </c>
      <c r="AC19" s="24">
        <v>1.7736500104814645E-4</v>
      </c>
      <c r="AD19" s="24">
        <v>2.1207333495931735E-4</v>
      </c>
      <c r="AE19" s="24">
        <v>2.8014609883353359E-4</v>
      </c>
      <c r="AF19" s="24">
        <v>2.8005727963975602E-4</v>
      </c>
      <c r="AG19" s="24">
        <v>4.1622102917227011E-4</v>
      </c>
      <c r="AH19" s="24">
        <v>5.6264854973386846E-4</v>
      </c>
      <c r="AI19" s="24">
        <v>8.598080302826272E-4</v>
      </c>
      <c r="AJ19" s="24">
        <v>1.0969780865568435E-3</v>
      </c>
      <c r="AK19" s="24">
        <v>1.154337487238255E-3</v>
      </c>
      <c r="AL19" s="24">
        <v>1.652115999194681E-3</v>
      </c>
    </row>
    <row r="20" spans="1:38" x14ac:dyDescent="0.35">
      <c r="A20" s="65"/>
      <c r="B20" s="65"/>
      <c r="C20" s="34" t="s">
        <v>53</v>
      </c>
      <c r="D20" s="25">
        <v>2.35196876585686E-5</v>
      </c>
      <c r="E20" s="25">
        <v>1.3700788480397463E-5</v>
      </c>
      <c r="F20" s="25">
        <v>2.3239523124995998E-5</v>
      </c>
      <c r="G20" s="25">
        <v>4.0776105202366963E-5</v>
      </c>
      <c r="H20" s="25">
        <v>7.3830458420021117E-5</v>
      </c>
      <c r="I20" s="25">
        <v>5.3170631201915342E-5</v>
      </c>
      <c r="J20" s="25">
        <v>7.8062687732360914E-5</v>
      </c>
      <c r="K20" s="25">
        <v>8.9997784670003966E-5</v>
      </c>
      <c r="L20" s="25">
        <v>8.0423833603182615E-5</v>
      </c>
      <c r="M20" s="25">
        <v>9.1961875233970147E-5</v>
      </c>
      <c r="N20" s="25">
        <v>9.8188102220397866E-5</v>
      </c>
      <c r="O20" s="25">
        <v>1.4144411148420133E-4</v>
      </c>
      <c r="P20" s="25">
        <v>2.611869641588882E-5</v>
      </c>
      <c r="Q20" s="25">
        <v>2.6342652046595916E-5</v>
      </c>
      <c r="R20" s="25">
        <v>2.2838648213063806E-5</v>
      </c>
      <c r="S20" s="25">
        <v>4.2394023094916022E-5</v>
      </c>
      <c r="T20" s="25">
        <v>4.5741917566566315E-5</v>
      </c>
      <c r="U20" s="25">
        <v>4.9120256211176994E-5</v>
      </c>
      <c r="V20" s="25">
        <v>6.8321789119973886E-5</v>
      </c>
      <c r="W20" s="25">
        <v>1.1103073532625629E-4</v>
      </c>
      <c r="X20" s="25">
        <v>8.1385506868869584E-5</v>
      </c>
      <c r="Y20" s="25">
        <v>1.3963732378718952E-4</v>
      </c>
      <c r="Z20" s="25">
        <v>1.6243900574597347E-4</v>
      </c>
      <c r="AA20" s="25">
        <v>1.9996064266725178E-4</v>
      </c>
      <c r="AB20" s="25">
        <v>2.6398076711564578E-4</v>
      </c>
      <c r="AC20" s="25">
        <v>2.5591646886446995E-4</v>
      </c>
      <c r="AD20" s="25">
        <v>3.0222988990646904E-4</v>
      </c>
      <c r="AE20" s="25">
        <v>4.1877629159414731E-4</v>
      </c>
      <c r="AF20" s="25">
        <v>4.7705853918977859E-4</v>
      </c>
      <c r="AG20" s="25">
        <v>6.270204868703555E-4</v>
      </c>
      <c r="AH20" s="25">
        <v>7.617512724709119E-4</v>
      </c>
      <c r="AI20" s="25">
        <v>1.0974215507384422E-3</v>
      </c>
      <c r="AJ20" s="25">
        <v>1.5105126048053918E-3</v>
      </c>
      <c r="AK20" s="25">
        <v>1.6206010061872167E-3</v>
      </c>
      <c r="AL20" s="25">
        <v>2.4992073409553228E-3</v>
      </c>
    </row>
    <row r="21" spans="1:38" x14ac:dyDescent="0.35">
      <c r="A21" s="65"/>
      <c r="B21" s="65" t="s">
        <v>45</v>
      </c>
      <c r="C21" t="s">
        <v>42</v>
      </c>
      <c r="D21" s="24">
        <v>9.9553181895473131E-5</v>
      </c>
      <c r="E21" s="24">
        <v>1.0425034801220256E-4</v>
      </c>
      <c r="F21" s="24">
        <v>1.3190947568841871E-4</v>
      </c>
      <c r="G21" s="24">
        <v>2.2976281912412411E-4</v>
      </c>
      <c r="H21" s="24">
        <v>3.1561841062632823E-4</v>
      </c>
      <c r="I21" s="24">
        <v>2.6883064919469568E-4</v>
      </c>
      <c r="J21" s="24">
        <v>4.3264252379526802E-4</v>
      </c>
      <c r="K21" s="24">
        <v>4.6916996676049649E-4</v>
      </c>
      <c r="L21" s="24">
        <v>4.4312685286307385E-4</v>
      </c>
      <c r="M21" s="24">
        <v>5.067879777966855E-4</v>
      </c>
      <c r="N21" s="24">
        <v>8.1676136363628693E-4</v>
      </c>
      <c r="O21" s="24">
        <v>7.8711046976187582E-4</v>
      </c>
      <c r="P21" s="24">
        <v>1.2116875923195991E-4</v>
      </c>
      <c r="Q21" s="24">
        <v>1.4119391218914146E-4</v>
      </c>
      <c r="R21" s="24">
        <v>2.0053719661161651E-4</v>
      </c>
      <c r="S21" s="24">
        <v>3.3625794720748559E-4</v>
      </c>
      <c r="T21" s="24">
        <v>3.405107661491602E-4</v>
      </c>
      <c r="U21" s="24">
        <v>4.2554813139905612E-4</v>
      </c>
      <c r="V21" s="24">
        <v>6.8476915378345993E-4</v>
      </c>
      <c r="W21" s="24">
        <v>4.9080531652978543E-4</v>
      </c>
      <c r="X21" s="24">
        <v>7.2027157369936035E-4</v>
      </c>
      <c r="Y21" s="24">
        <v>8.8169004215754576E-4</v>
      </c>
      <c r="Z21" s="24">
        <v>9.6948002311836312E-4</v>
      </c>
      <c r="AA21" s="24">
        <v>9.3868996664414617E-4</v>
      </c>
      <c r="AB21" s="24">
        <v>1.7558971640603271E-3</v>
      </c>
      <c r="AC21" s="24">
        <v>1.6701110203296565E-3</v>
      </c>
      <c r="AD21" s="24">
        <v>2.3231957518705659E-3</v>
      </c>
      <c r="AE21" s="24">
        <v>2.7778822880217824E-3</v>
      </c>
      <c r="AF21" s="24">
        <v>3.1248972073287806E-3</v>
      </c>
      <c r="AG21" s="24">
        <v>4.1282967677980231E-3</v>
      </c>
      <c r="AH21" s="24">
        <v>4.8118313656657641E-3</v>
      </c>
      <c r="AI21" s="24">
        <v>6.3175928900309763E-3</v>
      </c>
      <c r="AJ21" s="24">
        <v>8.6643326700752699E-3</v>
      </c>
      <c r="AK21" s="24">
        <v>1.212880650652548E-2</v>
      </c>
      <c r="AL21" s="24">
        <v>1.9512702093523293E-2</v>
      </c>
    </row>
    <row r="22" spans="1:38" x14ac:dyDescent="0.35">
      <c r="A22" s="65"/>
      <c r="B22" s="65"/>
      <c r="C22" t="s">
        <v>43</v>
      </c>
      <c r="D22" s="24">
        <v>1.564427192919382E-4</v>
      </c>
      <c r="E22" s="24">
        <v>1.4381453677336786E-4</v>
      </c>
      <c r="F22" s="24">
        <v>1.7345741170005091E-4</v>
      </c>
      <c r="G22" s="24">
        <v>3.6229026597522918E-4</v>
      </c>
      <c r="H22" s="24">
        <v>2.0233724189666624E-4</v>
      </c>
      <c r="I22" s="24">
        <v>3.2885619118760978E-4</v>
      </c>
      <c r="J22" s="24">
        <v>4.5165066965413558E-4</v>
      </c>
      <c r="K22" s="24">
        <v>4.7811547294474011E-4</v>
      </c>
      <c r="L22" s="24">
        <v>4.466558444677915E-4</v>
      </c>
      <c r="M22" s="24">
        <v>5.8529292853304327E-4</v>
      </c>
      <c r="N22" s="24">
        <v>7.1803395241198942E-4</v>
      </c>
      <c r="O22" s="24">
        <v>8.1093494340200856E-4</v>
      </c>
      <c r="P22" s="24">
        <v>1.0066323344037897E-4</v>
      </c>
      <c r="Q22" s="24">
        <v>1.3033106417648099E-4</v>
      </c>
      <c r="R22" s="24">
        <v>1.1494198948169831E-4</v>
      </c>
      <c r="S22" s="24">
        <v>1.9359510897487553E-4</v>
      </c>
      <c r="T22" s="24">
        <v>2.2689214484605813E-4</v>
      </c>
      <c r="U22" s="24">
        <v>2.6248994591271391E-4</v>
      </c>
      <c r="V22" s="24">
        <v>4.2417154743534802E-4</v>
      </c>
      <c r="W22" s="24">
        <v>4.4798488254649271E-4</v>
      </c>
      <c r="X22" s="24">
        <v>5.0269869827501701E-4</v>
      </c>
      <c r="Y22" s="24">
        <v>5.667950630994234E-4</v>
      </c>
      <c r="Z22" s="24">
        <v>6.1495191219052003E-4</v>
      </c>
      <c r="AA22" s="24">
        <v>7.6756152337265071E-4</v>
      </c>
      <c r="AB22" s="24">
        <v>1.0799399491296935E-3</v>
      </c>
      <c r="AC22" s="24">
        <v>1.3180916831914136E-3</v>
      </c>
      <c r="AD22" s="24">
        <v>1.407042533866365E-3</v>
      </c>
      <c r="AE22" s="24">
        <v>1.6707190490410362E-3</v>
      </c>
      <c r="AF22" s="24">
        <v>2.1457462455487519E-3</v>
      </c>
      <c r="AG22" s="24">
        <v>2.424777868740291E-3</v>
      </c>
      <c r="AH22" s="24">
        <v>2.9868176335177132E-3</v>
      </c>
      <c r="AI22" s="24">
        <v>3.8100138769900926E-3</v>
      </c>
      <c r="AJ22" s="24">
        <v>5.3540599456327609E-3</v>
      </c>
      <c r="AK22" s="24">
        <v>6.9619663889017858E-3</v>
      </c>
      <c r="AL22" s="24">
        <v>1.0858174409884569E-2</v>
      </c>
    </row>
    <row r="23" spans="1:38" x14ac:dyDescent="0.35">
      <c r="A23" s="65"/>
      <c r="B23" s="65"/>
      <c r="C23" t="s">
        <v>44</v>
      </c>
      <c r="D23" s="24">
        <v>7.7247516492295887E-6</v>
      </c>
      <c r="E23" s="24">
        <v>1.6238115729150238E-5</v>
      </c>
      <c r="F23" s="24">
        <v>3.8442317302989082E-5</v>
      </c>
      <c r="G23" s="24">
        <v>1.6295668611387981E-5</v>
      </c>
      <c r="H23" s="24">
        <v>4.7655734970675212E-5</v>
      </c>
      <c r="I23" s="24">
        <v>8.6110393524574391E-5</v>
      </c>
      <c r="J23" s="24">
        <v>1.1579722252097469E-4</v>
      </c>
      <c r="K23" s="24">
        <v>9.4278980072859397E-5</v>
      </c>
      <c r="L23" s="24">
        <v>1.1284316412241147E-4</v>
      </c>
      <c r="M23" s="24">
        <v>9.8054744718245601E-5</v>
      </c>
      <c r="N23" s="24">
        <v>1.2469010840709949E-4</v>
      </c>
      <c r="O23" s="24">
        <v>2.2224436150719562E-4</v>
      </c>
      <c r="P23" s="24">
        <v>5.4721273285762706E-5</v>
      </c>
      <c r="Q23" s="24">
        <v>4.7787822069933483E-5</v>
      </c>
      <c r="R23" s="24">
        <v>5.4898946724390996E-5</v>
      </c>
      <c r="S23" s="24">
        <v>1.3485106889299381E-4</v>
      </c>
      <c r="T23" s="24">
        <v>8.7631247709607507E-5</v>
      </c>
      <c r="U23" s="24">
        <v>1.2806146950539166E-4</v>
      </c>
      <c r="V23" s="24">
        <v>1.0415164479482542E-4</v>
      </c>
      <c r="W23" s="24">
        <v>1.9737914818018787E-4</v>
      </c>
      <c r="X23" s="24">
        <v>1.8351112635928146E-4</v>
      </c>
      <c r="Y23" s="24">
        <v>2.6633325688574239E-4</v>
      </c>
      <c r="Z23" s="24">
        <v>2.081270005311886E-4</v>
      </c>
      <c r="AA23" s="24">
        <v>3.3218912634258579E-4</v>
      </c>
      <c r="AB23" s="24">
        <v>3.3809057950162646E-4</v>
      </c>
      <c r="AC23" s="24">
        <v>5.0184634513539272E-4</v>
      </c>
      <c r="AD23" s="24">
        <v>4.7165019519068707E-4</v>
      </c>
      <c r="AE23" s="24">
        <v>6.457199043159445E-4</v>
      </c>
      <c r="AF23" s="24">
        <v>8.8797460392631145E-4</v>
      </c>
      <c r="AG23" s="24">
        <v>1.0446245972310919E-3</v>
      </c>
      <c r="AH23" s="24">
        <v>1.3028976443609785E-3</v>
      </c>
      <c r="AI23" s="24">
        <v>1.7818413435568559E-3</v>
      </c>
      <c r="AJ23" s="24">
        <v>2.1638398321384145E-3</v>
      </c>
      <c r="AK23" s="24">
        <v>2.5050549662888333E-3</v>
      </c>
      <c r="AL23" s="24">
        <v>3.1457147380520301E-3</v>
      </c>
    </row>
    <row r="24" spans="1:38" x14ac:dyDescent="0.35">
      <c r="A24" s="65"/>
      <c r="B24" s="65"/>
      <c r="C24" s="34" t="s">
        <v>53</v>
      </c>
      <c r="D24" s="25">
        <v>1.173656669000156E-4</v>
      </c>
      <c r="E24" s="25">
        <v>1.123052428066984E-4</v>
      </c>
      <c r="F24" s="25">
        <v>1.4031055402630166E-4</v>
      </c>
      <c r="G24" s="25">
        <v>2.7026431556298469E-4</v>
      </c>
      <c r="H24" s="25">
        <v>1.985057662248213E-4</v>
      </c>
      <c r="I24" s="25">
        <v>2.7193224681920647E-4</v>
      </c>
      <c r="J24" s="25">
        <v>3.8588980263409844E-4</v>
      </c>
      <c r="K24" s="25">
        <v>4.0343308541723744E-4</v>
      </c>
      <c r="L24" s="25">
        <v>3.8674561414775432E-4</v>
      </c>
      <c r="M24" s="25">
        <v>4.781392528900863E-4</v>
      </c>
      <c r="N24" s="25">
        <v>6.300774310372681E-4</v>
      </c>
      <c r="O24" s="25">
        <v>6.9810464588648813E-4</v>
      </c>
      <c r="P24" s="25">
        <v>9.7516841971234669E-5</v>
      </c>
      <c r="Q24" s="25">
        <v>1.1858650402851723E-4</v>
      </c>
      <c r="R24" s="25">
        <v>1.2389210528884753E-4</v>
      </c>
      <c r="S24" s="25">
        <v>2.1558601811211275E-4</v>
      </c>
      <c r="T24" s="25">
        <v>2.2621111078469092E-4</v>
      </c>
      <c r="U24" s="25">
        <v>2.7521436618993533E-4</v>
      </c>
      <c r="V24" s="25">
        <v>4.2364455357368769E-4</v>
      </c>
      <c r="W24" s="25">
        <v>4.0905416858927346E-4</v>
      </c>
      <c r="X24" s="25">
        <v>4.9518302506879053E-4</v>
      </c>
      <c r="Y24" s="25">
        <v>5.8482223840705672E-4</v>
      </c>
      <c r="Z24" s="25">
        <v>6.1545386596728591E-4</v>
      </c>
      <c r="AA24" s="25">
        <v>7.2630631969028414E-4</v>
      </c>
      <c r="AB24" s="25">
        <v>1.1049566122964816E-3</v>
      </c>
      <c r="AC24" s="25">
        <v>1.2489483443198779E-3</v>
      </c>
      <c r="AD24" s="25">
        <v>1.437982449862929E-3</v>
      </c>
      <c r="AE24" s="25">
        <v>1.7220960528332441E-3</v>
      </c>
      <c r="AF24" s="25">
        <v>2.115571289899032E-3</v>
      </c>
      <c r="AG24" s="25">
        <v>2.5290486384934585E-3</v>
      </c>
      <c r="AH24" s="25">
        <v>3.0543311100543757E-3</v>
      </c>
      <c r="AI24" s="25">
        <v>3.8965993166215629E-3</v>
      </c>
      <c r="AJ24" s="25">
        <v>5.476139182887696E-3</v>
      </c>
      <c r="AK24" s="25">
        <v>7.2689525904552355E-3</v>
      </c>
      <c r="AL24" s="25">
        <v>1.1157258639254763E-2</v>
      </c>
    </row>
    <row r="25" spans="1:38" x14ac:dyDescent="0.35">
      <c r="A25" s="65"/>
      <c r="B25" s="65" t="s">
        <v>53</v>
      </c>
      <c r="C25" t="s">
        <v>42</v>
      </c>
      <c r="D25" s="24">
        <v>9.4514279995738804E-5</v>
      </c>
      <c r="E25" s="24">
        <v>1.1047089673299482E-4</v>
      </c>
      <c r="F25" s="24">
        <v>1.2529280383510866E-4</v>
      </c>
      <c r="G25" s="24">
        <v>2.3578905566479236E-4</v>
      </c>
      <c r="H25" s="24">
        <v>3.2966684629287535E-4</v>
      </c>
      <c r="I25" s="24">
        <v>2.7215875138297818E-4</v>
      </c>
      <c r="J25" s="24">
        <v>4.2840886270845147E-4</v>
      </c>
      <c r="K25" s="24">
        <v>4.5720624498768458E-4</v>
      </c>
      <c r="L25" s="24">
        <v>4.3694164467189545E-4</v>
      </c>
      <c r="M25" s="24">
        <v>5.0274248851889247E-4</v>
      </c>
      <c r="N25" s="24">
        <v>7.8537849633675272E-4</v>
      </c>
      <c r="O25" s="24">
        <v>7.5740019556747029E-4</v>
      </c>
      <c r="P25" s="24">
        <v>1.1492743153618257E-4</v>
      </c>
      <c r="Q25" s="24">
        <v>1.3387179544399608E-4</v>
      </c>
      <c r="R25" s="24">
        <v>2.0136583569696498E-4</v>
      </c>
      <c r="S25" s="24">
        <v>3.2371030870192996E-4</v>
      </c>
      <c r="T25" s="24">
        <v>3.2114655617543342E-4</v>
      </c>
      <c r="U25" s="24">
        <v>4.2605538720041913E-4</v>
      </c>
      <c r="V25" s="24">
        <v>6.5874105883301226E-4</v>
      </c>
      <c r="W25" s="24">
        <v>5.0632534381733763E-4</v>
      </c>
      <c r="X25" s="24">
        <v>6.984438906876278E-4</v>
      </c>
      <c r="Y25" s="24">
        <v>8.5733882030170072E-4</v>
      </c>
      <c r="Z25" s="24">
        <v>9.519276534983856E-4</v>
      </c>
      <c r="AA25" s="24">
        <v>9.509904285609494E-4</v>
      </c>
      <c r="AB25" s="24">
        <v>1.7303305980127526E-3</v>
      </c>
      <c r="AC25" s="24">
        <v>1.6327320100808507E-3</v>
      </c>
      <c r="AD25" s="24">
        <v>2.2660464054340412E-3</v>
      </c>
      <c r="AE25" s="24">
        <v>2.7416728349369812E-3</v>
      </c>
      <c r="AF25" s="24">
        <v>3.1333957944243984E-3</v>
      </c>
      <c r="AG25" s="24">
        <v>4.0814316406370121E-3</v>
      </c>
      <c r="AH25" s="24">
        <v>4.7615148671373841E-3</v>
      </c>
      <c r="AI25" s="24">
        <v>6.2517892651825502E-3</v>
      </c>
      <c r="AJ25" s="24">
        <v>8.6582920254452134E-3</v>
      </c>
      <c r="AK25" s="24">
        <v>1.1862860851999724E-2</v>
      </c>
      <c r="AL25" s="24">
        <v>1.9151167282962733E-2</v>
      </c>
    </row>
    <row r="26" spans="1:38" x14ac:dyDescent="0.35">
      <c r="A26" s="65"/>
      <c r="B26" s="65"/>
      <c r="C26" t="s">
        <v>43</v>
      </c>
      <c r="D26" s="24">
        <v>1.2921450145642055E-4</v>
      </c>
      <c r="E26" s="24">
        <v>1.1681362574411658E-4</v>
      </c>
      <c r="F26" s="24">
        <v>1.4600749623849829E-4</v>
      </c>
      <c r="G26" s="24">
        <v>2.9038070641362879E-4</v>
      </c>
      <c r="H26" s="24">
        <v>1.8052968176851536E-4</v>
      </c>
      <c r="I26" s="24">
        <v>2.7088285698484427E-4</v>
      </c>
      <c r="J26" s="24">
        <v>3.760458775969866E-4</v>
      </c>
      <c r="K26" s="24">
        <v>3.9528309305914E-4</v>
      </c>
      <c r="L26" s="24">
        <v>3.7987490456115047E-4</v>
      </c>
      <c r="M26" s="24">
        <v>4.8632487607003227E-4</v>
      </c>
      <c r="N26" s="24">
        <v>5.8655461874868031E-4</v>
      </c>
      <c r="O26" s="24">
        <v>6.6202624915367991E-4</v>
      </c>
      <c r="P26" s="24">
        <v>8.6287791356109977E-5</v>
      </c>
      <c r="Q26" s="24">
        <v>1.0590086948258914E-4</v>
      </c>
      <c r="R26" s="24">
        <v>9.1703577356661015E-5</v>
      </c>
      <c r="S26" s="24">
        <v>1.5836168317973076E-4</v>
      </c>
      <c r="T26" s="24">
        <v>1.8927227677334457E-4</v>
      </c>
      <c r="U26" s="24">
        <v>2.0830244764757921E-4</v>
      </c>
      <c r="V26" s="24">
        <v>3.49164618981046E-4</v>
      </c>
      <c r="W26" s="24">
        <v>3.8228602890000296E-4</v>
      </c>
      <c r="X26" s="24">
        <v>4.2371292511900194E-4</v>
      </c>
      <c r="Y26" s="24">
        <v>4.8665938185221691E-4</v>
      </c>
      <c r="Z26" s="24">
        <v>5.2335324673880024E-4</v>
      </c>
      <c r="AA26" s="24">
        <v>6.5163897354869604E-4</v>
      </c>
      <c r="AB26" s="24">
        <v>9.0232150678937195E-4</v>
      </c>
      <c r="AC26" s="24">
        <v>1.1046545710349243E-3</v>
      </c>
      <c r="AD26" s="24">
        <v>1.1838954291576442E-3</v>
      </c>
      <c r="AE26" s="24">
        <v>1.4141055643668299E-3</v>
      </c>
      <c r="AF26" s="24">
        <v>1.796835312047218E-3</v>
      </c>
      <c r="AG26" s="24">
        <v>2.0561016686200251E-3</v>
      </c>
      <c r="AH26" s="24">
        <v>2.5114774331691514E-3</v>
      </c>
      <c r="AI26" s="24">
        <v>3.1955433993298143E-3</v>
      </c>
      <c r="AJ26" s="24">
        <v>4.536355358281785E-3</v>
      </c>
      <c r="AK26" s="24">
        <v>5.8597369750310602E-3</v>
      </c>
      <c r="AL26" s="24">
        <v>9.1053647824934636E-3</v>
      </c>
    </row>
    <row r="27" spans="1:38" x14ac:dyDescent="0.35">
      <c r="A27" s="65"/>
      <c r="B27" s="65"/>
      <c r="C27" t="s">
        <v>44</v>
      </c>
      <c r="D27" s="24">
        <v>1.6566384817284785E-5</v>
      </c>
      <c r="E27" s="24">
        <v>6.8342656409647873E-6</v>
      </c>
      <c r="F27" s="24">
        <v>2.2998626653336629E-5</v>
      </c>
      <c r="G27" s="24">
        <v>2.3814626943785555E-5</v>
      </c>
      <c r="H27" s="24">
        <v>3.6711209600914785E-5</v>
      </c>
      <c r="I27" s="24">
        <v>5.6171978773500442E-5</v>
      </c>
      <c r="J27" s="24">
        <v>7.1699762366428388E-5</v>
      </c>
      <c r="K27" s="24">
        <v>7.6654251000896068E-5</v>
      </c>
      <c r="L27" s="24">
        <v>6.3753040852265741E-5</v>
      </c>
      <c r="M27" s="24">
        <v>7.0892732850325046E-5</v>
      </c>
      <c r="N27" s="24">
        <v>1.0152348682423984E-4</v>
      </c>
      <c r="O27" s="24">
        <v>1.7823059149879583E-4</v>
      </c>
      <c r="P27" s="24">
        <v>3.5991702276749749E-5</v>
      </c>
      <c r="Q27" s="24">
        <v>3.9742863672032058E-5</v>
      </c>
      <c r="R27" s="24">
        <v>3.5969223424414665E-5</v>
      </c>
      <c r="S27" s="24">
        <v>8.1953509413201786E-5</v>
      </c>
      <c r="T27" s="24">
        <v>5.9019683064320816E-5</v>
      </c>
      <c r="U27" s="24">
        <v>8.2375851354399288E-5</v>
      </c>
      <c r="V27" s="24">
        <v>7.2161905074308308E-5</v>
      </c>
      <c r="W27" s="24">
        <v>1.0588697419433579E-4</v>
      </c>
      <c r="X27" s="24">
        <v>9.1621837410515994E-5</v>
      </c>
      <c r="Y27" s="24">
        <v>1.6237416002606864E-4</v>
      </c>
      <c r="Z27" s="24">
        <v>1.5396743280859937E-4</v>
      </c>
      <c r="AA27" s="24">
        <v>2.114717187675641E-4</v>
      </c>
      <c r="AB27" s="24">
        <v>2.7759898234047675E-4</v>
      </c>
      <c r="AC27" s="24">
        <v>3.1292636216839753E-4</v>
      </c>
      <c r="AD27" s="24">
        <v>3.2166358278096219E-4</v>
      </c>
      <c r="AE27" s="24">
        <v>4.3322098264342301E-4</v>
      </c>
      <c r="AF27" s="24">
        <v>5.3331524788369222E-4</v>
      </c>
      <c r="AG27" s="24">
        <v>6.7846145817029857E-4</v>
      </c>
      <c r="AH27" s="24">
        <v>8.6906141367326661E-4</v>
      </c>
      <c r="AI27" s="24">
        <v>1.2299565631128662E-3</v>
      </c>
      <c r="AJ27" s="24">
        <v>1.5424821488876361E-3</v>
      </c>
      <c r="AK27" s="24">
        <v>1.7303074532699636E-3</v>
      </c>
      <c r="AL27" s="24">
        <v>2.2922517759789152E-3</v>
      </c>
    </row>
    <row r="28" spans="1:38" x14ac:dyDescent="0.35">
      <c r="A28" s="62"/>
      <c r="B28" s="62"/>
      <c r="C28" s="33" t="s">
        <v>53</v>
      </c>
      <c r="D28" s="26">
        <v>9.048066408956501E-5</v>
      </c>
      <c r="E28" s="26">
        <v>8.3384067012692853E-5</v>
      </c>
      <c r="F28" s="26">
        <v>1.0671229887826428E-4</v>
      </c>
      <c r="G28" s="26">
        <v>2.0100399444156203E-4</v>
      </c>
      <c r="H28" s="26">
        <v>1.6052168525271249E-4</v>
      </c>
      <c r="I28" s="26">
        <v>2.0703300993463181E-4</v>
      </c>
      <c r="J28" s="26">
        <v>2.9070560652533217E-4</v>
      </c>
      <c r="K28" s="26">
        <v>3.0322480688793618E-4</v>
      </c>
      <c r="L28" s="26">
        <v>2.9525450938705511E-4</v>
      </c>
      <c r="M28" s="26">
        <v>3.6400557559468361E-4</v>
      </c>
      <c r="N28" s="26">
        <v>4.7315337411468761E-4</v>
      </c>
      <c r="O28" s="26">
        <v>5.322318845124574E-4</v>
      </c>
      <c r="P28" s="26">
        <v>7.658228575158077E-5</v>
      </c>
      <c r="Q28" s="26">
        <v>9.1359793332523864E-5</v>
      </c>
      <c r="R28" s="26">
        <v>9.3670873724915893E-5</v>
      </c>
      <c r="S28" s="26">
        <v>1.6309150322912913E-4</v>
      </c>
      <c r="T28" s="26">
        <v>1.7023950063088655E-4</v>
      </c>
      <c r="U28" s="26">
        <v>2.0637859405336911E-4</v>
      </c>
      <c r="V28" s="26">
        <v>3.1457626576991693E-4</v>
      </c>
      <c r="W28" s="26">
        <v>3.1154328415050614E-4</v>
      </c>
      <c r="X28" s="26">
        <v>3.6907288296528229E-4</v>
      </c>
      <c r="Y28" s="26">
        <v>4.5170375825120956E-4</v>
      </c>
      <c r="Z28" s="26">
        <v>4.7786812774353038E-4</v>
      </c>
      <c r="AA28" s="26">
        <v>5.6716326240757731E-4</v>
      </c>
      <c r="AB28" s="26">
        <v>8.5928635166854228E-4</v>
      </c>
      <c r="AC28" s="26">
        <v>9.5081227220128461E-4</v>
      </c>
      <c r="AD28" s="26">
        <v>1.0970838924271309E-3</v>
      </c>
      <c r="AE28" s="26">
        <v>1.3222939336747785E-3</v>
      </c>
      <c r="AF28" s="26">
        <v>1.6056351599686991E-3</v>
      </c>
      <c r="AG28" s="26">
        <v>1.9390660230478307E-3</v>
      </c>
      <c r="AH28" s="26">
        <v>2.3388860183535254E-3</v>
      </c>
      <c r="AI28" s="26">
        <v>2.9638120189945383E-3</v>
      </c>
      <c r="AJ28" s="26">
        <v>4.2559783842870402E-3</v>
      </c>
      <c r="AK28" s="26">
        <v>5.5505711952203995E-3</v>
      </c>
      <c r="AL28" s="26">
        <v>8.4538565989096259E-3</v>
      </c>
    </row>
    <row r="29" spans="1:38" x14ac:dyDescent="0.35">
      <c r="A29" s="64" t="s">
        <v>51</v>
      </c>
      <c r="B29" s="64" t="s">
        <v>41</v>
      </c>
      <c r="C29" s="35" t="s">
        <v>42</v>
      </c>
      <c r="D29" s="24">
        <v>0</v>
      </c>
      <c r="E29" s="24">
        <v>1.7710085893907213E-4</v>
      </c>
      <c r="F29" s="24">
        <v>0</v>
      </c>
      <c r="G29" s="24">
        <v>2.6783322917589558E-4</v>
      </c>
      <c r="H29" s="24">
        <v>4.4754744002872826E-4</v>
      </c>
      <c r="I29" s="24">
        <v>2.6075619295951036E-4</v>
      </c>
      <c r="J29" s="24">
        <v>3.7397157816010385E-4</v>
      </c>
      <c r="K29" s="24">
        <v>2.0393596410728243E-4</v>
      </c>
      <c r="L29" s="24">
        <v>3.466805338880885E-4</v>
      </c>
      <c r="M29" s="24">
        <v>6.7957866123014021E-4</v>
      </c>
      <c r="N29" s="24">
        <v>5.9271803556315561E-4</v>
      </c>
      <c r="O29" s="24">
        <v>3.4141345168992032E-4</v>
      </c>
      <c r="P29" s="24">
        <v>0</v>
      </c>
      <c r="Q29" s="24">
        <v>8.4774499830464478E-5</v>
      </c>
      <c r="R29" s="24">
        <v>1.6992353440947738E-4</v>
      </c>
      <c r="S29" s="24">
        <v>8.4724222655152559E-5</v>
      </c>
      <c r="T29" s="24">
        <v>0</v>
      </c>
      <c r="U29" s="24">
        <v>3.4429333792385108E-4</v>
      </c>
      <c r="V29" s="24">
        <v>1.7447439588247349E-4</v>
      </c>
      <c r="W29" s="24">
        <v>5.9113300492619203E-4</v>
      </c>
      <c r="X29" s="24">
        <v>2.5581990278844557E-4</v>
      </c>
      <c r="Y29" s="24">
        <v>3.3222591362136455E-4</v>
      </c>
      <c r="Z29" s="24">
        <v>5.9757555062311951E-4</v>
      </c>
      <c r="AA29" s="24">
        <v>1.1023488510133461E-3</v>
      </c>
      <c r="AB29" s="24">
        <v>1.2403870007442475E-3</v>
      </c>
      <c r="AC29" s="24">
        <v>1.1096884336321278E-3</v>
      </c>
      <c r="AD29" s="24">
        <v>1.4248596094208477E-3</v>
      </c>
      <c r="AE29" s="24">
        <v>2.2018970189701115E-3</v>
      </c>
      <c r="AF29" s="24">
        <v>3.0289917784509512E-3</v>
      </c>
      <c r="AG29" s="24">
        <v>3.4834102586431825E-3</v>
      </c>
      <c r="AH29" s="24">
        <v>3.8858959639671564E-3</v>
      </c>
      <c r="AI29" s="24">
        <v>5.2440500201693663E-3</v>
      </c>
      <c r="AJ29" s="24">
        <v>8.3397816180896811E-3</v>
      </c>
      <c r="AK29" s="24">
        <v>7.4234715155558906E-3</v>
      </c>
      <c r="AL29" s="24">
        <v>1.3559322033898313E-2</v>
      </c>
    </row>
    <row r="30" spans="1:38" x14ac:dyDescent="0.35">
      <c r="A30" s="61"/>
      <c r="B30" s="61"/>
      <c r="C30" t="s">
        <v>43</v>
      </c>
      <c r="D30" s="24">
        <v>1.8532360590350905E-5</v>
      </c>
      <c r="E30" s="24">
        <v>1.2675556456898107E-5</v>
      </c>
      <c r="F30" s="24">
        <v>3.0569073879327391E-5</v>
      </c>
      <c r="G30" s="24">
        <v>3.1559081757004392E-5</v>
      </c>
      <c r="H30" s="24">
        <v>9.3693198498501218E-5</v>
      </c>
      <c r="I30" s="24">
        <v>6.1738684842493896E-5</v>
      </c>
      <c r="J30" s="24">
        <v>1.138260737592045E-4</v>
      </c>
      <c r="K30" s="24">
        <v>1.2945235182559856E-4</v>
      </c>
      <c r="L30" s="24">
        <v>1.1262740975737096E-4</v>
      </c>
      <c r="M30" s="24">
        <v>1.2316484382690618E-4</v>
      </c>
      <c r="N30" s="24">
        <v>1.045279028013546E-4</v>
      </c>
      <c r="O30" s="24">
        <v>1.1139165305218413E-4</v>
      </c>
      <c r="P30" s="24">
        <v>3.0293666805958352E-5</v>
      </c>
      <c r="Q30" s="24">
        <v>2.4484449314021717E-5</v>
      </c>
      <c r="R30" s="24">
        <v>1.2158941685713742E-5</v>
      </c>
      <c r="S30" s="24">
        <v>3.6666075935443132E-5</v>
      </c>
      <c r="T30" s="24">
        <v>5.5332517691075722E-5</v>
      </c>
      <c r="U30" s="24">
        <v>1.8496026436887192E-5</v>
      </c>
      <c r="V30" s="24">
        <v>1.041922039715093E-4</v>
      </c>
      <c r="W30" s="24">
        <v>1.4066406225032857E-4</v>
      </c>
      <c r="X30" s="24">
        <v>1.3571785491750532E-4</v>
      </c>
      <c r="Y30" s="24">
        <v>1.748831599577283E-4</v>
      </c>
      <c r="Z30" s="24">
        <v>2.0717937468384129E-4</v>
      </c>
      <c r="AA30" s="24">
        <v>2.5483735915687866E-4</v>
      </c>
      <c r="AB30" s="24">
        <v>2.673683059180032E-4</v>
      </c>
      <c r="AC30" s="24">
        <v>3.4242950621665713E-4</v>
      </c>
      <c r="AD30" s="24">
        <v>3.7228718599702226E-4</v>
      </c>
      <c r="AE30" s="24">
        <v>5.7644663575939781E-4</v>
      </c>
      <c r="AF30" s="24">
        <v>5.6258964340472062E-4</v>
      </c>
      <c r="AG30" s="24">
        <v>7.4667851478849023E-4</v>
      </c>
      <c r="AH30" s="24">
        <v>8.012672349499983E-4</v>
      </c>
      <c r="AI30" s="24">
        <v>1.1853329619722075E-3</v>
      </c>
      <c r="AJ30" s="24">
        <v>1.5563962966380629E-3</v>
      </c>
      <c r="AK30" s="24">
        <v>2.0034848494048241E-3</v>
      </c>
      <c r="AL30" s="24">
        <v>3.0665591113137047E-3</v>
      </c>
    </row>
    <row r="31" spans="1:38" x14ac:dyDescent="0.35">
      <c r="A31" s="61"/>
      <c r="B31" s="61"/>
      <c r="C31" t="s">
        <v>44</v>
      </c>
      <c r="D31" s="24">
        <v>1.2485667494122055E-5</v>
      </c>
      <c r="E31" s="24">
        <v>8.4848047752217326E-6</v>
      </c>
      <c r="F31" s="24">
        <v>8.3015108749417976E-6</v>
      </c>
      <c r="G31" s="24">
        <v>2.3256551476169562E-5</v>
      </c>
      <c r="H31" s="24">
        <v>3.5601497776038826E-5</v>
      </c>
      <c r="I31" s="24">
        <v>2.9200490568204174E-5</v>
      </c>
      <c r="J31" s="24">
        <v>3.5986452159297855E-5</v>
      </c>
      <c r="K31" s="24">
        <v>4.6789098140154195E-5</v>
      </c>
      <c r="L31" s="24">
        <v>3.1576620669993005E-5</v>
      </c>
      <c r="M31" s="24">
        <v>5.8133499428958402E-5</v>
      </c>
      <c r="N31" s="24">
        <v>4.5520663277454076E-5</v>
      </c>
      <c r="O31" s="24">
        <v>1.0432423973716354E-4</v>
      </c>
      <c r="P31" s="24">
        <v>1.4656953991831756E-5</v>
      </c>
      <c r="Q31" s="24">
        <v>1.6931503602268805E-5</v>
      </c>
      <c r="R31" s="24">
        <v>1.8933098843376683E-5</v>
      </c>
      <c r="S31" s="24">
        <v>3.7900960578873821E-5</v>
      </c>
      <c r="T31" s="24">
        <v>3.1608226567669817E-5</v>
      </c>
      <c r="U31" s="24">
        <v>4.6635858735655233E-5</v>
      </c>
      <c r="V31" s="24">
        <v>4.4225609576287184E-5</v>
      </c>
      <c r="W31" s="24">
        <v>5.1427432678385898E-5</v>
      </c>
      <c r="X31" s="24">
        <v>4.8696211858212379E-5</v>
      </c>
      <c r="Y31" s="24">
        <v>7.2787014796515948E-5</v>
      </c>
      <c r="Z31" s="24">
        <v>7.7039677516044236E-5</v>
      </c>
      <c r="AA31" s="24">
        <v>1.0848747595537667E-4</v>
      </c>
      <c r="AB31" s="24">
        <v>1.6173848131706414E-4</v>
      </c>
      <c r="AC31" s="24">
        <v>1.77478037092893E-4</v>
      </c>
      <c r="AD31" s="24">
        <v>1.7141149000488021E-4</v>
      </c>
      <c r="AE31" s="24">
        <v>2.5310365745245811E-4</v>
      </c>
      <c r="AF31" s="24">
        <v>2.2663460206739927E-4</v>
      </c>
      <c r="AG31" s="24">
        <v>3.3340672475068445E-4</v>
      </c>
      <c r="AH31" s="24">
        <v>4.1239357838307455E-4</v>
      </c>
      <c r="AI31" s="24">
        <v>6.4257991552207905E-4</v>
      </c>
      <c r="AJ31" s="24">
        <v>8.1402040282507748E-4</v>
      </c>
      <c r="AK31" s="24">
        <v>9.2945845072311961E-4</v>
      </c>
      <c r="AL31" s="24">
        <v>1.5684213380386947E-3</v>
      </c>
    </row>
    <row r="32" spans="1:38" x14ac:dyDescent="0.35">
      <c r="A32" s="61"/>
      <c r="B32" s="61"/>
      <c r="C32" s="34" t="s">
        <v>53</v>
      </c>
      <c r="D32" s="25">
        <v>1.3762015003582206E-5</v>
      </c>
      <c r="E32" s="25">
        <v>1.2490085994132372E-5</v>
      </c>
      <c r="F32" s="25">
        <v>1.3696003506202814E-5</v>
      </c>
      <c r="G32" s="25">
        <v>2.9566508304323946E-5</v>
      </c>
      <c r="H32" s="25">
        <v>5.7030381779954453E-5</v>
      </c>
      <c r="I32" s="25">
        <v>4.1352565850028E-5</v>
      </c>
      <c r="J32" s="25">
        <v>6.0820420690221866E-5</v>
      </c>
      <c r="K32" s="25">
        <v>6.9346050978857932E-5</v>
      </c>
      <c r="L32" s="25">
        <v>5.7240807435743335E-5</v>
      </c>
      <c r="M32" s="25">
        <v>8.5391106516174986E-5</v>
      </c>
      <c r="N32" s="25">
        <v>6.993613006911481E-5</v>
      </c>
      <c r="O32" s="25">
        <v>1.103307931711317E-4</v>
      </c>
      <c r="P32" s="25">
        <v>1.8332841911217201E-5</v>
      </c>
      <c r="Q32" s="25">
        <v>2.0072353112743357E-5</v>
      </c>
      <c r="R32" s="25">
        <v>1.995040023561323E-5</v>
      </c>
      <c r="S32" s="25">
        <v>3.8440012054774542E-5</v>
      </c>
      <c r="T32" s="25">
        <v>3.6998953238054355E-5</v>
      </c>
      <c r="U32" s="25">
        <v>4.4922585991979957E-5</v>
      </c>
      <c r="V32" s="25">
        <v>6.1589533474570857E-5</v>
      </c>
      <c r="W32" s="25">
        <v>8.2118920831097952E-5</v>
      </c>
      <c r="X32" s="25">
        <v>7.4286846275750662E-5</v>
      </c>
      <c r="Y32" s="25">
        <v>1.0323050765115305E-4</v>
      </c>
      <c r="Z32" s="25">
        <v>1.1888522241454424E-4</v>
      </c>
      <c r="AA32" s="25">
        <v>1.6312915255167759E-4</v>
      </c>
      <c r="AB32" s="25">
        <v>2.0791598373093301E-4</v>
      </c>
      <c r="AC32" s="25">
        <v>2.3542896085992915E-4</v>
      </c>
      <c r="AD32" s="25">
        <v>2.4458698430374071E-4</v>
      </c>
      <c r="AE32" s="25">
        <v>3.6909919885563802E-4</v>
      </c>
      <c r="AF32" s="25">
        <v>3.6008586662972242E-4</v>
      </c>
      <c r="AG32" s="25">
        <v>4.9198298353858583E-4</v>
      </c>
      <c r="AH32" s="25">
        <v>5.6966058363339123E-4</v>
      </c>
      <c r="AI32" s="25">
        <v>8.4763083221495172E-4</v>
      </c>
      <c r="AJ32" s="25">
        <v>1.1333295504560859E-3</v>
      </c>
      <c r="AK32" s="25">
        <v>1.3155920391525466E-3</v>
      </c>
      <c r="AL32" s="25">
        <v>2.1519365132811608E-3</v>
      </c>
    </row>
    <row r="33" spans="1:38" x14ac:dyDescent="0.35">
      <c r="A33" s="61"/>
      <c r="B33" s="65" t="s">
        <v>45</v>
      </c>
      <c r="C33" t="s">
        <v>42</v>
      </c>
      <c r="D33" s="24">
        <v>7.7460745627977445E-5</v>
      </c>
      <c r="E33" s="24">
        <v>8.5552550654233173E-5</v>
      </c>
      <c r="F33" s="24">
        <v>1.3365172143409154E-4</v>
      </c>
      <c r="G33" s="24">
        <v>2.2394592723795625E-4</v>
      </c>
      <c r="H33" s="24">
        <v>3.0821309539974528E-4</v>
      </c>
      <c r="I33" s="24">
        <v>2.9750002438522216E-4</v>
      </c>
      <c r="J33" s="24">
        <v>4.6005213924238397E-4</v>
      </c>
      <c r="K33" s="24">
        <v>5.0060438822474573E-4</v>
      </c>
      <c r="L33" s="24">
        <v>4.6228260552205747E-4</v>
      </c>
      <c r="M33" s="24">
        <v>5.6129478181410342E-4</v>
      </c>
      <c r="N33" s="24">
        <v>7.9329572865605158E-4</v>
      </c>
      <c r="O33" s="24">
        <v>8.0877192167005951E-4</v>
      </c>
      <c r="P33" s="24">
        <v>1.1243282138928556E-4</v>
      </c>
      <c r="Q33" s="24">
        <v>1.3737521751067128E-4</v>
      </c>
      <c r="R33" s="24">
        <v>1.8456296436508701E-4</v>
      </c>
      <c r="S33" s="24">
        <v>3.3801239056852062E-4</v>
      </c>
      <c r="T33" s="24">
        <v>3.8018655181204508E-4</v>
      </c>
      <c r="U33" s="24">
        <v>4.4639978572802441E-4</v>
      </c>
      <c r="V33" s="24">
        <v>6.8372230669533351E-4</v>
      </c>
      <c r="W33" s="24">
        <v>5.8002161343706504E-4</v>
      </c>
      <c r="X33" s="24">
        <v>7.1586875085816182E-4</v>
      </c>
      <c r="Y33" s="24">
        <v>8.5058767875989538E-4</v>
      </c>
      <c r="Z33" s="24">
        <v>9.5673694127285103E-4</v>
      </c>
      <c r="AA33" s="24">
        <v>8.9794029159917521E-4</v>
      </c>
      <c r="AB33" s="24">
        <v>1.7274671608060732E-3</v>
      </c>
      <c r="AC33" s="24">
        <v>1.7151449649921435E-3</v>
      </c>
      <c r="AD33" s="24">
        <v>2.3268462247865163E-3</v>
      </c>
      <c r="AE33" s="24">
        <v>2.7232636138734279E-3</v>
      </c>
      <c r="AF33" s="24">
        <v>3.2638558945650153E-3</v>
      </c>
      <c r="AG33" s="24">
        <v>4.2731106198312663E-3</v>
      </c>
      <c r="AH33" s="24">
        <v>5.0300716435538462E-3</v>
      </c>
      <c r="AI33" s="24">
        <v>6.2410169599795839E-3</v>
      </c>
      <c r="AJ33" s="24">
        <v>8.7444853485456608E-3</v>
      </c>
      <c r="AK33" s="24">
        <v>1.2159274965737099E-2</v>
      </c>
      <c r="AL33" s="24">
        <v>1.9990010091845978E-2</v>
      </c>
    </row>
    <row r="34" spans="1:38" x14ac:dyDescent="0.35">
      <c r="A34" s="61"/>
      <c r="B34" s="65"/>
      <c r="C34" t="s">
        <v>43</v>
      </c>
      <c r="D34" s="24">
        <v>1.3002823237995287E-4</v>
      </c>
      <c r="E34" s="24">
        <v>1.2613107610537355E-4</v>
      </c>
      <c r="F34" s="24">
        <v>1.523155199791848E-4</v>
      </c>
      <c r="G34" s="24">
        <v>3.0510434211650228E-4</v>
      </c>
      <c r="H34" s="24">
        <v>2.0025281918423232E-4</v>
      </c>
      <c r="I34" s="24">
        <v>3.1413469549423922E-4</v>
      </c>
      <c r="J34" s="24">
        <v>4.1759875198676966E-4</v>
      </c>
      <c r="K34" s="24">
        <v>4.3683962135365739E-4</v>
      </c>
      <c r="L34" s="24">
        <v>4.2045735248508187E-4</v>
      </c>
      <c r="M34" s="24">
        <v>5.3868033610915411E-4</v>
      </c>
      <c r="N34" s="24">
        <v>6.6245353033234089E-4</v>
      </c>
      <c r="O34" s="24">
        <v>7.8392504709601241E-4</v>
      </c>
      <c r="P34" s="24">
        <v>9.0817522828245956E-5</v>
      </c>
      <c r="Q34" s="24">
        <v>1.3279788330256004E-4</v>
      </c>
      <c r="R34" s="24">
        <v>1.2362090717421559E-4</v>
      </c>
      <c r="S34" s="24">
        <v>1.8382958650486891E-4</v>
      </c>
      <c r="T34" s="24">
        <v>2.1652264630045437E-4</v>
      </c>
      <c r="U34" s="24">
        <v>2.6761929746421664E-4</v>
      </c>
      <c r="V34" s="24">
        <v>4.30274462420277E-4</v>
      </c>
      <c r="W34" s="24">
        <v>4.5064450104526088E-4</v>
      </c>
      <c r="X34" s="24">
        <v>5.1624141134087864E-4</v>
      </c>
      <c r="Y34" s="24">
        <v>5.7237107256913333E-4</v>
      </c>
      <c r="Z34" s="24">
        <v>6.2084257206218574E-4</v>
      </c>
      <c r="AA34" s="24">
        <v>7.3807340475506855E-4</v>
      </c>
      <c r="AB34" s="24">
        <v>1.1337062828644662E-3</v>
      </c>
      <c r="AC34" s="24">
        <v>1.338291481927989E-3</v>
      </c>
      <c r="AD34" s="24">
        <v>1.4316200721162797E-3</v>
      </c>
      <c r="AE34" s="24">
        <v>1.8050886473996997E-3</v>
      </c>
      <c r="AF34" s="24">
        <v>2.2241652257375399E-3</v>
      </c>
      <c r="AG34" s="24">
        <v>2.4881820189970316E-3</v>
      </c>
      <c r="AH34" s="24">
        <v>3.0754777182968596E-3</v>
      </c>
      <c r="AI34" s="24">
        <v>3.8159004596838297E-3</v>
      </c>
      <c r="AJ34" s="24">
        <v>5.3701639395578038E-3</v>
      </c>
      <c r="AK34" s="24">
        <v>7.0507890291302555E-3</v>
      </c>
      <c r="AL34" s="24">
        <v>1.0915428197981081E-2</v>
      </c>
    </row>
    <row r="35" spans="1:38" x14ac:dyDescent="0.35">
      <c r="A35" s="61"/>
      <c r="B35" s="65"/>
      <c r="C35" t="s">
        <v>44</v>
      </c>
      <c r="D35" s="24">
        <v>6.2002814926742644E-6</v>
      </c>
      <c r="E35" s="24">
        <v>2.932341115990944E-5</v>
      </c>
      <c r="F35" s="24">
        <v>2.1705426356488644E-5</v>
      </c>
      <c r="G35" s="24">
        <v>2.6236561960990556E-5</v>
      </c>
      <c r="H35" s="24">
        <v>5.1511044289798136E-5</v>
      </c>
      <c r="I35" s="24">
        <v>8.2855849941720905E-5</v>
      </c>
      <c r="J35" s="24">
        <v>9.7236472394790496E-5</v>
      </c>
      <c r="K35" s="24">
        <v>8.9280195592289502E-5</v>
      </c>
      <c r="L35" s="24">
        <v>8.8854955802908364E-5</v>
      </c>
      <c r="M35" s="24">
        <v>1.0659844366278648E-4</v>
      </c>
      <c r="N35" s="24">
        <v>1.5469077011731613E-4</v>
      </c>
      <c r="O35" s="24">
        <v>2.0991498443123646E-4</v>
      </c>
      <c r="P35" s="24">
        <v>3.2542231681143008E-5</v>
      </c>
      <c r="Q35" s="24">
        <v>3.3202405182342076E-5</v>
      </c>
      <c r="R35" s="24">
        <v>3.9424792280584597E-5</v>
      </c>
      <c r="S35" s="24">
        <v>8.3232067650929054E-5</v>
      </c>
      <c r="T35" s="24">
        <v>1.0055573804557127E-4</v>
      </c>
      <c r="U35" s="24">
        <v>1.082181542717553E-4</v>
      </c>
      <c r="V35" s="24">
        <v>9.8098578923622171E-5</v>
      </c>
      <c r="W35" s="24">
        <v>1.5785206391583095E-4</v>
      </c>
      <c r="X35" s="24">
        <v>1.5286624203825205E-4</v>
      </c>
      <c r="Y35" s="24">
        <v>2.0802196711966481E-4</v>
      </c>
      <c r="Z35" s="24">
        <v>1.5920981981198956E-4</v>
      </c>
      <c r="AA35" s="24">
        <v>2.8976361728028088E-4</v>
      </c>
      <c r="AB35" s="24">
        <v>3.5014339963779229E-4</v>
      </c>
      <c r="AC35" s="24">
        <v>4.2531699407222234E-4</v>
      </c>
      <c r="AD35" s="24">
        <v>4.9388135872252548E-4</v>
      </c>
      <c r="AE35" s="24">
        <v>6.51585251253195E-4</v>
      </c>
      <c r="AF35" s="24">
        <v>7.950758303574279E-4</v>
      </c>
      <c r="AG35" s="24">
        <v>9.5676100110186901E-4</v>
      </c>
      <c r="AH35" s="24">
        <v>1.148568118412463E-3</v>
      </c>
      <c r="AI35" s="24">
        <v>1.49642183343901E-3</v>
      </c>
      <c r="AJ35" s="24">
        <v>1.9436250086328766E-3</v>
      </c>
      <c r="AK35" s="24">
        <v>2.1267880773836456E-3</v>
      </c>
      <c r="AL35" s="24">
        <v>2.9218658691692045E-3</v>
      </c>
    </row>
    <row r="36" spans="1:38" x14ac:dyDescent="0.35">
      <c r="A36" s="61"/>
      <c r="B36" s="65"/>
      <c r="C36" s="34" t="s">
        <v>53</v>
      </c>
      <c r="D36" s="25">
        <v>8.554519508185976E-5</v>
      </c>
      <c r="E36" s="25">
        <v>9.1234050007216183E-5</v>
      </c>
      <c r="F36" s="25">
        <v>1.1253290084045631E-4</v>
      </c>
      <c r="G36" s="25">
        <v>2.1000924794090103E-4</v>
      </c>
      <c r="H36" s="25">
        <v>1.7619368868548868E-4</v>
      </c>
      <c r="I36" s="25">
        <v>2.453430094444542E-4</v>
      </c>
      <c r="J36" s="25">
        <v>3.3189706505387662E-4</v>
      </c>
      <c r="K36" s="25">
        <v>3.4304821067299152E-4</v>
      </c>
      <c r="L36" s="25">
        <v>3.3513088157022253E-4</v>
      </c>
      <c r="M36" s="25">
        <v>4.1971196483370221E-4</v>
      </c>
      <c r="N36" s="25">
        <v>5.3981677983405696E-4</v>
      </c>
      <c r="O36" s="25">
        <v>6.2596341090537244E-4</v>
      </c>
      <c r="P36" s="25">
        <v>7.9277133479882522E-5</v>
      </c>
      <c r="Q36" s="25">
        <v>1.0677893709187813E-4</v>
      </c>
      <c r="R36" s="25">
        <v>1.1209525927458053E-4</v>
      </c>
      <c r="S36" s="25">
        <v>1.8541084182976952E-4</v>
      </c>
      <c r="T36" s="25">
        <v>2.134988457718201E-4</v>
      </c>
      <c r="U36" s="25">
        <v>2.5720864784295472E-4</v>
      </c>
      <c r="V36" s="25">
        <v>3.8453889733469637E-4</v>
      </c>
      <c r="W36" s="25">
        <v>3.8678914284995258E-4</v>
      </c>
      <c r="X36" s="25">
        <v>4.5419469875196405E-4</v>
      </c>
      <c r="Y36" s="25">
        <v>5.254528468412456E-4</v>
      </c>
      <c r="Z36" s="25">
        <v>5.4898111286827422E-4</v>
      </c>
      <c r="AA36" s="25">
        <v>6.435651160627831E-4</v>
      </c>
      <c r="AB36" s="25">
        <v>1.0400750984034257E-3</v>
      </c>
      <c r="AC36" s="25">
        <v>1.1615889155900394E-3</v>
      </c>
      <c r="AD36" s="25">
        <v>1.3411844597734923E-3</v>
      </c>
      <c r="AE36" s="25">
        <v>1.6535579592791283E-3</v>
      </c>
      <c r="AF36" s="25">
        <v>2.0065219057132655E-3</v>
      </c>
      <c r="AG36" s="25">
        <v>2.3797690506008884E-3</v>
      </c>
      <c r="AH36" s="25">
        <v>2.8849617938770944E-3</v>
      </c>
      <c r="AI36" s="25">
        <v>3.5278859739156232E-3</v>
      </c>
      <c r="AJ36" s="25">
        <v>5.0390943496694263E-3</v>
      </c>
      <c r="AK36" s="25">
        <v>6.6426348431587456E-3</v>
      </c>
      <c r="AL36" s="25">
        <v>1.0192969545599784E-2</v>
      </c>
    </row>
    <row r="37" spans="1:38" x14ac:dyDescent="0.35">
      <c r="A37" s="61"/>
      <c r="B37" s="65" t="s">
        <v>53</v>
      </c>
      <c r="C37" t="s">
        <v>42</v>
      </c>
      <c r="D37" s="24">
        <v>7.3589887883640515E-5</v>
      </c>
      <c r="E37" s="24">
        <v>9.0216067481607709E-5</v>
      </c>
      <c r="F37" s="24">
        <v>1.2701853623831028E-4</v>
      </c>
      <c r="G37" s="24">
        <v>2.2631297640085535E-4</v>
      </c>
      <c r="H37" s="24">
        <v>3.1589650440766448E-4</v>
      </c>
      <c r="I37" s="24">
        <v>2.955478487349783E-4</v>
      </c>
      <c r="J37" s="24">
        <v>4.5528859088173057E-4</v>
      </c>
      <c r="K37" s="24">
        <v>4.8384588356586988E-4</v>
      </c>
      <c r="L37" s="24">
        <v>4.5613711758196729E-4</v>
      </c>
      <c r="M37" s="24">
        <v>5.6741956057981824E-4</v>
      </c>
      <c r="N37" s="24">
        <v>7.8293464901335597E-4</v>
      </c>
      <c r="O37" s="24">
        <v>7.8463525480798602E-4</v>
      </c>
      <c r="P37" s="24">
        <v>1.0671083072244514E-4</v>
      </c>
      <c r="Q37" s="24">
        <v>1.3467954956203343E-4</v>
      </c>
      <c r="R37" s="24">
        <v>1.8379056840589492E-4</v>
      </c>
      <c r="S37" s="24">
        <v>3.2435494481397598E-4</v>
      </c>
      <c r="T37" s="24">
        <v>3.5878406605549529E-4</v>
      </c>
      <c r="U37" s="24">
        <v>4.4083646374115659E-4</v>
      </c>
      <c r="V37" s="24">
        <v>6.5558281794553253E-4</v>
      </c>
      <c r="W37" s="24">
        <v>5.8067001270578622E-4</v>
      </c>
      <c r="X37" s="24">
        <v>6.9085429465620685E-4</v>
      </c>
      <c r="Y37" s="24">
        <v>8.2367349755063657E-4</v>
      </c>
      <c r="Z37" s="24">
        <v>9.3731097946680997E-4</v>
      </c>
      <c r="AA37" s="24">
        <v>9.0852034076105426E-4</v>
      </c>
      <c r="AB37" s="24">
        <v>1.703234087720773E-3</v>
      </c>
      <c r="AC37" s="24">
        <v>1.6835541699142809E-3</v>
      </c>
      <c r="AD37" s="24">
        <v>2.2786691497744815E-3</v>
      </c>
      <c r="AE37" s="24">
        <v>2.6948072958556946E-3</v>
      </c>
      <c r="AF37" s="24">
        <v>3.25062990092162E-3</v>
      </c>
      <c r="AG37" s="24">
        <v>4.2292801523506895E-3</v>
      </c>
      <c r="AH37" s="24">
        <v>4.9666767794405153E-3</v>
      </c>
      <c r="AI37" s="24">
        <v>6.1816281291113828E-3</v>
      </c>
      <c r="AJ37" s="24">
        <v>8.722517536040364E-3</v>
      </c>
      <c r="AK37" s="24">
        <v>1.1911008500367304E-2</v>
      </c>
      <c r="AL37" s="24">
        <v>1.9633804037495928E-2</v>
      </c>
    </row>
    <row r="38" spans="1:38" x14ac:dyDescent="0.35">
      <c r="A38" s="61"/>
      <c r="B38" s="65"/>
      <c r="C38" t="s">
        <v>43</v>
      </c>
      <c r="D38" s="24">
        <v>1.0680323755352106E-4</v>
      </c>
      <c r="E38" s="24">
        <v>1.0182649579726366E-4</v>
      </c>
      <c r="F38" s="24">
        <v>1.2680862401115434E-4</v>
      </c>
      <c r="G38" s="24">
        <v>2.4481949430854577E-4</v>
      </c>
      <c r="H38" s="24">
        <v>1.7653845619203246E-4</v>
      </c>
      <c r="I38" s="24">
        <v>2.5945922812220523E-4</v>
      </c>
      <c r="J38" s="24">
        <v>3.4914210796332945E-4</v>
      </c>
      <c r="K38" s="24">
        <v>3.6566852148522955E-4</v>
      </c>
      <c r="L38" s="24">
        <v>3.5312184346025788E-4</v>
      </c>
      <c r="M38" s="24">
        <v>4.4814770089485201E-4</v>
      </c>
      <c r="N38" s="24">
        <v>5.4144378786613601E-4</v>
      </c>
      <c r="O38" s="24">
        <v>6.3721009978001675E-4</v>
      </c>
      <c r="P38" s="24">
        <v>7.785524374526176E-5</v>
      </c>
      <c r="Q38" s="24">
        <v>1.0946142342049825E-4</v>
      </c>
      <c r="R38" s="24">
        <v>9.9337353626438585E-5</v>
      </c>
      <c r="S38" s="24">
        <v>1.5129819252690524E-4</v>
      </c>
      <c r="T38" s="24">
        <v>1.8018367646766009E-4</v>
      </c>
      <c r="U38" s="24">
        <v>2.1227991366368215E-4</v>
      </c>
      <c r="V38" s="24">
        <v>3.5764793246739757E-4</v>
      </c>
      <c r="W38" s="24">
        <v>3.7720185904466241E-4</v>
      </c>
      <c r="X38" s="24">
        <v>4.3192883562381823E-4</v>
      </c>
      <c r="Y38" s="24">
        <v>4.8522445266807601E-4</v>
      </c>
      <c r="Z38" s="24">
        <v>5.2899744836532037E-4</v>
      </c>
      <c r="AA38" s="24">
        <v>6.3132159334311488E-4</v>
      </c>
      <c r="AB38" s="24">
        <v>9.5180377021475415E-4</v>
      </c>
      <c r="AC38" s="24">
        <v>1.1244322686658759E-3</v>
      </c>
      <c r="AD38" s="24">
        <v>1.203765936443224E-3</v>
      </c>
      <c r="AE38" s="24">
        <v>1.5338523792312042E-3</v>
      </c>
      <c r="AF38" s="24">
        <v>1.8525917620497712E-3</v>
      </c>
      <c r="AG38" s="24">
        <v>2.100488236441711E-3</v>
      </c>
      <c r="AH38" s="24">
        <v>2.5675160349292181E-3</v>
      </c>
      <c r="AI38" s="24">
        <v>3.1910392417819899E-3</v>
      </c>
      <c r="AJ38" s="24">
        <v>4.5296535716610187E-3</v>
      </c>
      <c r="AK38" s="24">
        <v>5.9381612176643284E-3</v>
      </c>
      <c r="AL38" s="24">
        <v>9.1510596182329262E-3</v>
      </c>
    </row>
    <row r="39" spans="1:38" x14ac:dyDescent="0.35">
      <c r="A39" s="61"/>
      <c r="B39" s="65"/>
      <c r="C39" t="s">
        <v>44</v>
      </c>
      <c r="D39" s="24">
        <v>9.9611887185435677E-6</v>
      </c>
      <c r="E39" s="24">
        <v>1.670193344160964E-5</v>
      </c>
      <c r="F39" s="24">
        <v>1.3675808737678707E-5</v>
      </c>
      <c r="G39" s="24">
        <v>2.4424639061715325E-5</v>
      </c>
      <c r="H39" s="24">
        <v>4.1871743044596954E-5</v>
      </c>
      <c r="I39" s="24">
        <v>5.0425973410428426E-5</v>
      </c>
      <c r="J39" s="24">
        <v>5.9690491823749525E-5</v>
      </c>
      <c r="K39" s="24">
        <v>6.304068882467817E-5</v>
      </c>
      <c r="L39" s="24">
        <v>5.3922128743000286E-5</v>
      </c>
      <c r="M39" s="24">
        <v>7.7441531643573924E-5</v>
      </c>
      <c r="N39" s="24">
        <v>8.9792333702654048E-5</v>
      </c>
      <c r="O39" s="24">
        <v>1.4615314834043325E-4</v>
      </c>
      <c r="P39" s="24">
        <v>2.1659306749244323E-5</v>
      </c>
      <c r="Q39" s="24">
        <v>2.3265583093623476E-5</v>
      </c>
      <c r="R39" s="24">
        <v>2.6932226974585305E-5</v>
      </c>
      <c r="S39" s="24">
        <v>5.5463331643634817E-5</v>
      </c>
      <c r="T39" s="24">
        <v>5.8222129066809458E-5</v>
      </c>
      <c r="U39" s="24">
        <v>7.0363898629022259E-5</v>
      </c>
      <c r="V39" s="24">
        <v>6.4896379950107885E-5</v>
      </c>
      <c r="W39" s="24">
        <v>9.1223862015876733E-5</v>
      </c>
      <c r="X39" s="24">
        <v>8.8692837140413872E-5</v>
      </c>
      <c r="Y39" s="24">
        <v>1.2605222091410795E-4</v>
      </c>
      <c r="Z39" s="24">
        <v>1.0991701265550269E-4</v>
      </c>
      <c r="AA39" s="24">
        <v>1.7976594979729477E-4</v>
      </c>
      <c r="AB39" s="24">
        <v>2.3605724136976924E-4</v>
      </c>
      <c r="AC39" s="24">
        <v>2.7381336777532184E-4</v>
      </c>
      <c r="AD39" s="24">
        <v>2.9815827002233064E-4</v>
      </c>
      <c r="AE39" s="24">
        <v>4.0843729338813084E-4</v>
      </c>
      <c r="AF39" s="24">
        <v>4.4707321209247475E-4</v>
      </c>
      <c r="AG39" s="24">
        <v>5.7564028764067743E-4</v>
      </c>
      <c r="AH39" s="24">
        <v>6.9659273615707562E-4</v>
      </c>
      <c r="AI39" s="24">
        <v>9.6220723370787908E-4</v>
      </c>
      <c r="AJ39" s="24">
        <v>1.2532834748180122E-3</v>
      </c>
      <c r="AK39" s="24">
        <v>1.4041978519769849E-3</v>
      </c>
      <c r="AL39" s="24">
        <v>2.1101638097524855E-3</v>
      </c>
    </row>
    <row r="40" spans="1:38" x14ac:dyDescent="0.35">
      <c r="A40" s="62"/>
      <c r="B40" s="62"/>
      <c r="C40" s="33" t="s">
        <v>53</v>
      </c>
      <c r="D40" s="26">
        <v>5.9627098749626128E-5</v>
      </c>
      <c r="E40" s="26">
        <v>6.219084527714358E-5</v>
      </c>
      <c r="F40" s="26">
        <v>7.687112555809783E-5</v>
      </c>
      <c r="G40" s="26">
        <v>1.4197903521129263E-4</v>
      </c>
      <c r="H40" s="26">
        <v>1.309858026594668E-4</v>
      </c>
      <c r="I40" s="26">
        <v>1.6955922567185588E-4</v>
      </c>
      <c r="J40" s="26">
        <v>2.2753934509500695E-4</v>
      </c>
      <c r="K40" s="26">
        <v>2.3466369758828876E-4</v>
      </c>
      <c r="L40" s="26">
        <v>2.3109442031499228E-4</v>
      </c>
      <c r="M40" s="26">
        <v>2.9606838108109379E-4</v>
      </c>
      <c r="N40" s="26">
        <v>3.672979763444939E-4</v>
      </c>
      <c r="O40" s="26">
        <v>4.3491245541571466E-4</v>
      </c>
      <c r="P40" s="26">
        <v>5.6988939117319504E-5</v>
      </c>
      <c r="Q40" s="26">
        <v>7.4910235405400982E-5</v>
      </c>
      <c r="R40" s="26">
        <v>7.7937533919936186E-5</v>
      </c>
      <c r="S40" s="26">
        <v>1.3030119756018976E-4</v>
      </c>
      <c r="T40" s="26">
        <v>1.4606682675122329E-4</v>
      </c>
      <c r="U40" s="26">
        <v>1.7710619006594541E-4</v>
      </c>
      <c r="V40" s="26">
        <v>2.6191600914837743E-4</v>
      </c>
      <c r="W40" s="26">
        <v>2.6464406007042918E-4</v>
      </c>
      <c r="X40" s="26">
        <v>3.1097430057047681E-4</v>
      </c>
      <c r="Y40" s="26">
        <v>3.6933902347424663E-4</v>
      </c>
      <c r="Z40" s="26">
        <v>3.8831303040742782E-4</v>
      </c>
      <c r="AA40" s="26">
        <v>4.6490189152703643E-4</v>
      </c>
      <c r="AB40" s="26">
        <v>7.3933544274296104E-4</v>
      </c>
      <c r="AC40" s="26">
        <v>8.1925542219996039E-4</v>
      </c>
      <c r="AD40" s="26">
        <v>9.3665906512296893E-4</v>
      </c>
      <c r="AE40" s="26">
        <v>1.1711386792707668E-3</v>
      </c>
      <c r="AF40" s="26">
        <v>1.3796957990459546E-3</v>
      </c>
      <c r="AG40" s="26">
        <v>1.6637334107758583E-3</v>
      </c>
      <c r="AH40" s="26">
        <v>2.0025538120502784E-3</v>
      </c>
      <c r="AI40" s="26">
        <v>2.445272547735966E-3</v>
      </c>
      <c r="AJ40" s="26">
        <v>3.5701864629371638E-3</v>
      </c>
      <c r="AK40" s="26">
        <v>4.6640478192971901E-3</v>
      </c>
      <c r="AL40" s="26">
        <v>7.1554240669935432E-3</v>
      </c>
    </row>
    <row r="41" spans="1:38" x14ac:dyDescent="0.35">
      <c r="A41" s="17" t="s">
        <v>54</v>
      </c>
    </row>
    <row r="42" spans="1:38" x14ac:dyDescent="0.35">
      <c r="A42" s="30" t="str">
        <f xml:space="preserve"> "(1) Lecture : le dénombrement des patients de l'ensemble du régime agricole ayant eu des soins en "&amp;TEXT($AL$4,"mmmm aaaa")&amp;" a été complété de "&amp;ROUND($AL$40*100,2)&amp;" % pour estimation du mois de soins complet. "</f>
        <v xml:space="preserve">(1) Lecture : le dénombrement des patients de l'ensemble du régime agricole ayant eu des soins en novembre 2025 a été complété de 0,72 % pour estimation du mois de soins complet. </v>
      </c>
    </row>
    <row r="43" spans="1:38" x14ac:dyDescent="0.35">
      <c r="A43" s="30"/>
    </row>
    <row r="44" spans="1:38" x14ac:dyDescent="0.35">
      <c r="A44"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A7044-2FAB-4E23-81E1-69099AA88AD9}">
  <sheetPr codeName="Feuil7">
    <tabColor theme="8" tint="-0.249977111117893"/>
  </sheetPr>
  <dimension ref="A1:AL43"/>
  <sheetViews>
    <sheetView showGridLines="0" zoomScaleNormal="100" workbookViewId="0">
      <pane xSplit="3" ySplit="4" topLeftCell="D5" activePane="bottomRight" state="frozen"/>
      <selection activeCell="W8" sqref="W8"/>
      <selection pane="topRight" activeCell="W8" sqref="W8"/>
      <selection pane="bottomLeft" activeCell="W8" sqref="W8"/>
      <selection pane="bottomRight" activeCell="G8" sqref="G8"/>
    </sheetView>
  </sheetViews>
  <sheetFormatPr baseColWidth="10" defaultColWidth="11.453125" defaultRowHeight="14.5" x14ac:dyDescent="0.35"/>
  <cols>
    <col min="1" max="1" width="20.54296875" bestFit="1" customWidth="1"/>
    <col min="2" max="2" width="23.81640625" customWidth="1"/>
    <col min="3" max="3" width="15.1796875" customWidth="1"/>
    <col min="4" max="4" width="11.7265625" bestFit="1" customWidth="1"/>
    <col min="22" max="38" width="8.54296875" customWidth="1"/>
  </cols>
  <sheetData>
    <row r="1" spans="1:38" ht="21" x14ac:dyDescent="0.45">
      <c r="A1" s="41" t="s">
        <v>59</v>
      </c>
    </row>
    <row r="2" spans="1:38" s="39" customFormat="1" ht="18.5" x14ac:dyDescent="0.45">
      <c r="A2" s="38" t="s">
        <v>55</v>
      </c>
      <c r="B2"/>
      <c r="C2"/>
      <c r="D2"/>
      <c r="E2"/>
      <c r="F2"/>
      <c r="G2"/>
      <c r="H2"/>
      <c r="I2"/>
      <c r="J2"/>
    </row>
    <row r="3" spans="1:38" ht="19" thickBot="1" x14ac:dyDescent="0.5">
      <c r="A3" s="38" t="s">
        <v>58</v>
      </c>
      <c r="B3" s="42"/>
      <c r="C3" s="42"/>
      <c r="D3" s="42"/>
      <c r="E3" s="42"/>
      <c r="F3" s="42"/>
      <c r="G3" s="42"/>
      <c r="H3" s="42"/>
      <c r="I3" s="42"/>
      <c r="J3" s="42"/>
    </row>
    <row r="4" spans="1:38" s="3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c r="AL4" s="8">
        <v>45962</v>
      </c>
    </row>
    <row r="5" spans="1:38" x14ac:dyDescent="0.35">
      <c r="A5" s="66" t="s">
        <v>49</v>
      </c>
      <c r="B5" s="66" t="s">
        <v>41</v>
      </c>
      <c r="C5" s="36" t="s">
        <v>42</v>
      </c>
      <c r="D5" s="23">
        <v>0</v>
      </c>
      <c r="E5" s="23">
        <v>0</v>
      </c>
      <c r="F5" s="23">
        <v>0</v>
      </c>
      <c r="G5" s="23">
        <v>0</v>
      </c>
      <c r="H5" s="23">
        <v>0</v>
      </c>
      <c r="I5" s="23">
        <v>0</v>
      </c>
      <c r="J5" s="23">
        <v>0</v>
      </c>
      <c r="K5" s="23">
        <v>0</v>
      </c>
      <c r="L5" s="23">
        <v>0</v>
      </c>
      <c r="M5" s="23">
        <v>0</v>
      </c>
      <c r="N5" s="23">
        <v>0</v>
      </c>
      <c r="O5" s="23">
        <v>0</v>
      </c>
      <c r="P5" s="23">
        <v>0</v>
      </c>
      <c r="Q5" s="23">
        <v>0</v>
      </c>
      <c r="R5" s="23">
        <v>0</v>
      </c>
      <c r="S5" s="23">
        <v>0</v>
      </c>
      <c r="T5" s="23">
        <v>0</v>
      </c>
      <c r="U5" s="23">
        <v>0</v>
      </c>
      <c r="V5" s="23">
        <v>0</v>
      </c>
      <c r="W5" s="23">
        <v>0</v>
      </c>
      <c r="X5" s="23">
        <v>0</v>
      </c>
      <c r="Y5" s="23">
        <v>0</v>
      </c>
      <c r="Z5" s="23">
        <v>0</v>
      </c>
      <c r="AA5" s="23">
        <v>0</v>
      </c>
      <c r="AB5" s="23">
        <v>2.5953802232026035E-4</v>
      </c>
      <c r="AC5" s="23">
        <v>5.1894135962626819E-4</v>
      </c>
      <c r="AD5" s="23">
        <v>7.7841203943962434E-4</v>
      </c>
      <c r="AE5" s="23">
        <v>7.7760497667189732E-4</v>
      </c>
      <c r="AF5" s="23">
        <v>2.5766555011585979E-4</v>
      </c>
      <c r="AG5" s="23">
        <v>2.5853154084787278E-4</v>
      </c>
      <c r="AH5" s="23">
        <v>2.5853154084787278E-4</v>
      </c>
      <c r="AI5" s="23">
        <v>5.1894135962626819E-4</v>
      </c>
      <c r="AJ5" s="23">
        <v>5.1988562516247505E-4</v>
      </c>
      <c r="AK5" s="23">
        <v>5.1867219917012264E-4</v>
      </c>
      <c r="AL5" s="23">
        <v>7.7800829875518396E-4</v>
      </c>
    </row>
    <row r="6" spans="1:38" x14ac:dyDescent="0.35">
      <c r="A6" s="61"/>
      <c r="B6" s="61"/>
      <c r="C6" t="s">
        <v>43</v>
      </c>
      <c r="D6" s="24">
        <v>0</v>
      </c>
      <c r="E6" s="24">
        <v>0</v>
      </c>
      <c r="F6" s="24">
        <v>0</v>
      </c>
      <c r="G6" s="24">
        <v>0</v>
      </c>
      <c r="H6" s="24">
        <v>0</v>
      </c>
      <c r="I6" s="24">
        <v>0</v>
      </c>
      <c r="J6" s="24">
        <v>0</v>
      </c>
      <c r="K6" s="24">
        <v>3.6664955635368202E-5</v>
      </c>
      <c r="L6" s="24">
        <v>1.8370533664047173E-5</v>
      </c>
      <c r="M6" s="24">
        <v>1.8397571520667455E-5</v>
      </c>
      <c r="N6" s="24">
        <v>3.6794466112377577E-5</v>
      </c>
      <c r="O6" s="24">
        <v>3.6866359446996455E-5</v>
      </c>
      <c r="P6" s="24">
        <v>0</v>
      </c>
      <c r="Q6" s="24">
        <v>0</v>
      </c>
      <c r="R6" s="24">
        <v>0</v>
      </c>
      <c r="S6" s="24">
        <v>0</v>
      </c>
      <c r="T6" s="24">
        <v>0</v>
      </c>
      <c r="U6" s="24">
        <v>0</v>
      </c>
      <c r="V6" s="24">
        <v>0</v>
      </c>
      <c r="W6" s="24">
        <v>0</v>
      </c>
      <c r="X6" s="24">
        <v>0</v>
      </c>
      <c r="Y6" s="24">
        <v>0</v>
      </c>
      <c r="Z6" s="24">
        <v>0</v>
      </c>
      <c r="AA6" s="24">
        <v>3.6821562707123334E-5</v>
      </c>
      <c r="AB6" s="24">
        <v>1.8689492767176574E-5</v>
      </c>
      <c r="AC6" s="24">
        <v>3.7434956762671945E-5</v>
      </c>
      <c r="AD6" s="24">
        <v>5.6177671248214267E-5</v>
      </c>
      <c r="AE6" s="24">
        <v>1.8736065051649931E-5</v>
      </c>
      <c r="AF6" s="24">
        <v>1.8770177941274113E-5</v>
      </c>
      <c r="AG6" s="24">
        <v>1.8792400353406791E-5</v>
      </c>
      <c r="AH6" s="24">
        <v>0</v>
      </c>
      <c r="AI6" s="24">
        <v>3.7780044580548733E-5</v>
      </c>
      <c r="AJ6" s="24">
        <v>3.7838655970956481E-5</v>
      </c>
      <c r="AK6" s="24">
        <v>1.3238520311675828E-4</v>
      </c>
      <c r="AL6" s="24">
        <v>2.0801028705430546E-4</v>
      </c>
    </row>
    <row r="7" spans="1:38" x14ac:dyDescent="0.35">
      <c r="A7" s="61"/>
      <c r="B7" s="61"/>
      <c r="C7" t="s">
        <v>44</v>
      </c>
      <c r="D7" s="24">
        <v>0</v>
      </c>
      <c r="E7" s="24">
        <v>0</v>
      </c>
      <c r="F7" s="24">
        <v>0</v>
      </c>
      <c r="G7" s="24">
        <v>0</v>
      </c>
      <c r="H7" s="24">
        <v>0</v>
      </c>
      <c r="I7" s="24">
        <v>2.7941702431810711E-6</v>
      </c>
      <c r="J7" s="24">
        <v>5.6046428862366326E-6</v>
      </c>
      <c r="K7" s="24">
        <v>5.6193823736450099E-6</v>
      </c>
      <c r="L7" s="24">
        <v>5.6318197818594484E-6</v>
      </c>
      <c r="M7" s="24">
        <v>5.6436593487418918E-6</v>
      </c>
      <c r="N7" s="24">
        <v>5.6595337676323965E-6</v>
      </c>
      <c r="O7" s="24">
        <v>1.7070915427908062E-5</v>
      </c>
      <c r="P7" s="24">
        <v>0</v>
      </c>
      <c r="Q7" s="24">
        <v>0</v>
      </c>
      <c r="R7" s="24">
        <v>5.7514234772515493E-6</v>
      </c>
      <c r="S7" s="24">
        <v>5.7630244352235849E-6</v>
      </c>
      <c r="T7" s="24">
        <v>5.7741554575496679E-6</v>
      </c>
      <c r="U7" s="24">
        <v>5.7831046598177949E-6</v>
      </c>
      <c r="V7" s="24">
        <v>8.6843750723986091E-6</v>
      </c>
      <c r="W7" s="24">
        <v>1.1612951925199511E-5</v>
      </c>
      <c r="X7" s="24">
        <v>1.4539194761242769E-5</v>
      </c>
      <c r="Y7" s="24">
        <v>1.7479003347142807E-5</v>
      </c>
      <c r="Z7" s="24">
        <v>2.3377868172191896E-5</v>
      </c>
      <c r="AA7" s="24">
        <v>2.6403337381797343E-5</v>
      </c>
      <c r="AB7" s="24">
        <v>3.2325559526036329E-5</v>
      </c>
      <c r="AC7" s="24">
        <v>3.8300066288465828E-5</v>
      </c>
      <c r="AD7" s="24">
        <v>4.1316826277393304E-5</v>
      </c>
      <c r="AE7" s="24">
        <v>3.5492142926862869E-5</v>
      </c>
      <c r="AF7" s="24">
        <v>3.2597904843667536E-5</v>
      </c>
      <c r="AG7" s="24">
        <v>3.5622473030905155E-5</v>
      </c>
      <c r="AH7" s="24">
        <v>2.9745438536954438E-5</v>
      </c>
      <c r="AI7" s="24">
        <v>4.1750914046900789E-5</v>
      </c>
      <c r="AJ7" s="24">
        <v>4.1830502802708835E-5</v>
      </c>
      <c r="AK7" s="24">
        <v>4.7950706673516308E-5</v>
      </c>
      <c r="AL7" s="24">
        <v>7.2158532295363287E-5</v>
      </c>
    </row>
    <row r="8" spans="1:38" x14ac:dyDescent="0.35">
      <c r="A8" s="61"/>
      <c r="B8" s="61"/>
      <c r="C8" s="34" t="s">
        <v>53</v>
      </c>
      <c r="D8" s="25">
        <v>0</v>
      </c>
      <c r="E8" s="25">
        <v>0</v>
      </c>
      <c r="F8" s="25">
        <v>0</v>
      </c>
      <c r="G8" s="25">
        <v>0</v>
      </c>
      <c r="H8" s="25">
        <v>0</v>
      </c>
      <c r="I8" s="25">
        <v>2.400827805448813E-6</v>
      </c>
      <c r="J8" s="25">
        <v>4.8150769689225825E-6</v>
      </c>
      <c r="K8" s="25">
        <v>9.6528823507746608E-6</v>
      </c>
      <c r="L8" s="25">
        <v>7.2557181105548096E-6</v>
      </c>
      <c r="M8" s="25">
        <v>7.2699778992380004E-6</v>
      </c>
      <c r="N8" s="25">
        <v>9.7167329429215243E-6</v>
      </c>
      <c r="O8" s="25">
        <v>1.9529867270051682E-5</v>
      </c>
      <c r="P8" s="25">
        <v>0</v>
      </c>
      <c r="Q8" s="25">
        <v>0</v>
      </c>
      <c r="R8" s="25">
        <v>4.9190085247285964E-6</v>
      </c>
      <c r="S8" s="25">
        <v>4.9272127495836315E-6</v>
      </c>
      <c r="T8" s="25">
        <v>4.9367113603704382E-6</v>
      </c>
      <c r="U8" s="25">
        <v>4.9449381140931337E-6</v>
      </c>
      <c r="V8" s="25">
        <v>7.4251176880313352E-6</v>
      </c>
      <c r="W8" s="25">
        <v>9.9297963398470301E-6</v>
      </c>
      <c r="X8" s="25">
        <v>1.2431533330081734E-5</v>
      </c>
      <c r="Y8" s="25">
        <v>1.4940871501112341E-5</v>
      </c>
      <c r="Z8" s="25">
        <v>1.9980818414255808E-5</v>
      </c>
      <c r="AA8" s="25">
        <v>2.756484630084266E-5</v>
      </c>
      <c r="AB8" s="25">
        <v>3.2692312528448397E-5</v>
      </c>
      <c r="AC8" s="25">
        <v>4.2853001600784424E-5</v>
      </c>
      <c r="AD8" s="25">
        <v>5.0492172450899986E-5</v>
      </c>
      <c r="AE8" s="25">
        <v>4.0472107129652102E-5</v>
      </c>
      <c r="AF8" s="25">
        <v>3.2944587204264408E-5</v>
      </c>
      <c r="AG8" s="25">
        <v>3.5537775386007553E-5</v>
      </c>
      <c r="AH8" s="25">
        <v>2.7977007986068614E-5</v>
      </c>
      <c r="AI8" s="25">
        <v>4.5905017418412797E-5</v>
      </c>
      <c r="AJ8" s="25">
        <v>4.5990285829633493E-5</v>
      </c>
      <c r="AK8" s="25">
        <v>6.4035573041465454E-5</v>
      </c>
      <c r="AL8" s="25">
        <v>9.7601319158924227E-5</v>
      </c>
    </row>
    <row r="9" spans="1:38" x14ac:dyDescent="0.35">
      <c r="A9" s="61"/>
      <c r="B9" s="65" t="s">
        <v>45</v>
      </c>
      <c r="C9" t="s">
        <v>42</v>
      </c>
      <c r="D9" s="24">
        <v>0</v>
      </c>
      <c r="E9" s="24">
        <v>0</v>
      </c>
      <c r="F9" s="24">
        <v>1.5252388905429015E-5</v>
      </c>
      <c r="G9" s="24">
        <v>4.6089321104281211E-5</v>
      </c>
      <c r="H9" s="24">
        <v>4.6217484074295712E-5</v>
      </c>
      <c r="I9" s="24">
        <v>4.6401917946026217E-5</v>
      </c>
      <c r="J9" s="24">
        <v>6.2164409321496805E-5</v>
      </c>
      <c r="K9" s="24">
        <v>1.0138349476696007E-4</v>
      </c>
      <c r="L9" s="24">
        <v>8.6129272207635665E-5</v>
      </c>
      <c r="M9" s="24">
        <v>1.1005164566513237E-4</v>
      </c>
      <c r="N9" s="24">
        <v>1.2620486204228953E-4</v>
      </c>
      <c r="O9" s="24">
        <v>1.7494055996891689E-4</v>
      </c>
      <c r="P9" s="24">
        <v>7.9476725241001134E-6</v>
      </c>
      <c r="Q9" s="24">
        <v>1.5882469724060044E-5</v>
      </c>
      <c r="R9" s="24">
        <v>1.5929781522983077E-5</v>
      </c>
      <c r="S9" s="24">
        <v>3.9822867883732016E-5</v>
      </c>
      <c r="T9" s="24">
        <v>7.1742873541280616E-5</v>
      </c>
      <c r="U9" s="24">
        <v>8.7781599380720721E-5</v>
      </c>
      <c r="V9" s="24">
        <v>1.2787621582299735E-4</v>
      </c>
      <c r="W9" s="24">
        <v>1.6011015578709653E-4</v>
      </c>
      <c r="X9" s="24">
        <v>1.9228458118014657E-4</v>
      </c>
      <c r="Y9" s="24">
        <v>2.2444709862035062E-4</v>
      </c>
      <c r="Z9" s="24">
        <v>2.8951241284480567E-4</v>
      </c>
      <c r="AA9" s="24">
        <v>2.982499979848896E-4</v>
      </c>
      <c r="AB9" s="24">
        <v>3.8733417255731872E-4</v>
      </c>
      <c r="AC9" s="24">
        <v>3.6428397960008851E-4</v>
      </c>
      <c r="AD9" s="24">
        <v>5.0312423922749261E-4</v>
      </c>
      <c r="AE9" s="24">
        <v>5.6940659698212492E-4</v>
      </c>
      <c r="AF9" s="24">
        <v>6.5152415933034113E-4</v>
      </c>
      <c r="AG9" s="24">
        <v>8.4876480237650043E-4</v>
      </c>
      <c r="AH9" s="24">
        <v>1.0633164020643626E-3</v>
      </c>
      <c r="AI9" s="24">
        <v>1.1742486450976308E-3</v>
      </c>
      <c r="AJ9" s="24">
        <v>1.4140085498191013E-3</v>
      </c>
      <c r="AK9" s="24">
        <v>1.7137678174177218E-3</v>
      </c>
      <c r="AL9" s="24">
        <v>2.3776697185597939E-3</v>
      </c>
    </row>
    <row r="10" spans="1:38" x14ac:dyDescent="0.35">
      <c r="A10" s="61"/>
      <c r="B10" s="65"/>
      <c r="C10" t="s">
        <v>43</v>
      </c>
      <c r="D10" s="24">
        <v>1.4159572720773284E-5</v>
      </c>
      <c r="E10" s="24">
        <v>1.4314138074178473E-5</v>
      </c>
      <c r="F10" s="24">
        <v>8.6273088835131517E-6</v>
      </c>
      <c r="G10" s="24">
        <v>1.7357494966230291E-5</v>
      </c>
      <c r="H10" s="24">
        <v>2.6120496753767597E-5</v>
      </c>
      <c r="I10" s="24">
        <v>4.0733316070129533E-5</v>
      </c>
      <c r="J10" s="24">
        <v>4.3839011459434474E-5</v>
      </c>
      <c r="K10" s="24">
        <v>6.4485115662815673E-5</v>
      </c>
      <c r="L10" s="24">
        <v>7.9420641130534264E-5</v>
      </c>
      <c r="M10" s="24">
        <v>1.0620377554415583E-4</v>
      </c>
      <c r="N10" s="24">
        <v>1.3307034689957753E-4</v>
      </c>
      <c r="O10" s="24">
        <v>1.7234411771704927E-4</v>
      </c>
      <c r="P10" s="24">
        <v>1.4863213843030465E-5</v>
      </c>
      <c r="Q10" s="24">
        <v>2.0792799750424251E-5</v>
      </c>
      <c r="R10" s="24">
        <v>3.27875693382218E-5</v>
      </c>
      <c r="S10" s="24">
        <v>3.8807360263737323E-5</v>
      </c>
      <c r="T10" s="24">
        <v>4.4850021527986783E-5</v>
      </c>
      <c r="U10" s="24">
        <v>5.7003135172539743E-5</v>
      </c>
      <c r="V10" s="24">
        <v>6.907072842587958E-5</v>
      </c>
      <c r="W10" s="24">
        <v>9.6310118581799387E-5</v>
      </c>
      <c r="X10" s="24">
        <v>1.145295848001826E-4</v>
      </c>
      <c r="Y10" s="24">
        <v>1.1169271823852078E-4</v>
      </c>
      <c r="Z10" s="24">
        <v>1.2716906521648141E-4</v>
      </c>
      <c r="AA10" s="24">
        <v>1.4268973180397992E-4</v>
      </c>
      <c r="AB10" s="24">
        <v>2.1921211512299088E-4</v>
      </c>
      <c r="AC10" s="24">
        <v>3.144471682963168E-4</v>
      </c>
      <c r="AD10" s="24">
        <v>3.9486854550641048E-4</v>
      </c>
      <c r="AE10" s="24">
        <v>5.0342420549531752E-4</v>
      </c>
      <c r="AF10" s="24">
        <v>5.8206500649826687E-4</v>
      </c>
      <c r="AG10" s="24">
        <v>6.9465670065849139E-4</v>
      </c>
      <c r="AH10" s="24">
        <v>7.5536416911492488E-4</v>
      </c>
      <c r="AI10" s="24">
        <v>8.1590613666904233E-4</v>
      </c>
      <c r="AJ10" s="24">
        <v>9.2888875081542643E-4</v>
      </c>
      <c r="AK10" s="24">
        <v>1.0871833850965018E-3</v>
      </c>
      <c r="AL10" s="24">
        <v>1.372392454336735E-3</v>
      </c>
    </row>
    <row r="11" spans="1:38" x14ac:dyDescent="0.35">
      <c r="A11" s="61"/>
      <c r="B11" s="65"/>
      <c r="C11" t="s">
        <v>44</v>
      </c>
      <c r="D11" s="24">
        <v>0</v>
      </c>
      <c r="E11" s="24">
        <v>0</v>
      </c>
      <c r="F11" s="24">
        <v>0</v>
      </c>
      <c r="G11" s="24">
        <v>4.0753117613867573E-6</v>
      </c>
      <c r="H11" s="24">
        <v>0</v>
      </c>
      <c r="I11" s="24">
        <v>4.1151924674576179E-6</v>
      </c>
      <c r="J11" s="24">
        <v>4.134896875562788E-6</v>
      </c>
      <c r="K11" s="24">
        <v>4.1517377098454489E-6</v>
      </c>
      <c r="L11" s="24">
        <v>4.1724037218582311E-6</v>
      </c>
      <c r="M11" s="24">
        <v>1.6773176336304374E-5</v>
      </c>
      <c r="N11" s="24">
        <v>3.3707770483726307E-5</v>
      </c>
      <c r="O11" s="24">
        <v>4.6608392052949199E-5</v>
      </c>
      <c r="P11" s="24">
        <v>0</v>
      </c>
      <c r="Q11" s="24">
        <v>4.3035926391432611E-6</v>
      </c>
      <c r="R11" s="24">
        <v>4.3262325437609661E-6</v>
      </c>
      <c r="S11" s="24">
        <v>1.3037413029604039E-5</v>
      </c>
      <c r="T11" s="24">
        <v>1.3086778427817691E-5</v>
      </c>
      <c r="U11" s="24">
        <v>1.7537936749523197E-5</v>
      </c>
      <c r="V11" s="24">
        <v>2.2010239163261502E-5</v>
      </c>
      <c r="W11" s="24">
        <v>2.6485739636372685E-5</v>
      </c>
      <c r="X11" s="24">
        <v>2.6556075366057641E-5</v>
      </c>
      <c r="Y11" s="24">
        <v>3.1117196251706503E-5</v>
      </c>
      <c r="Z11" s="24">
        <v>3.1191237935601634E-5</v>
      </c>
      <c r="AA11" s="24">
        <v>4.0270258176988705E-5</v>
      </c>
      <c r="AB11" s="24">
        <v>4.9140049140028452E-5</v>
      </c>
      <c r="AC11" s="24">
        <v>6.2736943993835226E-5</v>
      </c>
      <c r="AD11" s="24">
        <v>6.7473044518706615E-5</v>
      </c>
      <c r="AE11" s="24">
        <v>9.4803418340339007E-5</v>
      </c>
      <c r="AF11" s="24">
        <v>1.0411479788152711E-4</v>
      </c>
      <c r="AG11" s="24">
        <v>1.40784944185679E-4</v>
      </c>
      <c r="AH11" s="24">
        <v>1.6850504148857581E-4</v>
      </c>
      <c r="AI11" s="24">
        <v>1.7344549475328819E-4</v>
      </c>
      <c r="AJ11" s="24">
        <v>2.013342972975174E-4</v>
      </c>
      <c r="AK11" s="24">
        <v>2.6622968277356662E-4</v>
      </c>
      <c r="AL11" s="24">
        <v>3.0809413885379833E-4</v>
      </c>
    </row>
    <row r="12" spans="1:38" x14ac:dyDescent="0.35">
      <c r="A12" s="61"/>
      <c r="B12" s="65"/>
      <c r="C12" s="34" t="s">
        <v>53</v>
      </c>
      <c r="D12" s="25">
        <v>6.7865718176296497E-6</v>
      </c>
      <c r="E12" s="25">
        <v>6.8498874563616141E-6</v>
      </c>
      <c r="F12" s="25">
        <v>6.8920362521485146E-6</v>
      </c>
      <c r="G12" s="25">
        <v>1.8024663285487463E-5</v>
      </c>
      <c r="H12" s="25">
        <v>2.0874182949714992E-5</v>
      </c>
      <c r="I12" s="25">
        <v>2.932936316168977E-5</v>
      </c>
      <c r="J12" s="25">
        <v>3.3674946962047869E-5</v>
      </c>
      <c r="K12" s="25">
        <v>5.0686163944435592E-5</v>
      </c>
      <c r="L12" s="25">
        <v>5.5135598228339688E-5</v>
      </c>
      <c r="M12" s="25">
        <v>7.663270229607555E-5</v>
      </c>
      <c r="N12" s="25">
        <v>9.8251549597749843E-5</v>
      </c>
      <c r="O12" s="25">
        <v>1.3031610964886475E-4</v>
      </c>
      <c r="P12" s="25">
        <v>8.6170991970835331E-6</v>
      </c>
      <c r="Q12" s="25">
        <v>1.4389648662405108E-5</v>
      </c>
      <c r="R12" s="25">
        <v>2.0225602145096389E-5</v>
      </c>
      <c r="S12" s="25">
        <v>3.0406095119062115E-5</v>
      </c>
      <c r="T12" s="25">
        <v>3.9179551176493632E-5</v>
      </c>
      <c r="U12" s="25">
        <v>4.9511943300162287E-5</v>
      </c>
      <c r="V12" s="25">
        <v>6.4207331309740212E-5</v>
      </c>
      <c r="W12" s="25">
        <v>8.4831164044452123E-5</v>
      </c>
      <c r="X12" s="25">
        <v>9.9627276776370621E-5</v>
      </c>
      <c r="Y12" s="25">
        <v>1.0573106422717693E-4</v>
      </c>
      <c r="Z12" s="25">
        <v>1.2517708876380595E-4</v>
      </c>
      <c r="AA12" s="25">
        <v>1.3738434970678171E-4</v>
      </c>
      <c r="AB12" s="25">
        <v>1.9372307655896037E-4</v>
      </c>
      <c r="AC12" s="25">
        <v>2.4026945774746622E-4</v>
      </c>
      <c r="AD12" s="25">
        <v>3.064418236560229E-4</v>
      </c>
      <c r="AE12" s="25">
        <v>3.8047492222648138E-4</v>
      </c>
      <c r="AF12" s="25">
        <v>4.3686088524164113E-4</v>
      </c>
      <c r="AG12" s="25">
        <v>5.4003294200954954E-4</v>
      </c>
      <c r="AH12" s="25">
        <v>6.1817525494078929E-4</v>
      </c>
      <c r="AI12" s="25">
        <v>6.694712082147003E-4</v>
      </c>
      <c r="AJ12" s="25">
        <v>7.7786101813703823E-4</v>
      </c>
      <c r="AK12" s="25">
        <v>9.3147946201388443E-4</v>
      </c>
      <c r="AL12" s="25">
        <v>1.206005452054848E-3</v>
      </c>
    </row>
    <row r="13" spans="1:38" x14ac:dyDescent="0.35">
      <c r="A13" s="61"/>
      <c r="B13" s="65" t="s">
        <v>53</v>
      </c>
      <c r="C13" t="s">
        <v>42</v>
      </c>
      <c r="D13" s="24">
        <v>0</v>
      </c>
      <c r="E13" s="24">
        <v>0</v>
      </c>
      <c r="F13" s="24">
        <v>1.4805164041176155E-5</v>
      </c>
      <c r="G13" s="24">
        <v>4.473272198612932E-5</v>
      </c>
      <c r="H13" s="24">
        <v>4.4854447318387614E-5</v>
      </c>
      <c r="I13" s="24">
        <v>4.5025777257512445E-5</v>
      </c>
      <c r="J13" s="24">
        <v>6.0323636308812212E-5</v>
      </c>
      <c r="K13" s="24">
        <v>9.8372316516659453E-5</v>
      </c>
      <c r="L13" s="24">
        <v>8.357265502723088E-5</v>
      </c>
      <c r="M13" s="24">
        <v>1.0676102307560775E-4</v>
      </c>
      <c r="N13" s="24">
        <v>1.2242056053324291E-4</v>
      </c>
      <c r="O13" s="24">
        <v>1.69673224793776E-4</v>
      </c>
      <c r="P13" s="24">
        <v>7.7072478958939428E-6</v>
      </c>
      <c r="Q13" s="24">
        <v>1.5399422521600314E-5</v>
      </c>
      <c r="R13" s="24">
        <v>1.5443180677587875E-5</v>
      </c>
      <c r="S13" s="24">
        <v>3.8603778537815714E-5</v>
      </c>
      <c r="T13" s="24">
        <v>6.9540491883124389E-5</v>
      </c>
      <c r="U13" s="24">
        <v>8.5105724520584403E-5</v>
      </c>
      <c r="V13" s="24">
        <v>1.2398007020375523E-4</v>
      </c>
      <c r="W13" s="24">
        <v>1.5523972895148397E-4</v>
      </c>
      <c r="X13" s="24">
        <v>1.8644396970279864E-4</v>
      </c>
      <c r="Y13" s="24">
        <v>2.1762109059264567E-4</v>
      </c>
      <c r="Z13" s="24">
        <v>2.8068643426859552E-4</v>
      </c>
      <c r="AA13" s="24">
        <v>2.8921162474393469E-4</v>
      </c>
      <c r="AB13" s="24">
        <v>3.8348059509929477E-4</v>
      </c>
      <c r="AC13" s="24">
        <v>3.689631350876077E-4</v>
      </c>
      <c r="AD13" s="24">
        <v>5.1147272670037935E-4</v>
      </c>
      <c r="AE13" s="24">
        <v>5.7574156302009349E-4</v>
      </c>
      <c r="AF13" s="24">
        <v>6.3945685639854588E-4</v>
      </c>
      <c r="AG13" s="24">
        <v>8.3070277454733166E-4</v>
      </c>
      <c r="AH13" s="24">
        <v>1.0386356608815817E-3</v>
      </c>
      <c r="AI13" s="24">
        <v>1.1541461706225942E-3</v>
      </c>
      <c r="AJ13" s="24">
        <v>1.3865978149130154E-3</v>
      </c>
      <c r="AK13" s="24">
        <v>1.6769680417805244E-3</v>
      </c>
      <c r="AL13" s="24">
        <v>2.3283166510645881E-3</v>
      </c>
    </row>
    <row r="14" spans="1:38" x14ac:dyDescent="0.35">
      <c r="A14" s="61"/>
      <c r="B14" s="65"/>
      <c r="C14" t="s">
        <v>43</v>
      </c>
      <c r="D14" s="24">
        <v>1.2251718916056475E-5</v>
      </c>
      <c r="E14" s="24">
        <v>1.2369685364665983E-5</v>
      </c>
      <c r="F14" s="24">
        <v>7.4517129005080562E-6</v>
      </c>
      <c r="G14" s="24">
        <v>1.4980787140572716E-5</v>
      </c>
      <c r="H14" s="24">
        <v>2.2541476316417786E-5</v>
      </c>
      <c r="I14" s="24">
        <v>3.5142149996669758E-5</v>
      </c>
      <c r="J14" s="24">
        <v>3.7807278657320254E-5</v>
      </c>
      <c r="K14" s="24">
        <v>6.065016982037541E-5</v>
      </c>
      <c r="L14" s="24">
        <v>7.0994454826056597E-5</v>
      </c>
      <c r="M14" s="24">
        <v>9.4069550449216166E-5</v>
      </c>
      <c r="N14" s="24">
        <v>1.1973820642352528E-4</v>
      </c>
      <c r="O14" s="24">
        <v>1.5353671830609095E-4</v>
      </c>
      <c r="P14" s="24">
        <v>1.2787429445326737E-5</v>
      </c>
      <c r="Q14" s="24">
        <v>1.7872918443240238E-5</v>
      </c>
      <c r="R14" s="24">
        <v>2.8177456497857634E-5</v>
      </c>
      <c r="S14" s="24">
        <v>3.3342566659433359E-5</v>
      </c>
      <c r="T14" s="24">
        <v>3.8537427549556469E-5</v>
      </c>
      <c r="U14" s="24">
        <v>4.896982943036754E-5</v>
      </c>
      <c r="V14" s="24">
        <v>5.9332483760998755E-5</v>
      </c>
      <c r="W14" s="24">
        <v>8.2745923470461946E-5</v>
      </c>
      <c r="X14" s="24">
        <v>9.8397926393101187E-5</v>
      </c>
      <c r="Y14" s="24">
        <v>9.5937687175640107E-5</v>
      </c>
      <c r="Z14" s="24">
        <v>1.0922169142801863E-4</v>
      </c>
      <c r="AA14" s="24">
        <v>1.277032697248881E-4</v>
      </c>
      <c r="AB14" s="24">
        <v>1.9112199081039449E-4</v>
      </c>
      <c r="AC14" s="24">
        <v>2.7560140163007674E-4</v>
      </c>
      <c r="AD14" s="24">
        <v>3.4728342800316447E-4</v>
      </c>
      <c r="AE14" s="24">
        <v>4.3519314663109654E-4</v>
      </c>
      <c r="AF14" s="24">
        <v>5.0266943928556351E-4</v>
      </c>
      <c r="AG14" s="24">
        <v>5.9928827887589797E-4</v>
      </c>
      <c r="AH14" s="24">
        <v>6.4867911386179422E-4</v>
      </c>
      <c r="AI14" s="24">
        <v>7.0614129754131838E-4</v>
      </c>
      <c r="AJ14" s="24">
        <v>8.0321070805289274E-4</v>
      </c>
      <c r="AK14" s="24">
        <v>9.521542489883128E-4</v>
      </c>
      <c r="AL14" s="24">
        <v>1.2075289833730629E-3</v>
      </c>
    </row>
    <row r="15" spans="1:38" x14ac:dyDescent="0.35">
      <c r="A15" s="61"/>
      <c r="B15" s="65"/>
      <c r="C15" t="s">
        <v>44</v>
      </c>
      <c r="D15" s="24">
        <v>0</v>
      </c>
      <c r="E15" s="24">
        <v>0</v>
      </c>
      <c r="F15" s="24">
        <v>0</v>
      </c>
      <c r="G15" s="24">
        <v>1.6545690095792764E-6</v>
      </c>
      <c r="H15" s="24">
        <v>0</v>
      </c>
      <c r="I15" s="24">
        <v>3.3283962121988253E-6</v>
      </c>
      <c r="J15" s="24">
        <v>5.0109321836355747E-6</v>
      </c>
      <c r="K15" s="24">
        <v>5.0270286573450562E-6</v>
      </c>
      <c r="L15" s="24">
        <v>5.043754570888126E-6</v>
      </c>
      <c r="M15" s="24">
        <v>1.0120501437116403E-5</v>
      </c>
      <c r="N15" s="24">
        <v>1.6928494041223985E-5</v>
      </c>
      <c r="O15" s="24">
        <v>2.8936958283098946E-5</v>
      </c>
      <c r="P15" s="24">
        <v>0</v>
      </c>
      <c r="Q15" s="24">
        <v>1.7209008571494877E-6</v>
      </c>
      <c r="R15" s="24">
        <v>5.1823496081127018E-6</v>
      </c>
      <c r="S15" s="24">
        <v>8.6633041496142482E-6</v>
      </c>
      <c r="T15" s="24">
        <v>8.6864369972516897E-6</v>
      </c>
      <c r="U15" s="24">
        <v>1.0454564462802907E-5</v>
      </c>
      <c r="V15" s="24">
        <v>1.3970992726264342E-5</v>
      </c>
      <c r="W15" s="24">
        <v>1.7513748292508069E-5</v>
      </c>
      <c r="X15" s="24">
        <v>1.9303833565853523E-5</v>
      </c>
      <c r="Y15" s="24">
        <v>2.287826125213499E-5</v>
      </c>
      <c r="Z15" s="24">
        <v>2.6472488025675034E-5</v>
      </c>
      <c r="AA15" s="24">
        <v>3.1894761462591958E-5</v>
      </c>
      <c r="AB15" s="24">
        <v>3.8997550244834756E-5</v>
      </c>
      <c r="AC15" s="24">
        <v>4.7993259613354766E-5</v>
      </c>
      <c r="AD15" s="24">
        <v>5.1679033994167511E-5</v>
      </c>
      <c r="AE15" s="24">
        <v>5.8969218068138929E-5</v>
      </c>
      <c r="AF15" s="24">
        <v>6.0893159369967975E-5</v>
      </c>
      <c r="AG15" s="24">
        <v>7.7190966861762078E-5</v>
      </c>
      <c r="AH15" s="24">
        <v>8.4568269985041411E-5</v>
      </c>
      <c r="AI15" s="24">
        <v>9.3793232818217831E-5</v>
      </c>
      <c r="AJ15" s="24">
        <v>1.048396134673002E-4</v>
      </c>
      <c r="AK15" s="24">
        <v>1.3417148203287432E-4</v>
      </c>
      <c r="AL15" s="24">
        <v>1.6543439253768888E-4</v>
      </c>
    </row>
    <row r="16" spans="1:38" x14ac:dyDescent="0.35">
      <c r="A16" s="62"/>
      <c r="B16" s="62"/>
      <c r="C16" s="33" t="s">
        <v>53</v>
      </c>
      <c r="D16" s="26">
        <v>4.3168908716584298E-6</v>
      </c>
      <c r="E16" s="26">
        <v>4.347875236954124E-6</v>
      </c>
      <c r="F16" s="26">
        <v>4.3687505024703199E-6</v>
      </c>
      <c r="G16" s="26">
        <v>1.1413220020628501E-5</v>
      </c>
      <c r="H16" s="26">
        <v>1.3208457639635185E-5</v>
      </c>
      <c r="I16" s="26">
        <v>1.9425551133878116E-5</v>
      </c>
      <c r="J16" s="26">
        <v>2.3048460274122107E-5</v>
      </c>
      <c r="K16" s="26">
        <v>3.556703185125798E-5</v>
      </c>
      <c r="L16" s="26">
        <v>3.7472765329393809E-5</v>
      </c>
      <c r="M16" s="26">
        <v>5.1015111212970865E-5</v>
      </c>
      <c r="N16" s="26">
        <v>6.5533152593388877E-5</v>
      </c>
      <c r="O16" s="26">
        <v>8.9355745078067983E-5</v>
      </c>
      <c r="P16" s="26">
        <v>5.431417491319479E-6</v>
      </c>
      <c r="Q16" s="26">
        <v>9.0693076491010771E-6</v>
      </c>
      <c r="R16" s="26">
        <v>1.4561631193954483E-5</v>
      </c>
      <c r="S16" s="26">
        <v>2.0974684467711668E-5</v>
      </c>
      <c r="T16" s="26">
        <v>2.6501855586724687E-5</v>
      </c>
      <c r="U16" s="26">
        <v>3.2992502453810246E-5</v>
      </c>
      <c r="V16" s="26">
        <v>4.3146420591222423E-5</v>
      </c>
      <c r="W16" s="26">
        <v>5.7061918624201624E-5</v>
      </c>
      <c r="X16" s="26">
        <v>6.7296798239580014E-5</v>
      </c>
      <c r="Y16" s="26">
        <v>7.205169986579385E-5</v>
      </c>
      <c r="Z16" s="26">
        <v>8.6157221179439247E-5</v>
      </c>
      <c r="AA16" s="26">
        <v>9.6654993717359972E-5</v>
      </c>
      <c r="AB16" s="26">
        <v>1.3409444346157429E-4</v>
      </c>
      <c r="AC16" s="26">
        <v>1.6714163526154735E-4</v>
      </c>
      <c r="AD16" s="26">
        <v>2.1154452778304744E-4</v>
      </c>
      <c r="AE16" s="26">
        <v>2.5432898909394375E-4</v>
      </c>
      <c r="AF16" s="26">
        <v>2.8692191114454424E-4</v>
      </c>
      <c r="AG16" s="26">
        <v>3.5263956370745753E-4</v>
      </c>
      <c r="AH16" s="26">
        <v>3.9885070507739151E-4</v>
      </c>
      <c r="AI16" s="26">
        <v>4.3778024568763563E-4</v>
      </c>
      <c r="AJ16" s="26">
        <v>5.0595229619765369E-4</v>
      </c>
      <c r="AK16" s="26">
        <v>6.0914787826171768E-4</v>
      </c>
      <c r="AL16" s="26">
        <v>7.9443798042988512E-4</v>
      </c>
    </row>
    <row r="17" spans="1:38" x14ac:dyDescent="0.35">
      <c r="A17" s="64" t="s">
        <v>50</v>
      </c>
      <c r="B17" s="64" t="s">
        <v>41</v>
      </c>
      <c r="C17" t="s">
        <v>42</v>
      </c>
      <c r="D17" s="24">
        <v>0</v>
      </c>
      <c r="E17" s="24">
        <v>7.0175438596553619E-5</v>
      </c>
      <c r="F17" s="24">
        <v>7.03828828829689E-5</v>
      </c>
      <c r="G17" s="24">
        <v>7.0353172928028229E-5</v>
      </c>
      <c r="H17" s="24">
        <v>1.4093439503914951E-4</v>
      </c>
      <c r="I17" s="24">
        <v>7.0546737213295074E-5</v>
      </c>
      <c r="J17" s="24">
        <v>0</v>
      </c>
      <c r="K17" s="24">
        <v>7.0791448393059397E-5</v>
      </c>
      <c r="L17" s="24">
        <v>7.0606509920301264E-5</v>
      </c>
      <c r="M17" s="24">
        <v>2.1196919381050172E-4</v>
      </c>
      <c r="N17" s="24">
        <v>2.8226660080443722E-4</v>
      </c>
      <c r="O17" s="24">
        <v>1.4137272920056176E-4</v>
      </c>
      <c r="P17" s="24">
        <v>0</v>
      </c>
      <c r="Q17" s="24">
        <v>0</v>
      </c>
      <c r="R17" s="24">
        <v>6.9890970086694537E-5</v>
      </c>
      <c r="S17" s="24">
        <v>6.9657286152047249E-5</v>
      </c>
      <c r="T17" s="24">
        <v>6.9526524369090126E-5</v>
      </c>
      <c r="U17" s="24">
        <v>6.9720421111307829E-5</v>
      </c>
      <c r="V17" s="24">
        <v>6.9710700592473529E-5</v>
      </c>
      <c r="W17" s="24">
        <v>6.9681555292300246E-5</v>
      </c>
      <c r="X17" s="24">
        <v>6.9545865498232828E-5</v>
      </c>
      <c r="Y17" s="24">
        <v>1.3887924449695888E-4</v>
      </c>
      <c r="Z17" s="24">
        <v>1.3912075681687952E-4</v>
      </c>
      <c r="AA17" s="24">
        <v>2.7773920288853837E-4</v>
      </c>
      <c r="AB17" s="24">
        <v>2.0884093282291794E-4</v>
      </c>
      <c r="AC17" s="24">
        <v>1.3895643715700068E-4</v>
      </c>
      <c r="AD17" s="24">
        <v>2.0781379883616502E-4</v>
      </c>
      <c r="AE17" s="24">
        <v>2.7649132508478225E-4</v>
      </c>
      <c r="AF17" s="24">
        <v>5.5359490692685753E-4</v>
      </c>
      <c r="AG17" s="24">
        <v>6.9343318771242224E-4</v>
      </c>
      <c r="AH17" s="24">
        <v>7.6351773443472659E-4</v>
      </c>
      <c r="AI17" s="24">
        <v>1.04464099171242E-3</v>
      </c>
      <c r="AJ17" s="24">
        <v>1.3948946854511757E-3</v>
      </c>
      <c r="AK17" s="24">
        <v>1.0450776841077758E-3</v>
      </c>
      <c r="AL17" s="24">
        <v>1.3873473917869195E-3</v>
      </c>
    </row>
    <row r="18" spans="1:38" x14ac:dyDescent="0.35">
      <c r="A18" s="65"/>
      <c r="B18" s="65"/>
      <c r="C18" t="s">
        <v>43</v>
      </c>
      <c r="D18" s="24">
        <v>0</v>
      </c>
      <c r="E18" s="24">
        <v>0</v>
      </c>
      <c r="F18" s="24">
        <v>2.0413301307087295E-5</v>
      </c>
      <c r="G18" s="24">
        <v>2.0416496529174211E-5</v>
      </c>
      <c r="H18" s="24">
        <v>1.3607756421230022E-5</v>
      </c>
      <c r="I18" s="24">
        <v>2.7168006955013979E-5</v>
      </c>
      <c r="J18" s="24">
        <v>3.397593145026967E-5</v>
      </c>
      <c r="K18" s="24">
        <v>4.7635898412945465E-5</v>
      </c>
      <c r="L18" s="24">
        <v>4.7634277626107391E-5</v>
      </c>
      <c r="M18" s="24">
        <v>5.4368140269822618E-5</v>
      </c>
      <c r="N18" s="24">
        <v>5.4363706789350985E-5</v>
      </c>
      <c r="O18" s="24">
        <v>6.1231987590337766E-5</v>
      </c>
      <c r="P18" s="24">
        <v>6.7691058012187E-6</v>
      </c>
      <c r="Q18" s="24">
        <v>6.7265780552272503E-6</v>
      </c>
      <c r="R18" s="24">
        <v>1.347481893221314E-5</v>
      </c>
      <c r="S18" s="24">
        <v>1.3474728147278014E-5</v>
      </c>
      <c r="T18" s="24">
        <v>2.0227355475466169E-5</v>
      </c>
      <c r="U18" s="24">
        <v>1.3491817212774038E-5</v>
      </c>
      <c r="V18" s="24">
        <v>2.022094755349535E-5</v>
      </c>
      <c r="W18" s="24">
        <v>3.3749122522852559E-5</v>
      </c>
      <c r="X18" s="24">
        <v>4.7204801402633834E-5</v>
      </c>
      <c r="Y18" s="24">
        <v>4.7136142647508095E-5</v>
      </c>
      <c r="Z18" s="24">
        <v>4.0344271113434971E-5</v>
      </c>
      <c r="AA18" s="24">
        <v>5.3746825578127044E-5</v>
      </c>
      <c r="AB18" s="24">
        <v>6.099503229339831E-5</v>
      </c>
      <c r="AC18" s="24">
        <v>6.0961154197958223E-5</v>
      </c>
      <c r="AD18" s="24">
        <v>1.013705295596079E-4</v>
      </c>
      <c r="AE18" s="24">
        <v>1.552658759358394E-4</v>
      </c>
      <c r="AF18" s="24">
        <v>1.9591814674946306E-4</v>
      </c>
      <c r="AG18" s="24">
        <v>2.361577803866588E-4</v>
      </c>
      <c r="AH18" s="24">
        <v>2.7648340088060053E-4</v>
      </c>
      <c r="AI18" s="24">
        <v>2.768081989237281E-4</v>
      </c>
      <c r="AJ18" s="24">
        <v>2.8305892343261085E-4</v>
      </c>
      <c r="AK18" s="24">
        <v>3.1617681683937526E-4</v>
      </c>
      <c r="AL18" s="24">
        <v>3.4869841610452035E-4</v>
      </c>
    </row>
    <row r="19" spans="1:38" x14ac:dyDescent="0.35">
      <c r="A19" s="65"/>
      <c r="B19" s="65"/>
      <c r="C19" t="s">
        <v>44</v>
      </c>
      <c r="D19" s="24">
        <v>5.021718934461461E-6</v>
      </c>
      <c r="E19" s="24">
        <v>5.0071351676006515E-6</v>
      </c>
      <c r="F19" s="24">
        <v>4.987904332010018E-6</v>
      </c>
      <c r="G19" s="24">
        <v>0</v>
      </c>
      <c r="H19" s="24">
        <v>0</v>
      </c>
      <c r="I19" s="24">
        <v>0</v>
      </c>
      <c r="J19" s="24">
        <v>0</v>
      </c>
      <c r="K19" s="24">
        <v>4.9144396063738327E-6</v>
      </c>
      <c r="L19" s="24">
        <v>9.8028643968905982E-6</v>
      </c>
      <c r="M19" s="24">
        <v>4.8853410457017077E-6</v>
      </c>
      <c r="N19" s="24">
        <v>4.8716087512890027E-6</v>
      </c>
      <c r="O19" s="24">
        <v>1.4608421267992E-5</v>
      </c>
      <c r="P19" s="24">
        <v>4.8727481811727813E-6</v>
      </c>
      <c r="Q19" s="24">
        <v>4.869710885202494E-6</v>
      </c>
      <c r="R19" s="24">
        <v>4.8486964279170763E-6</v>
      </c>
      <c r="S19" s="24">
        <v>4.8290282546048502E-6</v>
      </c>
      <c r="T19" s="24">
        <v>4.8095883953269691E-6</v>
      </c>
      <c r="U19" s="24">
        <v>1.9170768412291039E-5</v>
      </c>
      <c r="V19" s="24">
        <v>2.8630188625200503E-5</v>
      </c>
      <c r="W19" s="24">
        <v>2.8552801267789363E-5</v>
      </c>
      <c r="X19" s="24">
        <v>2.8458408036557969E-5</v>
      </c>
      <c r="Y19" s="24">
        <v>2.3631164780102409E-5</v>
      </c>
      <c r="Z19" s="24">
        <v>2.8292144686137277E-5</v>
      </c>
      <c r="AA19" s="24">
        <v>2.8221482192281044E-5</v>
      </c>
      <c r="AB19" s="24">
        <v>3.2567834145957875E-5</v>
      </c>
      <c r="AC19" s="24">
        <v>3.2455188657465328E-5</v>
      </c>
      <c r="AD19" s="24">
        <v>3.6953037308773418E-5</v>
      </c>
      <c r="AE19" s="24">
        <v>5.5236666098856801E-5</v>
      </c>
      <c r="AF19" s="24">
        <v>4.1279859098075633E-5</v>
      </c>
      <c r="AG19" s="24">
        <v>3.6548371770139809E-5</v>
      </c>
      <c r="AH19" s="24">
        <v>5.4610987730630001E-5</v>
      </c>
      <c r="AI19" s="24">
        <v>7.2648350201376388E-5</v>
      </c>
      <c r="AJ19" s="24">
        <v>8.5983355432528441E-5</v>
      </c>
      <c r="AK19" s="24">
        <v>9.9235883695536486E-5</v>
      </c>
      <c r="AL19" s="24">
        <v>1.3049367105688603E-4</v>
      </c>
    </row>
    <row r="20" spans="1:38" x14ac:dyDescent="0.35">
      <c r="A20" s="65"/>
      <c r="B20" s="65"/>
      <c r="C20" s="34" t="s">
        <v>53</v>
      </c>
      <c r="D20" s="25">
        <v>2.7789433900693439E-6</v>
      </c>
      <c r="E20" s="25">
        <v>5.5463732264726673E-6</v>
      </c>
      <c r="F20" s="25">
        <v>1.3825292543234724E-5</v>
      </c>
      <c r="G20" s="25">
        <v>1.1043988205061694E-5</v>
      </c>
      <c r="H20" s="25">
        <v>1.1019131967771045E-5</v>
      </c>
      <c r="I20" s="25">
        <v>1.3734641237439504E-5</v>
      </c>
      <c r="J20" s="25">
        <v>1.372035716840081E-5</v>
      </c>
      <c r="K20" s="25">
        <v>2.4687565147729629E-5</v>
      </c>
      <c r="L20" s="25">
        <v>2.7386905772530667E-5</v>
      </c>
      <c r="M20" s="25">
        <v>3.2787601914829878E-5</v>
      </c>
      <c r="N20" s="25">
        <v>3.5461089637367493E-5</v>
      </c>
      <c r="O20" s="25">
        <v>3.8200223744233597E-5</v>
      </c>
      <c r="P20" s="25">
        <v>5.4464747691884696E-6</v>
      </c>
      <c r="Q20" s="25">
        <v>5.4302967114061573E-6</v>
      </c>
      <c r="R20" s="25">
        <v>1.0840872256556722E-5</v>
      </c>
      <c r="S20" s="25">
        <v>1.0814815215365314E-5</v>
      </c>
      <c r="T20" s="25">
        <v>1.3491089135619916E-5</v>
      </c>
      <c r="U20" s="25">
        <v>1.8856133092048921E-5</v>
      </c>
      <c r="V20" s="25">
        <v>2.6861862870264375E-5</v>
      </c>
      <c r="W20" s="25">
        <v>3.2202662086699974E-5</v>
      </c>
      <c r="X20" s="25">
        <v>3.7482965330903895E-5</v>
      </c>
      <c r="Y20" s="25">
        <v>3.7383976159599541E-5</v>
      </c>
      <c r="Z20" s="25">
        <v>3.7316516023455648E-5</v>
      </c>
      <c r="AA20" s="25">
        <v>4.7891191213622619E-5</v>
      </c>
      <c r="AB20" s="25">
        <v>5.0417403026026264E-5</v>
      </c>
      <c r="AC20" s="25">
        <v>4.7655608800489802E-5</v>
      </c>
      <c r="AD20" s="25">
        <v>6.8619869675101697E-5</v>
      </c>
      <c r="AE20" s="25">
        <v>1.026729183066788E-4</v>
      </c>
      <c r="AF20" s="25">
        <v>1.2089483200883322E-4</v>
      </c>
      <c r="AG20" s="25">
        <v>1.389198327719221E-4</v>
      </c>
      <c r="AH20" s="25">
        <v>1.6734913736748958E-4</v>
      </c>
      <c r="AI20" s="25">
        <v>1.881295480972156E-4</v>
      </c>
      <c r="AJ20" s="25">
        <v>2.1110792566925163E-4</v>
      </c>
      <c r="AK20" s="25">
        <v>2.1835309775464218E-4</v>
      </c>
      <c r="AL20" s="25">
        <v>2.6181064091757023E-4</v>
      </c>
    </row>
    <row r="21" spans="1:38" x14ac:dyDescent="0.35">
      <c r="A21" s="65"/>
      <c r="B21" s="65" t="s">
        <v>45</v>
      </c>
      <c r="C21" t="s">
        <v>42</v>
      </c>
      <c r="D21" s="24">
        <v>3.9725277635627165E-5</v>
      </c>
      <c r="E21" s="24">
        <v>3.7837476908109124E-5</v>
      </c>
      <c r="F21" s="24">
        <v>4.9434536315340338E-5</v>
      </c>
      <c r="G21" s="24">
        <v>5.2146509017969578E-5</v>
      </c>
      <c r="H21" s="24">
        <v>7.7483164503622248E-5</v>
      </c>
      <c r="I21" s="24">
        <v>7.329463987137963E-5</v>
      </c>
      <c r="J21" s="24">
        <v>8.300534692784467E-5</v>
      </c>
      <c r="K21" s="24">
        <v>1.0161451609547179E-4</v>
      </c>
      <c r="L21" s="24">
        <v>1.3690683373934753E-4</v>
      </c>
      <c r="M21" s="24">
        <v>1.8390740378615433E-4</v>
      </c>
      <c r="N21" s="24">
        <v>2.4015145862876786E-4</v>
      </c>
      <c r="O21" s="24">
        <v>3.006494497879153E-4</v>
      </c>
      <c r="P21" s="24">
        <v>3.280132704808203E-5</v>
      </c>
      <c r="Q21" s="24">
        <v>3.0420101603034766E-5</v>
      </c>
      <c r="R21" s="24">
        <v>3.9931130544346161E-5</v>
      </c>
      <c r="S21" s="24">
        <v>6.8132534224885077E-5</v>
      </c>
      <c r="T21" s="24">
        <v>8.704141524629172E-5</v>
      </c>
      <c r="U21" s="24">
        <v>9.446394075229847E-5</v>
      </c>
      <c r="V21" s="24">
        <v>1.3699471389361229E-4</v>
      </c>
      <c r="W21" s="24">
        <v>1.489735016340088E-4</v>
      </c>
      <c r="X21" s="24">
        <v>2.00898132829197E-4</v>
      </c>
      <c r="Y21" s="24">
        <v>2.5244363075271892E-4</v>
      </c>
      <c r="Z21" s="24">
        <v>3.4155016665282645E-4</v>
      </c>
      <c r="AA21" s="24">
        <v>3.9064154637569182E-4</v>
      </c>
      <c r="AB21" s="24">
        <v>4.3442424697848203E-4</v>
      </c>
      <c r="AC21" s="24">
        <v>5.3886537072300733E-4</v>
      </c>
      <c r="AD21" s="24">
        <v>6.8142698828133064E-4</v>
      </c>
      <c r="AE21" s="24">
        <v>7.8686200378075277E-4</v>
      </c>
      <c r="AF21" s="24">
        <v>8.8321442694061503E-4</v>
      </c>
      <c r="AG21" s="24">
        <v>1.0607757933818185E-3</v>
      </c>
      <c r="AH21" s="24">
        <v>1.2725258563883735E-3</v>
      </c>
      <c r="AI21" s="24">
        <v>1.5063414821059329E-3</v>
      </c>
      <c r="AJ21" s="24">
        <v>2.0223392923972572E-3</v>
      </c>
      <c r="AK21" s="24">
        <v>2.7978846551037773E-3</v>
      </c>
      <c r="AL21" s="24">
        <v>3.811864639123419E-3</v>
      </c>
    </row>
    <row r="22" spans="1:38" x14ac:dyDescent="0.35">
      <c r="A22" s="65"/>
      <c r="B22" s="65"/>
      <c r="C22" t="s">
        <v>43</v>
      </c>
      <c r="D22" s="24">
        <v>4.0831069302971201E-5</v>
      </c>
      <c r="E22" s="24">
        <v>4.9744187867961642E-5</v>
      </c>
      <c r="F22" s="24">
        <v>6.390633886965702E-5</v>
      </c>
      <c r="G22" s="24">
        <v>8.57882167739632E-5</v>
      </c>
      <c r="H22" s="24">
        <v>9.3640920436399711E-5</v>
      </c>
      <c r="I22" s="24">
        <v>1.1870601807140169E-4</v>
      </c>
      <c r="J22" s="24">
        <v>1.4770423096588381E-4</v>
      </c>
      <c r="K22" s="24">
        <v>1.7845930855719949E-4</v>
      </c>
      <c r="L22" s="24">
        <v>2.1268728751722143E-4</v>
      </c>
      <c r="M22" s="24">
        <v>2.3845776891029402E-4</v>
      </c>
      <c r="N22" s="24">
        <v>2.8025064917436282E-4</v>
      </c>
      <c r="O22" s="24">
        <v>3.1573886745461799E-4</v>
      </c>
      <c r="P22" s="24">
        <v>4.401573122225777E-5</v>
      </c>
      <c r="Q22" s="24">
        <v>5.610240118270049E-5</v>
      </c>
      <c r="R22" s="24">
        <v>6.295358332897294E-5</v>
      </c>
      <c r="S22" s="24">
        <v>7.2955101661831279E-5</v>
      </c>
      <c r="T22" s="24">
        <v>9.081324367188337E-5</v>
      </c>
      <c r="U22" s="24">
        <v>1.0885139563043822E-4</v>
      </c>
      <c r="V22" s="24">
        <v>1.4096075297453936E-4</v>
      </c>
      <c r="W22" s="24">
        <v>1.6441466712135977E-4</v>
      </c>
      <c r="X22" s="24">
        <v>1.879874882646515E-4</v>
      </c>
      <c r="Y22" s="24">
        <v>2.2024030664580252E-4</v>
      </c>
      <c r="Z22" s="24">
        <v>2.6694933635273976E-4</v>
      </c>
      <c r="AA22" s="24">
        <v>2.9497540016465429E-4</v>
      </c>
      <c r="AB22" s="24">
        <v>3.6452666545905288E-4</v>
      </c>
      <c r="AC22" s="24">
        <v>4.2582003711189031E-4</v>
      </c>
      <c r="AD22" s="24">
        <v>5.1260667723007636E-4</v>
      </c>
      <c r="AE22" s="24">
        <v>5.8751399240231095E-4</v>
      </c>
      <c r="AF22" s="24">
        <v>7.2568617412005487E-4</v>
      </c>
      <c r="AG22" s="24">
        <v>8.440596929719657E-4</v>
      </c>
      <c r="AH22" s="24">
        <v>1.0289019794911258E-3</v>
      </c>
      <c r="AI22" s="24">
        <v>1.1797455376181265E-3</v>
      </c>
      <c r="AJ22" s="24">
        <v>1.568592300452698E-3</v>
      </c>
      <c r="AK22" s="24">
        <v>2.0239006616122879E-3</v>
      </c>
      <c r="AL22" s="24">
        <v>2.520966846419892E-3</v>
      </c>
    </row>
    <row r="23" spans="1:38" x14ac:dyDescent="0.35">
      <c r="A23" s="65"/>
      <c r="B23" s="65"/>
      <c r="C23" t="s">
        <v>44</v>
      </c>
      <c r="D23" s="24">
        <v>0</v>
      </c>
      <c r="E23" s="24">
        <v>0</v>
      </c>
      <c r="F23" s="24">
        <v>0</v>
      </c>
      <c r="G23" s="24">
        <v>0</v>
      </c>
      <c r="H23" s="24">
        <v>5.794380609769334E-6</v>
      </c>
      <c r="I23" s="24">
        <v>5.7899521170856616E-6</v>
      </c>
      <c r="J23" s="24">
        <v>2.3141318245212261E-5</v>
      </c>
      <c r="K23" s="24">
        <v>2.8890378348300771E-5</v>
      </c>
      <c r="L23" s="24">
        <v>2.3066986528874622E-5</v>
      </c>
      <c r="M23" s="24">
        <v>1.152259581038706E-5</v>
      </c>
      <c r="N23" s="24">
        <v>4.0292639685857168E-5</v>
      </c>
      <c r="O23" s="24">
        <v>5.1735139081188208E-5</v>
      </c>
      <c r="P23" s="24">
        <v>5.7766737913134136E-6</v>
      </c>
      <c r="Q23" s="24">
        <v>1.7385962573834846E-5</v>
      </c>
      <c r="R23" s="24">
        <v>1.7369655212373658E-5</v>
      </c>
      <c r="S23" s="24">
        <v>2.3129007823419201E-5</v>
      </c>
      <c r="T23" s="24">
        <v>2.3098955927114417E-5</v>
      </c>
      <c r="U23" s="24">
        <v>2.3083892636721615E-5</v>
      </c>
      <c r="V23" s="24">
        <v>2.8804829993900327E-5</v>
      </c>
      <c r="W23" s="24">
        <v>4.0237285017896696E-5</v>
      </c>
      <c r="X23" s="24">
        <v>3.4384151198496582E-5</v>
      </c>
      <c r="Y23" s="24">
        <v>4.5721601170445325E-5</v>
      </c>
      <c r="Z23" s="24">
        <v>6.2347673298157602E-5</v>
      </c>
      <c r="AA23" s="24">
        <v>9.5958455633260442E-5</v>
      </c>
      <c r="AB23" s="24">
        <v>1.6127148664502045E-4</v>
      </c>
      <c r="AC23" s="24">
        <v>2.3812688286373174E-4</v>
      </c>
      <c r="AD23" s="24">
        <v>2.5934611670574981E-4</v>
      </c>
      <c r="AE23" s="24">
        <v>3.0276673749574101E-4</v>
      </c>
      <c r="AF23" s="24">
        <v>3.6229099651974295E-4</v>
      </c>
      <c r="AG23" s="24">
        <v>3.6708507059546314E-4</v>
      </c>
      <c r="AH23" s="24">
        <v>4.5379244736287738E-4</v>
      </c>
      <c r="AI23" s="24">
        <v>5.1266388882820202E-4</v>
      </c>
      <c r="AJ23" s="24">
        <v>5.4340738164593283E-4</v>
      </c>
      <c r="AK23" s="24">
        <v>6.8286390955840659E-4</v>
      </c>
      <c r="AL23" s="24">
        <v>5.9969205002841086E-4</v>
      </c>
    </row>
    <row r="24" spans="1:38" x14ac:dyDescent="0.35">
      <c r="A24" s="65"/>
      <c r="B24" s="65"/>
      <c r="C24" s="34" t="s">
        <v>53</v>
      </c>
      <c r="D24" s="25">
        <v>3.6056232541215039E-5</v>
      </c>
      <c r="E24" s="25">
        <v>4.0854106156951175E-5</v>
      </c>
      <c r="F24" s="25">
        <v>5.2690492193363525E-5</v>
      </c>
      <c r="G24" s="25">
        <v>6.6622984412179065E-5</v>
      </c>
      <c r="H24" s="25">
        <v>7.919676305956358E-5</v>
      </c>
      <c r="I24" s="25">
        <v>9.3101019163155385E-5</v>
      </c>
      <c r="J24" s="25">
        <v>1.152347548021293E-4</v>
      </c>
      <c r="K24" s="25">
        <v>1.3966718555535884E-4</v>
      </c>
      <c r="L24" s="25">
        <v>1.6960327952264542E-4</v>
      </c>
      <c r="M24" s="25">
        <v>1.9705485374443832E-4</v>
      </c>
      <c r="N24" s="25">
        <v>2.4140999265886975E-4</v>
      </c>
      <c r="O24" s="25">
        <v>2.8103907569954067E-4</v>
      </c>
      <c r="P24" s="25">
        <v>3.6455516316147296E-5</v>
      </c>
      <c r="Q24" s="25">
        <v>4.4401618604750226E-5</v>
      </c>
      <c r="R24" s="25">
        <v>5.1200995826228279E-5</v>
      </c>
      <c r="S24" s="25">
        <v>6.5857309163419586E-5</v>
      </c>
      <c r="T24" s="25">
        <v>8.1934179542386687E-5</v>
      </c>
      <c r="U24" s="25">
        <v>9.4854288449131019E-5</v>
      </c>
      <c r="V24" s="25">
        <v>1.2684289372710822E-4</v>
      </c>
      <c r="W24" s="25">
        <v>1.4562215059865657E-4</v>
      </c>
      <c r="X24" s="25">
        <v>1.7372769520140885E-4</v>
      </c>
      <c r="Y24" s="25">
        <v>2.0896660339797535E-4</v>
      </c>
      <c r="Z24" s="25">
        <v>2.6399788801678703E-4</v>
      </c>
      <c r="AA24" s="25">
        <v>2.985707259399728E-4</v>
      </c>
      <c r="AB24" s="25">
        <v>3.6002069786889024E-4</v>
      </c>
      <c r="AC24" s="25">
        <v>4.352205737734316E-4</v>
      </c>
      <c r="AD24" s="25">
        <v>5.296877699945135E-4</v>
      </c>
      <c r="AE24" s="25">
        <v>6.0922078267577895E-4</v>
      </c>
      <c r="AF24" s="25">
        <v>7.2590330382471535E-4</v>
      </c>
      <c r="AG24" s="25">
        <v>8.46767149701666E-4</v>
      </c>
      <c r="AH24" s="25">
        <v>1.026799671851597E-3</v>
      </c>
      <c r="AI24" s="25">
        <v>1.1891561274330886E-3</v>
      </c>
      <c r="AJ24" s="25">
        <v>1.5689157807616816E-3</v>
      </c>
      <c r="AK24" s="25">
        <v>2.0740643415784188E-3</v>
      </c>
      <c r="AL24" s="25">
        <v>2.6424891321847888E-3</v>
      </c>
    </row>
    <row r="25" spans="1:38" x14ac:dyDescent="0.35">
      <c r="A25" s="65"/>
      <c r="B25" s="65" t="s">
        <v>53</v>
      </c>
      <c r="C25" t="s">
        <v>42</v>
      </c>
      <c r="D25" s="24">
        <v>3.8514784327814411E-5</v>
      </c>
      <c r="E25" s="24">
        <v>3.8831600293498525E-5</v>
      </c>
      <c r="F25" s="24">
        <v>5.0082636349868537E-5</v>
      </c>
      <c r="G25" s="24">
        <v>5.2714928648223136E-5</v>
      </c>
      <c r="H25" s="24">
        <v>7.9470900405276268E-5</v>
      </c>
      <c r="I25" s="24">
        <v>7.3208228604793035E-5</v>
      </c>
      <c r="J25" s="24">
        <v>8.0381364920167897E-5</v>
      </c>
      <c r="K25" s="24">
        <v>1.0064074608329143E-4</v>
      </c>
      <c r="L25" s="24">
        <v>1.3479723126486043E-4</v>
      </c>
      <c r="M25" s="24">
        <v>1.8480247545160644E-4</v>
      </c>
      <c r="N25" s="24">
        <v>2.414984641148088E-4</v>
      </c>
      <c r="O25" s="24">
        <v>2.9552708392066585E-4</v>
      </c>
      <c r="P25" s="46">
        <v>3.1741065456891704E-5</v>
      </c>
      <c r="Q25" s="46">
        <v>2.9435872819005837E-5</v>
      </c>
      <c r="R25" s="46">
        <v>4.0905279280689655E-5</v>
      </c>
      <c r="S25" s="46">
        <v>6.8182283061046789E-5</v>
      </c>
      <c r="T25" s="46">
        <v>8.6468184259169689E-5</v>
      </c>
      <c r="U25" s="46">
        <v>9.3653277293714865E-5</v>
      </c>
      <c r="V25" s="46">
        <v>1.3478967099889161E-4</v>
      </c>
      <c r="W25" s="46">
        <v>1.4637102768477739E-4</v>
      </c>
      <c r="X25" s="46">
        <v>1.9658086445284439E-4</v>
      </c>
      <c r="Y25" s="46">
        <v>2.4871194593134582E-4</v>
      </c>
      <c r="Z25" s="46">
        <v>3.3491983568412209E-4</v>
      </c>
      <c r="AA25" s="46">
        <v>3.8694052951671054E-4</v>
      </c>
      <c r="AB25" s="46">
        <v>4.2706307812534483E-4</v>
      </c>
      <c r="AC25" s="46">
        <v>5.2576474872534362E-4</v>
      </c>
      <c r="AD25" s="46">
        <v>6.6583665111519252E-4</v>
      </c>
      <c r="AE25" s="46">
        <v>7.6999179741665813E-4</v>
      </c>
      <c r="AF25" s="46">
        <v>8.7230866447485234E-4</v>
      </c>
      <c r="AG25" s="46">
        <v>1.0485940561273388E-3</v>
      </c>
      <c r="AH25" s="46">
        <v>1.2555999990768729E-3</v>
      </c>
      <c r="AI25" s="46">
        <v>1.4909926908945881E-3</v>
      </c>
      <c r="AJ25" s="46">
        <v>2.0014750151908789E-3</v>
      </c>
      <c r="AK25" s="46">
        <v>2.7394779669358549E-3</v>
      </c>
      <c r="AL25" s="46">
        <v>3.7306234208771549E-3</v>
      </c>
    </row>
    <row r="26" spans="1:38" x14ac:dyDescent="0.35">
      <c r="A26" s="65"/>
      <c r="B26" s="65"/>
      <c r="C26" t="s">
        <v>43</v>
      </c>
      <c r="D26" s="24">
        <v>3.5402150272201283E-5</v>
      </c>
      <c r="E26" s="24">
        <v>4.3061389966680963E-5</v>
      </c>
      <c r="F26" s="24">
        <v>5.8019758029992374E-5</v>
      </c>
      <c r="G26" s="24">
        <v>7.6889655932665946E-5</v>
      </c>
      <c r="H26" s="24">
        <v>8.2709450065721057E-5</v>
      </c>
      <c r="I26" s="24">
        <v>1.0615602514585376E-4</v>
      </c>
      <c r="J26" s="24">
        <v>1.3203211470491638E-4</v>
      </c>
      <c r="K26" s="24">
        <v>1.6042404484362116E-4</v>
      </c>
      <c r="L26" s="24">
        <v>1.8988674477715684E-4</v>
      </c>
      <c r="M26" s="24">
        <v>2.1293575276093435E-4</v>
      </c>
      <c r="N26" s="24">
        <v>2.4890984089576129E-4</v>
      </c>
      <c r="O26" s="24">
        <v>2.803133827860016E-4</v>
      </c>
      <c r="P26" s="46">
        <v>3.880752979656954E-5</v>
      </c>
      <c r="Q26" s="46">
        <v>4.9162535122881934E-5</v>
      </c>
      <c r="R26" s="46">
        <v>5.5984984637325041E-5</v>
      </c>
      <c r="S26" s="46">
        <v>6.4571756313691608E-5</v>
      </c>
      <c r="T26" s="46">
        <v>8.0854893052650922E-5</v>
      </c>
      <c r="U26" s="46">
        <v>9.5369978293735613E-5</v>
      </c>
      <c r="V26" s="46">
        <v>1.2388963910958672E-4</v>
      </c>
      <c r="W26" s="46">
        <v>1.4594849830440459E-4</v>
      </c>
      <c r="X26" s="46">
        <v>1.6805342571180049E-4</v>
      </c>
      <c r="Y26" s="46">
        <v>1.9569957347043143E-4</v>
      </c>
      <c r="Z26" s="46">
        <v>2.3478502376961252E-4</v>
      </c>
      <c r="AA26" s="46">
        <v>2.6068871475692923E-4</v>
      </c>
      <c r="AB26" s="46">
        <v>3.217644531436914E-4</v>
      </c>
      <c r="AC26" s="46">
        <v>3.7437588102484654E-4</v>
      </c>
      <c r="AD26" s="46">
        <v>4.5450335482666304E-4</v>
      </c>
      <c r="AE26" s="46">
        <v>5.2634846943400149E-4</v>
      </c>
      <c r="AF26" s="46">
        <v>6.5075237868628122E-4</v>
      </c>
      <c r="AG26" s="46">
        <v>7.5784977350634719E-4</v>
      </c>
      <c r="AH26" s="46">
        <v>9.2196814322131893E-4</v>
      </c>
      <c r="AI26" s="46">
        <v>1.0513379355372443E-3</v>
      </c>
      <c r="AJ26" s="46">
        <v>1.3853409408597361E-3</v>
      </c>
      <c r="AK26" s="46">
        <v>1.779693219368772E-3</v>
      </c>
      <c r="AL26" s="46">
        <v>2.209143834034144E-3</v>
      </c>
    </row>
    <row r="27" spans="1:38" x14ac:dyDescent="0.35">
      <c r="A27" s="65"/>
      <c r="B27" s="65"/>
      <c r="C27" t="s">
        <v>44</v>
      </c>
      <c r="D27" s="24">
        <v>2.6901100793619293E-6</v>
      </c>
      <c r="E27" s="24">
        <v>2.6871535252492862E-6</v>
      </c>
      <c r="F27" s="24">
        <v>2.6821444281122098E-6</v>
      </c>
      <c r="G27" s="24">
        <v>0</v>
      </c>
      <c r="H27" s="24">
        <v>2.6707975000483941E-6</v>
      </c>
      <c r="I27" s="24">
        <v>2.6641871964105945E-6</v>
      </c>
      <c r="J27" s="24">
        <v>1.0639656126354424E-5</v>
      </c>
      <c r="K27" s="24">
        <v>1.5934138892559346E-5</v>
      </c>
      <c r="L27" s="24">
        <v>1.5896987520802597E-5</v>
      </c>
      <c r="M27" s="24">
        <v>7.9309269138683192E-6</v>
      </c>
      <c r="N27" s="24">
        <v>2.1108179419471185E-5</v>
      </c>
      <c r="O27" s="24">
        <v>3.1635224768233883E-5</v>
      </c>
      <c r="P27" s="46">
        <v>5.2863482700171716E-6</v>
      </c>
      <c r="Q27" s="46">
        <v>1.0584698759474875E-5</v>
      </c>
      <c r="R27" s="46">
        <v>1.0555315128835119E-5</v>
      </c>
      <c r="S27" s="46">
        <v>1.315706376447956E-5</v>
      </c>
      <c r="T27" s="46">
        <v>1.3120398020483037E-5</v>
      </c>
      <c r="U27" s="46">
        <v>2.0946137008648336E-5</v>
      </c>
      <c r="V27" s="46">
        <v>2.8709307818619578E-5</v>
      </c>
      <c r="W27" s="46">
        <v>3.3844912198377486E-5</v>
      </c>
      <c r="X27" s="46">
        <v>3.1141895451503032E-5</v>
      </c>
      <c r="Y27" s="46">
        <v>3.3630227883607589E-5</v>
      </c>
      <c r="Z27" s="46">
        <v>4.3757705860736351E-5</v>
      </c>
      <c r="AA27" s="46">
        <v>5.9010067630760332E-5</v>
      </c>
      <c r="AB27" s="46">
        <v>9.1195342957872683E-5</v>
      </c>
      <c r="AC27" s="46">
        <v>1.2618041780854128E-4</v>
      </c>
      <c r="AD27" s="46">
        <v>1.3828963380912995E-4</v>
      </c>
      <c r="AE27" s="46">
        <v>1.6795978992489857E-4</v>
      </c>
      <c r="AF27" s="46">
        <v>1.8740723341936771E-4</v>
      </c>
      <c r="AG27" s="46">
        <v>1.8684278051961378E-4</v>
      </c>
      <c r="AH27" s="46">
        <v>2.3594336365828639E-4</v>
      </c>
      <c r="AI27" s="46">
        <v>2.7255045280538681E-4</v>
      </c>
      <c r="AJ27" s="46">
        <v>2.9382933700738967E-4</v>
      </c>
      <c r="AK27" s="46">
        <v>3.6434266920393199E-4</v>
      </c>
      <c r="AL27" s="46">
        <v>3.4370335454481094E-4</v>
      </c>
    </row>
    <row r="28" spans="1:38" x14ac:dyDescent="0.35">
      <c r="A28" s="62"/>
      <c r="B28" s="62"/>
      <c r="C28" s="33" t="s">
        <v>53</v>
      </c>
      <c r="D28" s="26">
        <v>2.9885923369388223E-5</v>
      </c>
      <c r="E28" s="26">
        <v>3.4247534955733627E-5</v>
      </c>
      <c r="F28" s="26">
        <v>4.5361783687969393E-5</v>
      </c>
      <c r="G28" s="26">
        <v>5.607375742910925E-5</v>
      </c>
      <c r="H28" s="26">
        <v>6.6194827136989431E-5</v>
      </c>
      <c r="I28" s="26">
        <v>7.7894367868758252E-5</v>
      </c>
      <c r="J28" s="26">
        <v>9.5679160814432507E-5</v>
      </c>
      <c r="K28" s="26">
        <v>1.1748456030602483E-4</v>
      </c>
      <c r="L28" s="26">
        <v>1.4207444594949159E-4</v>
      </c>
      <c r="M28" s="26">
        <v>1.6513250954686143E-4</v>
      </c>
      <c r="N28" s="26">
        <v>2.0130748948843369E-4</v>
      </c>
      <c r="O28" s="26">
        <v>2.3357795024159245E-4</v>
      </c>
      <c r="P28" s="48">
        <v>3.0385447396419352E-5</v>
      </c>
      <c r="Q28" s="48">
        <v>3.6755736291915753E-5</v>
      </c>
      <c r="R28" s="48">
        <v>4.3249569773529117E-5</v>
      </c>
      <c r="S28" s="48">
        <v>5.4988673934719401E-5</v>
      </c>
      <c r="T28" s="48">
        <v>6.8382643630293671E-5</v>
      </c>
      <c r="U28" s="48">
        <v>7.975313994545985E-5</v>
      </c>
      <c r="V28" s="48">
        <v>1.0694094881213978E-4</v>
      </c>
      <c r="W28" s="48">
        <v>1.2301669015579719E-4</v>
      </c>
      <c r="X28" s="48">
        <v>1.4651638577234394E-4</v>
      </c>
      <c r="Y28" s="48">
        <v>1.7464786024334877E-4</v>
      </c>
      <c r="Z28" s="48">
        <v>2.1864556008188707E-4</v>
      </c>
      <c r="AA28" s="48">
        <v>2.4835663586553203E-4</v>
      </c>
      <c r="AB28" s="48">
        <v>2.9803599063504826E-4</v>
      </c>
      <c r="AC28" s="48">
        <v>3.574664815417794E-4</v>
      </c>
      <c r="AD28" s="48">
        <v>4.3693879512129996E-4</v>
      </c>
      <c r="AE28" s="48">
        <v>5.0705981235066311E-4</v>
      </c>
      <c r="AF28" s="48">
        <v>6.0367909757141902E-4</v>
      </c>
      <c r="AG28" s="48">
        <v>7.0322329279659535E-4</v>
      </c>
      <c r="AH28" s="48">
        <v>8.5190478673635717E-4</v>
      </c>
      <c r="AI28" s="48">
        <v>9.8505528882530946E-4</v>
      </c>
      <c r="AJ28" s="48">
        <v>1.2913688189835071E-3</v>
      </c>
      <c r="AK28" s="48">
        <v>1.6936190849234922E-3</v>
      </c>
      <c r="AL28" s="48">
        <v>2.1530418377597726E-3</v>
      </c>
    </row>
    <row r="29" spans="1:38" x14ac:dyDescent="0.35">
      <c r="A29" s="64" t="s">
        <v>51</v>
      </c>
      <c r="B29" s="64" t="s">
        <v>41</v>
      </c>
      <c r="C29" s="35" t="s">
        <v>42</v>
      </c>
      <c r="D29" s="24">
        <v>0</v>
      </c>
      <c r="E29" s="24">
        <v>5.6085249579451713E-5</v>
      </c>
      <c r="F29" s="24">
        <v>5.6186088324583494E-5</v>
      </c>
      <c r="G29" s="24">
        <v>5.6233481414924569E-5</v>
      </c>
      <c r="H29" s="24">
        <v>1.1263163822716749E-4</v>
      </c>
      <c r="I29" s="24">
        <v>5.6369785794707639E-5</v>
      </c>
      <c r="J29" s="24">
        <v>0</v>
      </c>
      <c r="K29" s="24">
        <v>5.655788699732156E-5</v>
      </c>
      <c r="L29" s="24">
        <v>5.6484410302815036E-5</v>
      </c>
      <c r="M29" s="24">
        <v>1.6941495369326987E-4</v>
      </c>
      <c r="N29" s="24">
        <v>2.256317689530718E-4</v>
      </c>
      <c r="O29" s="24">
        <v>1.1304544426860019E-4</v>
      </c>
      <c r="P29" s="46">
        <v>0</v>
      </c>
      <c r="Q29" s="46">
        <v>0</v>
      </c>
      <c r="R29" s="46">
        <v>5.5850321139416792E-5</v>
      </c>
      <c r="S29" s="46">
        <v>5.5669988309192675E-5</v>
      </c>
      <c r="T29" s="46">
        <v>5.554938340179838E-5</v>
      </c>
      <c r="U29" s="46">
        <v>5.5710306406719923E-5</v>
      </c>
      <c r="V29" s="46">
        <v>5.5728934462706547E-5</v>
      </c>
      <c r="W29" s="46">
        <v>5.5741360089234249E-5</v>
      </c>
      <c r="X29" s="46">
        <v>5.5697894619566313E-5</v>
      </c>
      <c r="Y29" s="46">
        <v>1.1126564673147321E-4</v>
      </c>
      <c r="Z29" s="46">
        <v>1.1149514996100507E-4</v>
      </c>
      <c r="AA29" s="46">
        <v>2.2306491188928135E-4</v>
      </c>
      <c r="AB29" s="46">
        <v>2.2380126447707482E-4</v>
      </c>
      <c r="AC29" s="46">
        <v>2.2355110937244405E-4</v>
      </c>
      <c r="AD29" s="46">
        <v>3.3472803347289748E-4</v>
      </c>
      <c r="AE29" s="46">
        <v>3.8979841853215014E-4</v>
      </c>
      <c r="AF29" s="46">
        <v>5.0136482647200609E-4</v>
      </c>
      <c r="AG29" s="46">
        <v>6.1383928571423496E-4</v>
      </c>
      <c r="AH29" s="46">
        <v>6.7031616579149578E-4</v>
      </c>
      <c r="AI29" s="46">
        <v>9.5302163919730454E-4</v>
      </c>
      <c r="AJ29" s="46">
        <v>1.234914397979292E-3</v>
      </c>
      <c r="AK29" s="46">
        <v>9.5296821570722834E-4</v>
      </c>
      <c r="AL29" s="46">
        <v>1.2844856472691291E-3</v>
      </c>
    </row>
    <row r="30" spans="1:38" x14ac:dyDescent="0.35">
      <c r="A30" s="61"/>
      <c r="B30" s="61"/>
      <c r="C30" t="s">
        <v>43</v>
      </c>
      <c r="D30" s="24">
        <v>0</v>
      </c>
      <c r="E30" s="24">
        <v>0</v>
      </c>
      <c r="F30" s="24">
        <v>1.4980824544652549E-5</v>
      </c>
      <c r="G30" s="24">
        <v>1.4982021574017068E-5</v>
      </c>
      <c r="H30" s="24">
        <v>9.9927552523748631E-6</v>
      </c>
      <c r="I30" s="24">
        <v>1.9964363610958102E-5</v>
      </c>
      <c r="J30" s="24">
        <v>2.4979891187548731E-5</v>
      </c>
      <c r="K30" s="24">
        <v>4.5017556847160023E-5</v>
      </c>
      <c r="L30" s="24">
        <v>4.0036433154089224E-5</v>
      </c>
      <c r="M30" s="24">
        <v>4.5012828656210147E-5</v>
      </c>
      <c r="N30" s="24">
        <v>5.0009001620221483E-5</v>
      </c>
      <c r="O30" s="24">
        <v>5.5082899764080651E-5</v>
      </c>
      <c r="P30" s="46">
        <v>4.9797324888078975E-6</v>
      </c>
      <c r="Q30" s="46">
        <v>4.9480700052839666E-6</v>
      </c>
      <c r="R30" s="46">
        <v>9.9134555331392704E-6</v>
      </c>
      <c r="S30" s="46">
        <v>9.9123254810873362E-6</v>
      </c>
      <c r="T30" s="46">
        <v>1.4886342772912897E-5</v>
      </c>
      <c r="U30" s="46">
        <v>9.9324592768290643E-6</v>
      </c>
      <c r="V30" s="46">
        <v>1.4892698110058333E-5</v>
      </c>
      <c r="W30" s="46">
        <v>2.4870796213605217E-5</v>
      </c>
      <c r="X30" s="46">
        <v>3.480786060938712E-5</v>
      </c>
      <c r="Y30" s="46">
        <v>3.4772587279130462E-5</v>
      </c>
      <c r="Z30" s="46">
        <v>2.9797081872340314E-5</v>
      </c>
      <c r="AA30" s="46">
        <v>4.9617941847879266E-5</v>
      </c>
      <c r="AB30" s="46">
        <v>5.0134108740884642E-5</v>
      </c>
      <c r="AC30" s="46">
        <v>5.5143372769128618E-5</v>
      </c>
      <c r="AD30" s="46">
        <v>9.0077917398456719E-5</v>
      </c>
      <c r="AE30" s="46">
        <v>1.2003961307227584E-4</v>
      </c>
      <c r="AF30" s="46">
        <v>1.5020954231159678E-4</v>
      </c>
      <c r="AG30" s="46">
        <v>1.8012338451844911E-4</v>
      </c>
      <c r="AH30" s="46">
        <v>2.0515078582761248E-4</v>
      </c>
      <c r="AI30" s="46">
        <v>2.1554641014964737E-4</v>
      </c>
      <c r="AJ30" s="46">
        <v>2.2038677879687718E-4</v>
      </c>
      <c r="AK30" s="46">
        <v>2.7008372595505037E-4</v>
      </c>
      <c r="AL30" s="46">
        <v>3.1433047608597775E-4</v>
      </c>
    </row>
    <row r="31" spans="1:38" x14ac:dyDescent="0.35">
      <c r="A31" s="61"/>
      <c r="B31" s="61"/>
      <c r="C31" t="s">
        <v>44</v>
      </c>
      <c r="D31" s="24">
        <v>1.7823246860615427E-6</v>
      </c>
      <c r="E31" s="24">
        <v>1.7847995759101565E-6</v>
      </c>
      <c r="F31" s="24">
        <v>1.7855070393313355E-6</v>
      </c>
      <c r="G31" s="24">
        <v>0</v>
      </c>
      <c r="H31" s="24">
        <v>0</v>
      </c>
      <c r="I31" s="24">
        <v>1.7860938306135665E-6</v>
      </c>
      <c r="J31" s="24">
        <v>3.5759368059995467E-6</v>
      </c>
      <c r="K31" s="24">
        <v>5.3693100974250285E-6</v>
      </c>
      <c r="L31" s="24">
        <v>7.1621694210932674E-6</v>
      </c>
      <c r="M31" s="24">
        <v>5.3724543520594636E-6</v>
      </c>
      <c r="N31" s="24">
        <v>5.3766813330469176E-6</v>
      </c>
      <c r="O31" s="24">
        <v>1.6182975509870801E-5</v>
      </c>
      <c r="P31" s="46">
        <v>1.8037257760727954E-6</v>
      </c>
      <c r="Q31" s="46">
        <v>1.8069981424506665E-6</v>
      </c>
      <c r="R31" s="46">
        <v>5.4219839762392752E-6</v>
      </c>
      <c r="S31" s="46">
        <v>5.4206124207034634E-6</v>
      </c>
      <c r="T31" s="46">
        <v>5.4188891638329295E-6</v>
      </c>
      <c r="U31" s="46">
        <v>1.0834099243961504E-5</v>
      </c>
      <c r="V31" s="46">
        <v>1.6236079816600579E-5</v>
      </c>
      <c r="W31" s="46">
        <v>1.8054224056429646E-5</v>
      </c>
      <c r="X31" s="46">
        <v>1.9854807209895853E-5</v>
      </c>
      <c r="Y31" s="46">
        <v>1.985090168199477E-5</v>
      </c>
      <c r="Z31" s="46">
        <v>2.5291484357259364E-5</v>
      </c>
      <c r="AA31" s="46">
        <v>2.71380730882953E-5</v>
      </c>
      <c r="AB31" s="46">
        <v>3.2463609195954035E-5</v>
      </c>
      <c r="AC31" s="46">
        <v>3.6078875637945984E-5</v>
      </c>
      <c r="AD31" s="46">
        <v>3.9670303712213695E-5</v>
      </c>
      <c r="AE31" s="46">
        <v>4.1472153252231081E-5</v>
      </c>
      <c r="AF31" s="46">
        <v>3.6054940518281953E-5</v>
      </c>
      <c r="AG31" s="46">
        <v>3.60359061768456E-5</v>
      </c>
      <c r="AH31" s="46">
        <v>3.7825910748967573E-5</v>
      </c>
      <c r="AI31" s="46">
        <v>5.2270711818902527E-5</v>
      </c>
      <c r="AJ31" s="46">
        <v>5.7668256147946906E-5</v>
      </c>
      <c r="AK31" s="46">
        <v>6.6715952325102634E-5</v>
      </c>
      <c r="AL31" s="46">
        <v>9.5657682665617472E-5</v>
      </c>
    </row>
    <row r="32" spans="1:38" x14ac:dyDescent="0.35">
      <c r="A32" s="61"/>
      <c r="B32" s="61"/>
      <c r="C32" t="s">
        <v>53</v>
      </c>
      <c r="D32" s="25">
        <v>1.2840761713928117E-6</v>
      </c>
      <c r="E32" s="25">
        <v>2.5704132582404782E-6</v>
      </c>
      <c r="F32" s="25">
        <v>6.4257523593180821E-6</v>
      </c>
      <c r="G32" s="25">
        <v>5.1451114366773965E-6</v>
      </c>
      <c r="H32" s="25">
        <v>5.1447011506500218E-6</v>
      </c>
      <c r="I32" s="25">
        <v>7.7123003479062646E-6</v>
      </c>
      <c r="J32" s="25">
        <v>9.0071658438439783E-6</v>
      </c>
      <c r="K32" s="25">
        <v>1.6745369905146745E-5</v>
      </c>
      <c r="L32" s="25">
        <v>1.6752318263035804E-5</v>
      </c>
      <c r="M32" s="25">
        <v>1.9328526972950399E-5</v>
      </c>
      <c r="N32" s="25">
        <v>2.1916903992336145E-5</v>
      </c>
      <c r="O32" s="25">
        <v>2.8441006242774236E-5</v>
      </c>
      <c r="P32" s="47">
        <v>2.5872049778108419E-6</v>
      </c>
      <c r="Q32" s="47">
        <v>2.5860341226202621E-6</v>
      </c>
      <c r="R32" s="47">
        <v>7.7624282945887302E-6</v>
      </c>
      <c r="S32" s="47">
        <v>7.7602095256423809E-6</v>
      </c>
      <c r="T32" s="47">
        <v>9.0538939503392868E-6</v>
      </c>
      <c r="U32" s="47">
        <v>1.1641187556366006E-5</v>
      </c>
      <c r="V32" s="47">
        <v>1.680224788236373E-5</v>
      </c>
      <c r="W32" s="47">
        <v>2.0702165705266395E-5</v>
      </c>
      <c r="X32" s="47">
        <v>2.4577016608962055E-5</v>
      </c>
      <c r="Y32" s="47">
        <v>2.5859371565628564E-5</v>
      </c>
      <c r="Z32" s="47">
        <v>2.8466214485156627E-5</v>
      </c>
      <c r="AA32" s="47">
        <v>3.7554988921328913E-5</v>
      </c>
      <c r="AB32" s="47">
        <v>4.1461249927099431E-5</v>
      </c>
      <c r="AC32" s="47">
        <v>4.5353589542163064E-5</v>
      </c>
      <c r="AD32" s="47">
        <v>5.9560572454708804E-5</v>
      </c>
      <c r="AE32" s="47">
        <v>6.9904631958550567E-5</v>
      </c>
      <c r="AF32" s="47">
        <v>7.6387171616065785E-5</v>
      </c>
      <c r="AG32" s="47">
        <v>8.6699405397405727E-5</v>
      </c>
      <c r="AH32" s="47">
        <v>9.573958831987639E-5</v>
      </c>
      <c r="AI32" s="47">
        <v>1.1526481768076025E-4</v>
      </c>
      <c r="AJ32" s="47">
        <v>1.2688350799239245E-4</v>
      </c>
      <c r="AK32" s="47">
        <v>1.398298995167746E-4</v>
      </c>
      <c r="AL32" s="47">
        <v>1.7996066758940721E-4</v>
      </c>
    </row>
    <row r="33" spans="1:38" x14ac:dyDescent="0.35">
      <c r="A33" s="61"/>
      <c r="B33" s="65" t="s">
        <v>45</v>
      </c>
      <c r="C33" t="s">
        <v>42</v>
      </c>
      <c r="D33" s="24">
        <v>3.122235520636174E-5</v>
      </c>
      <c r="E33" s="24">
        <v>2.9747062477492037E-5</v>
      </c>
      <c r="F33" s="24">
        <v>4.2398706839419376E-5</v>
      </c>
      <c r="G33" s="24">
        <v>4.9874334489441452E-5</v>
      </c>
      <c r="H33" s="24">
        <v>7.1574148133413118E-5</v>
      </c>
      <c r="I33" s="24">
        <v>6.8335122634488599E-5</v>
      </c>
      <c r="J33" s="24">
        <v>8.1421879325471735E-5</v>
      </c>
      <c r="K33" s="24">
        <v>1.0334999020900071E-4</v>
      </c>
      <c r="L33" s="24">
        <v>1.2751175385128377E-4</v>
      </c>
      <c r="M33" s="24">
        <v>1.6818951301833529E-4</v>
      </c>
      <c r="N33" s="24">
        <v>2.1983296358651927E-4</v>
      </c>
      <c r="O33" s="24">
        <v>2.7687128069575628E-4</v>
      </c>
      <c r="P33" s="46">
        <v>2.7632095231266973E-5</v>
      </c>
      <c r="Q33" s="46">
        <v>2.7602755859224004E-5</v>
      </c>
      <c r="R33" s="46">
        <v>3.5091218699490057E-5</v>
      </c>
      <c r="S33" s="46">
        <v>6.2806296146522556E-5</v>
      </c>
      <c r="T33" s="46">
        <v>8.3221908444786052E-5</v>
      </c>
      <c r="U33" s="46">
        <v>9.2754913691539542E-5</v>
      </c>
      <c r="V33" s="46">
        <v>1.3548626577586376E-4</v>
      </c>
      <c r="W33" s="46">
        <v>1.5609698082430512E-4</v>
      </c>
      <c r="X33" s="46">
        <v>2.0441157341166694E-4</v>
      </c>
      <c r="Y33" s="46">
        <v>2.5062517056428923E-4</v>
      </c>
      <c r="Z33" s="46">
        <v>3.3402488856548729E-4</v>
      </c>
      <c r="AA33" s="46">
        <v>3.7483206781119272E-4</v>
      </c>
      <c r="AB33" s="46">
        <v>4.2994810971097586E-4</v>
      </c>
      <c r="AC33" s="46">
        <v>5.0701463099356303E-4</v>
      </c>
      <c r="AD33" s="46">
        <v>6.5139789989321351E-4</v>
      </c>
      <c r="AE33" s="46">
        <v>7.4790828145232524E-4</v>
      </c>
      <c r="AF33" s="46">
        <v>8.446198463241128E-4</v>
      </c>
      <c r="AG33" s="46">
        <v>1.0280326494165326E-3</v>
      </c>
      <c r="AH33" s="46">
        <v>1.2441392758393288E-3</v>
      </c>
      <c r="AI33" s="46">
        <v>1.4558212077839805E-3</v>
      </c>
      <c r="AJ33" s="46">
        <v>1.9142665824287697E-3</v>
      </c>
      <c r="AK33" s="46">
        <v>2.5955867446985081E-3</v>
      </c>
      <c r="AL33" s="46">
        <v>3.5467453061130971E-3</v>
      </c>
    </row>
    <row r="34" spans="1:38" x14ac:dyDescent="0.35">
      <c r="A34" s="61"/>
      <c r="B34" s="65"/>
      <c r="C34" t="s">
        <v>43</v>
      </c>
      <c r="D34" s="24">
        <v>3.3908885283873147E-5</v>
      </c>
      <c r="E34" s="24">
        <v>4.0502164529110374E-5</v>
      </c>
      <c r="F34" s="24">
        <v>4.9351652457785278E-5</v>
      </c>
      <c r="G34" s="24">
        <v>6.7008435967963464E-5</v>
      </c>
      <c r="H34" s="24">
        <v>7.5949907871075695E-5</v>
      </c>
      <c r="I34" s="24">
        <v>9.8362970466503441E-5</v>
      </c>
      <c r="J34" s="24">
        <v>1.2047423766126109E-4</v>
      </c>
      <c r="K34" s="24">
        <v>1.4872206963545409E-4</v>
      </c>
      <c r="L34" s="24">
        <v>1.7797517166195931E-4</v>
      </c>
      <c r="M34" s="24">
        <v>2.0422159812238938E-4</v>
      </c>
      <c r="N34" s="24">
        <v>2.4230305430639199E-4</v>
      </c>
      <c r="O34" s="24">
        <v>2.7907563677787017E-4</v>
      </c>
      <c r="P34" s="46">
        <v>3.6409298773021348E-5</v>
      </c>
      <c r="Q34" s="46">
        <v>4.6906780860389574E-5</v>
      </c>
      <c r="R34" s="46">
        <v>5.5204573536471457E-5</v>
      </c>
      <c r="S34" s="46">
        <v>6.4206135830913169E-5</v>
      </c>
      <c r="T34" s="46">
        <v>7.8162211013532712E-5</v>
      </c>
      <c r="U34" s="46">
        <v>9.6371845047071858E-5</v>
      </c>
      <c r="V34" s="46">
        <v>1.2248337492315464E-4</v>
      </c>
      <c r="W34" s="46">
        <v>1.4715981555979418E-4</v>
      </c>
      <c r="X34" s="46">
        <v>1.694601670370055E-4</v>
      </c>
      <c r="Y34" s="46">
        <v>1.9247827657409289E-4</v>
      </c>
      <c r="Z34" s="46">
        <v>2.3115057246658743E-4</v>
      </c>
      <c r="AA34" s="46">
        <v>2.5522388304666244E-4</v>
      </c>
      <c r="AB34" s="46">
        <v>3.2812947332749864E-4</v>
      </c>
      <c r="AC34" s="46">
        <v>3.9902296845162333E-4</v>
      </c>
      <c r="AD34" s="46">
        <v>4.8395273531887106E-4</v>
      </c>
      <c r="AE34" s="46">
        <v>5.6928119200239102E-4</v>
      </c>
      <c r="AF34" s="46">
        <v>6.9259434642066076E-4</v>
      </c>
      <c r="AG34" s="46">
        <v>8.0948408385950188E-4</v>
      </c>
      <c r="AH34" s="46">
        <v>9.6173963235579585E-4</v>
      </c>
      <c r="AI34" s="46">
        <v>1.0903625538345452E-3</v>
      </c>
      <c r="AJ34" s="46">
        <v>1.4069189553294059E-3</v>
      </c>
      <c r="AK34" s="46">
        <v>1.7857944540606852E-3</v>
      </c>
      <c r="AL34" s="46">
        <v>2.2285360840532675E-3</v>
      </c>
    </row>
    <row r="35" spans="1:38" x14ac:dyDescent="0.35">
      <c r="A35" s="61"/>
      <c r="B35" s="65"/>
      <c r="C35" t="s">
        <v>44</v>
      </c>
      <c r="D35" s="24">
        <v>0</v>
      </c>
      <c r="E35" s="24">
        <v>0</v>
      </c>
      <c r="F35" s="24">
        <v>0</v>
      </c>
      <c r="G35" s="24">
        <v>2.3975813199239582E-6</v>
      </c>
      <c r="H35" s="24">
        <v>2.4034648349324783E-6</v>
      </c>
      <c r="I35" s="24">
        <v>4.8194977602111777E-6</v>
      </c>
      <c r="J35" s="24">
        <v>1.207869511432591E-5</v>
      </c>
      <c r="K35" s="24">
        <v>1.4521621484187008E-5</v>
      </c>
      <c r="L35" s="24">
        <v>1.2125680250552051E-5</v>
      </c>
      <c r="M35" s="24">
        <v>1.4587111800468122E-5</v>
      </c>
      <c r="N35" s="24">
        <v>3.655612095698757E-5</v>
      </c>
      <c r="O35" s="24">
        <v>4.8869645108640114E-5</v>
      </c>
      <c r="P35" s="46">
        <v>2.4602727457523343E-6</v>
      </c>
      <c r="Q35" s="46">
        <v>9.8960420780169756E-6</v>
      </c>
      <c r="R35" s="46">
        <v>9.9216684277259048E-6</v>
      </c>
      <c r="S35" s="46">
        <v>1.7398479869923378E-5</v>
      </c>
      <c r="T35" s="46">
        <v>1.7426026517330939E-5</v>
      </c>
      <c r="U35" s="46">
        <v>1.9967702241663332E-5</v>
      </c>
      <c r="V35" s="46">
        <v>2.4998937545150923E-5</v>
      </c>
      <c r="W35" s="46">
        <v>3.2519837100730697E-5</v>
      </c>
      <c r="X35" s="46">
        <v>3.0024319698895852E-5</v>
      </c>
      <c r="Y35" s="46">
        <v>3.7580233799072715E-5</v>
      </c>
      <c r="Z35" s="46">
        <v>4.4996287806187141E-5</v>
      </c>
      <c r="AA35" s="46">
        <v>6.502438414401901E-5</v>
      </c>
      <c r="AB35" s="46">
        <v>9.930240063549256E-5</v>
      </c>
      <c r="AC35" s="46">
        <v>1.3899989575016924E-4</v>
      </c>
      <c r="AD35" s="46">
        <v>1.5147827900818811E-4</v>
      </c>
      <c r="AE35" s="46">
        <v>1.839299872989919E-4</v>
      </c>
      <c r="AF35" s="46">
        <v>2.1629792428567995E-4</v>
      </c>
      <c r="AG35" s="46">
        <v>2.3890224418798844E-4</v>
      </c>
      <c r="AH35" s="46">
        <v>2.913361122316438E-4</v>
      </c>
      <c r="AI35" s="46">
        <v>3.2124713616887846E-4</v>
      </c>
      <c r="AJ35" s="46">
        <v>3.5104317084111436E-4</v>
      </c>
      <c r="AK35" s="46">
        <v>4.4836012285065507E-4</v>
      </c>
      <c r="AL35" s="46">
        <v>4.3820009311756891E-4</v>
      </c>
    </row>
    <row r="36" spans="1:38" x14ac:dyDescent="0.35">
      <c r="A36" s="61"/>
      <c r="B36" s="65"/>
      <c r="C36" t="s">
        <v>53</v>
      </c>
      <c r="D36" s="25">
        <v>2.7007201339523945E-5</v>
      </c>
      <c r="E36" s="25">
        <v>3.0326670988678472E-5</v>
      </c>
      <c r="F36" s="25">
        <v>3.8480949055230695E-5</v>
      </c>
      <c r="G36" s="25">
        <v>5.0734425310228204E-5</v>
      </c>
      <c r="H36" s="25">
        <v>6.1190271372080218E-5</v>
      </c>
      <c r="I36" s="25">
        <v>7.3486546808831932E-5</v>
      </c>
      <c r="J36" s="25">
        <v>9.0540173485864628E-5</v>
      </c>
      <c r="K36" s="25">
        <v>1.1239728513157132E-4</v>
      </c>
      <c r="L36" s="25">
        <v>1.3446933510574688E-4</v>
      </c>
      <c r="M36" s="25">
        <v>1.5984952347136705E-4</v>
      </c>
      <c r="N36" s="25">
        <v>1.9832217619475401E-4</v>
      </c>
      <c r="O36" s="25">
        <v>2.3545612652275949E-4</v>
      </c>
      <c r="P36" s="47">
        <v>2.7914375171134154E-5</v>
      </c>
      <c r="Q36" s="47">
        <v>3.5254457056099753E-5</v>
      </c>
      <c r="R36" s="47">
        <v>4.181243584544525E-5</v>
      </c>
      <c r="S36" s="47">
        <v>5.519543092225021E-5</v>
      </c>
      <c r="T36" s="47">
        <v>6.8182781452152952E-5</v>
      </c>
      <c r="U36" s="47">
        <v>8.1326133506198772E-5</v>
      </c>
      <c r="V36" s="47">
        <v>1.0769720722181297E-4</v>
      </c>
      <c r="W36" s="47">
        <v>1.2817884697335913E-4</v>
      </c>
      <c r="X36" s="47">
        <v>1.5236193415368859E-4</v>
      </c>
      <c r="Y36" s="47">
        <v>1.7834675798011901E-4</v>
      </c>
      <c r="Z36" s="47">
        <v>2.2233555159356655E-4</v>
      </c>
      <c r="AA36" s="47">
        <v>2.4984981198694634E-4</v>
      </c>
      <c r="AB36" s="47">
        <v>3.1090369804220863E-4</v>
      </c>
      <c r="AC36" s="47">
        <v>3.7743730720007918E-4</v>
      </c>
      <c r="AD36" s="47">
        <v>4.6359289126662873E-4</v>
      </c>
      <c r="AE36" s="47">
        <v>5.4176839331554483E-4</v>
      </c>
      <c r="AF36" s="47">
        <v>6.41368252271457E-4</v>
      </c>
      <c r="AG36" s="47">
        <v>7.5694831976114152E-4</v>
      </c>
      <c r="AH36" s="47">
        <v>9.0609647476647126E-4</v>
      </c>
      <c r="AI36" s="47">
        <v>1.0364361562811286E-3</v>
      </c>
      <c r="AJ36" s="47">
        <v>1.3339307695081626E-3</v>
      </c>
      <c r="AK36" s="47">
        <v>1.7344337153653022E-3</v>
      </c>
      <c r="AL36" s="47">
        <v>2.2170658668576593E-3</v>
      </c>
    </row>
    <row r="37" spans="1:38" x14ac:dyDescent="0.35">
      <c r="A37" s="61"/>
      <c r="B37" s="65" t="s">
        <v>53</v>
      </c>
      <c r="C37" t="s">
        <v>42</v>
      </c>
      <c r="D37" s="24">
        <v>3.0285847927968845E-5</v>
      </c>
      <c r="E37" s="24">
        <v>3.0543936604399136E-5</v>
      </c>
      <c r="F37" s="24">
        <v>4.2818997247673352E-5</v>
      </c>
      <c r="G37" s="24">
        <v>5.0069579450084944E-5</v>
      </c>
      <c r="H37" s="24">
        <v>7.283851700790045E-5</v>
      </c>
      <c r="I37" s="24">
        <v>6.7965208783826725E-5</v>
      </c>
      <c r="J37" s="24">
        <v>7.8894633587012208E-5</v>
      </c>
      <c r="K37" s="24">
        <v>1.0189650477410161E-4</v>
      </c>
      <c r="L37" s="24">
        <v>1.2529271731676062E-4</v>
      </c>
      <c r="M37" s="24">
        <v>1.6822794000459496E-4</v>
      </c>
      <c r="N37" s="24">
        <v>2.2001536558913237E-4</v>
      </c>
      <c r="O37" s="24">
        <v>2.7169055875297943E-4</v>
      </c>
      <c r="P37" s="46">
        <v>2.6754182570476459E-5</v>
      </c>
      <c r="Q37" s="46">
        <v>2.6723391518990169E-5</v>
      </c>
      <c r="R37" s="46">
        <v>3.5755724044461701E-5</v>
      </c>
      <c r="S37" s="46">
        <v>6.2577103931538147E-5</v>
      </c>
      <c r="T37" s="46">
        <v>8.2330305606559406E-5</v>
      </c>
      <c r="U37" s="46">
        <v>9.1561117045557694E-5</v>
      </c>
      <c r="V37" s="46">
        <v>1.3291566680551092E-4</v>
      </c>
      <c r="W37" s="46">
        <v>1.5285927774888464E-4</v>
      </c>
      <c r="X37" s="46">
        <v>1.9961013084346391E-4</v>
      </c>
      <c r="Y37" s="46">
        <v>2.4612488053055159E-4</v>
      </c>
      <c r="Z37" s="46">
        <v>3.2685607557203511E-4</v>
      </c>
      <c r="AA37" s="46">
        <v>3.6994468788154045E-4</v>
      </c>
      <c r="AB37" s="46">
        <v>4.2333888816137311E-4</v>
      </c>
      <c r="AC37" s="46">
        <v>4.9789786443166228E-4</v>
      </c>
      <c r="AD37" s="46">
        <v>6.4117457418633172E-4</v>
      </c>
      <c r="AE37" s="46">
        <v>7.363026059337141E-4</v>
      </c>
      <c r="AF37" s="46">
        <v>8.334794785058719E-4</v>
      </c>
      <c r="AG37" s="46">
        <v>1.01456140637457E-3</v>
      </c>
      <c r="AH37" s="46">
        <v>1.2254344101254588E-3</v>
      </c>
      <c r="AI37" s="46">
        <v>1.4394376694262245E-3</v>
      </c>
      <c r="AJ37" s="46">
        <v>1.8921198879366941E-3</v>
      </c>
      <c r="AK37" s="46">
        <v>2.5418852101499745E-3</v>
      </c>
      <c r="AL37" s="46">
        <v>3.4724006548374486E-3</v>
      </c>
    </row>
    <row r="38" spans="1:38" x14ac:dyDescent="0.35">
      <c r="A38" s="61"/>
      <c r="B38" s="65"/>
      <c r="C38" t="s">
        <v>43</v>
      </c>
      <c r="D38" s="24">
        <v>2.9382833613755821E-5</v>
      </c>
      <c r="E38" s="24">
        <v>3.5043973447557164E-5</v>
      </c>
      <c r="F38" s="24">
        <v>4.4690951910508758E-5</v>
      </c>
      <c r="G38" s="24">
        <v>5.9915423932244138E-5</v>
      </c>
      <c r="H38" s="24">
        <v>6.693367282828433E-5</v>
      </c>
      <c r="I38" s="24">
        <v>8.7611584989488733E-5</v>
      </c>
      <c r="J38" s="24">
        <v>1.0732411400837805E-4</v>
      </c>
      <c r="K38" s="24">
        <v>1.3442926504425579E-4</v>
      </c>
      <c r="L38" s="24">
        <v>1.5892945121653845E-4</v>
      </c>
      <c r="M38" s="24">
        <v>1.8217207295201376E-4</v>
      </c>
      <c r="N38" s="24">
        <v>2.1564127276896272E-4</v>
      </c>
      <c r="O38" s="24">
        <v>2.4792415749308461E-4</v>
      </c>
      <c r="P38" s="46">
        <v>3.2016436960269345E-5</v>
      </c>
      <c r="Q38" s="46">
        <v>4.1012266143169995E-5</v>
      </c>
      <c r="R38" s="46">
        <v>4.8830577428660149E-5</v>
      </c>
      <c r="S38" s="46">
        <v>5.6557097182441396E-5</v>
      </c>
      <c r="T38" s="46">
        <v>6.9243262071028155E-5</v>
      </c>
      <c r="U38" s="46">
        <v>8.4164221228366642E-5</v>
      </c>
      <c r="V38" s="46">
        <v>1.0728582978569712E-4</v>
      </c>
      <c r="W38" s="46">
        <v>1.2989757751546982E-4</v>
      </c>
      <c r="X38" s="46">
        <v>1.5042562015432637E-4</v>
      </c>
      <c r="Y38" s="46">
        <v>1.7015591766411653E-4</v>
      </c>
      <c r="Z38" s="46">
        <v>2.0262483589505997E-4</v>
      </c>
      <c r="AA38" s="46">
        <v>2.2604392153113828E-4</v>
      </c>
      <c r="AB38" s="46">
        <v>2.8903853095108012E-4</v>
      </c>
      <c r="AC38" s="46">
        <v>3.506284150114336E-4</v>
      </c>
      <c r="AD38" s="46">
        <v>4.2840365646412693E-4</v>
      </c>
      <c r="AE38" s="46">
        <v>5.0582761451423153E-4</v>
      </c>
      <c r="AF38" s="46">
        <v>6.159847694053866E-4</v>
      </c>
      <c r="AG38" s="46">
        <v>7.2038454509515404E-4</v>
      </c>
      <c r="AH38" s="46">
        <v>8.5443397297613188E-4</v>
      </c>
      <c r="AI38" s="46">
        <v>9.6627562959006319E-4</v>
      </c>
      <c r="AJ38" s="46">
        <v>1.2383283989978455E-3</v>
      </c>
      <c r="AK38" s="46">
        <v>1.5697579920785909E-3</v>
      </c>
      <c r="AL38" s="46">
        <v>1.9548208092814434E-3</v>
      </c>
    </row>
    <row r="39" spans="1:38" x14ac:dyDescent="0.35">
      <c r="A39" s="61"/>
      <c r="B39" s="65"/>
      <c r="C39" t="s">
        <v>44</v>
      </c>
      <c r="D39" s="24">
        <v>1.0176625513391713E-6</v>
      </c>
      <c r="E39" s="24">
        <v>1.0202572069406557E-6</v>
      </c>
      <c r="F39" s="24">
        <v>1.0221646176145072E-6</v>
      </c>
      <c r="G39" s="24">
        <v>1.0240644914283337E-6</v>
      </c>
      <c r="H39" s="24">
        <v>1.0249440636211915E-6</v>
      </c>
      <c r="I39" s="24">
        <v>3.0773586414678533E-6</v>
      </c>
      <c r="J39" s="24">
        <v>7.1924261697553504E-6</v>
      </c>
      <c r="K39" s="24">
        <v>9.2601357331023593E-6</v>
      </c>
      <c r="L39" s="24">
        <v>9.2703417047257375E-6</v>
      </c>
      <c r="M39" s="24">
        <v>9.2809721508047005E-6</v>
      </c>
      <c r="N39" s="24">
        <v>1.858941456767127E-5</v>
      </c>
      <c r="O39" s="24">
        <v>3.0039610852350407E-5</v>
      </c>
      <c r="P39" s="46">
        <v>2.0814535206525875E-6</v>
      </c>
      <c r="Q39" s="46">
        <v>5.2213540850942763E-6</v>
      </c>
      <c r="R39" s="46">
        <v>7.3186465523455979E-6</v>
      </c>
      <c r="S39" s="46">
        <v>1.0462691611090591E-5</v>
      </c>
      <c r="T39" s="46">
        <v>1.0467729559815453E-5</v>
      </c>
      <c r="U39" s="46">
        <v>1.4668072007673061E-5</v>
      </c>
      <c r="V39" s="46">
        <v>1.99090888133302E-5</v>
      </c>
      <c r="W39" s="46">
        <v>2.4118039979370565E-5</v>
      </c>
      <c r="X39" s="46">
        <v>2.411664908597011E-5</v>
      </c>
      <c r="Y39" s="46">
        <v>2.727433893823239E-5</v>
      </c>
      <c r="Z39" s="46">
        <v>3.3557785983129307E-5</v>
      </c>
      <c r="AA39" s="46">
        <v>4.3041049613723459E-5</v>
      </c>
      <c r="AB39" s="46">
        <v>6.0588523489002455E-5</v>
      </c>
      <c r="AC39" s="46">
        <v>7.9396668891895672E-5</v>
      </c>
      <c r="AD39" s="46">
        <v>8.67049909691886E-5</v>
      </c>
      <c r="AE39" s="46">
        <v>1.0136730914722669E-4</v>
      </c>
      <c r="AF39" s="46">
        <v>1.1181567760298883E-4</v>
      </c>
      <c r="AG39" s="46">
        <v>1.2123238995020991E-4</v>
      </c>
      <c r="AH39" s="46">
        <v>1.4423483940295689E-4</v>
      </c>
      <c r="AI39" s="46">
        <v>1.6520906265804491E-4</v>
      </c>
      <c r="AJ39" s="46">
        <v>1.8085678024748475E-4</v>
      </c>
      <c r="AK39" s="46">
        <v>2.2697486436418224E-4</v>
      </c>
      <c r="AL39" s="46">
        <v>2.3961444048459235E-4</v>
      </c>
    </row>
    <row r="40" spans="1:38" x14ac:dyDescent="0.35">
      <c r="A40" s="62"/>
      <c r="B40" s="62"/>
      <c r="C40" s="32" t="s">
        <v>53</v>
      </c>
      <c r="D40" s="26">
        <v>2.0491443358805483E-5</v>
      </c>
      <c r="E40" s="26">
        <v>2.3253452810179098E-5</v>
      </c>
      <c r="F40" s="26">
        <v>3.0273335312136496E-5</v>
      </c>
      <c r="G40" s="26">
        <v>3.90155903653433E-5</v>
      </c>
      <c r="H40" s="26">
        <v>4.67442001552687E-5</v>
      </c>
      <c r="I40" s="26">
        <v>5.6484429070247089E-5</v>
      </c>
      <c r="J40" s="26">
        <v>6.9398845843782198E-5</v>
      </c>
      <c r="K40" s="26">
        <v>8.757591862784686E-5</v>
      </c>
      <c r="L40" s="26">
        <v>1.0386324360212029E-4</v>
      </c>
      <c r="M40" s="26">
        <v>1.2323185788654101E-4</v>
      </c>
      <c r="N40" s="26">
        <v>1.523149860462869E-4</v>
      </c>
      <c r="O40" s="26">
        <v>1.813714314664594E-4</v>
      </c>
      <c r="P40" s="48">
        <v>2.129609378931363E-5</v>
      </c>
      <c r="Q40" s="48">
        <v>2.6711695597647633E-5</v>
      </c>
      <c r="R40" s="48">
        <v>3.2888714085244075E-5</v>
      </c>
      <c r="S40" s="48">
        <v>4.2751456603262739E-5</v>
      </c>
      <c r="T40" s="48">
        <v>5.2653319672968379E-5</v>
      </c>
      <c r="U40" s="48">
        <v>6.2984233854646021E-5</v>
      </c>
      <c r="V40" s="48">
        <v>8.375383318481866E-5</v>
      </c>
      <c r="W40" s="48">
        <v>9.9866764783795858E-5</v>
      </c>
      <c r="X40" s="48">
        <v>1.1867363794726415E-4</v>
      </c>
      <c r="Y40" s="48">
        <v>1.3812484439634787E-4</v>
      </c>
      <c r="Z40" s="48">
        <v>1.712290802917682E-4</v>
      </c>
      <c r="AA40" s="48">
        <v>1.9388994083291422E-4</v>
      </c>
      <c r="AB40" s="48">
        <v>2.4000714566718706E-4</v>
      </c>
      <c r="AC40" s="48">
        <v>2.9000212554497473E-4</v>
      </c>
      <c r="AD40" s="48">
        <v>3.5707116981420484E-4</v>
      </c>
      <c r="AE40" s="48">
        <v>4.1721651999737652E-4</v>
      </c>
      <c r="AF40" s="48">
        <v>4.9212884541915969E-4</v>
      </c>
      <c r="AG40" s="48">
        <v>5.7953878714034346E-4</v>
      </c>
      <c r="AH40" s="48">
        <v>6.9123175096730272E-4</v>
      </c>
      <c r="AI40" s="48">
        <v>7.9203334718092044E-4</v>
      </c>
      <c r="AJ40" s="48">
        <v>1.0133572660329104E-3</v>
      </c>
      <c r="AK40" s="48">
        <v>1.310391723116977E-3</v>
      </c>
      <c r="AL40" s="48">
        <v>1.6749172102998866E-3</v>
      </c>
    </row>
    <row r="41" spans="1:38" x14ac:dyDescent="0.35">
      <c r="A41" s="17" t="s">
        <v>54</v>
      </c>
    </row>
    <row r="42" spans="1:38" x14ac:dyDescent="0.35">
      <c r="A42" s="30" t="str">
        <f xml:space="preserve"> "(1) Lecture : le dénombrement des patients de l'ensemble du régime agricole ayant eu des soins sur les 12 derniers mois à fin "&amp;TEXT($AL$4,"mmmm aaaa")&amp;" a été complété de "&amp;ROUND($AL$40*100,2)&amp;" % pour estimation d'une année de soins complète."</f>
        <v>(1) Lecture : le dénombrement des patients de l'ensemble du régime agricole ayant eu des soins sur les 12 derniers mois à fin novembre 2025 a été complété de 0,17 % pour estimation d'une année de soins complète.</v>
      </c>
    </row>
    <row r="43" spans="1:38" x14ac:dyDescent="0.3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5F20-56A4-429F-8826-E92CAF6B93E2}">
  <sheetPr codeName="Feuil8">
    <tabColor theme="8" tint="-0.499984740745262"/>
  </sheetPr>
  <dimension ref="A1:AK42"/>
  <sheetViews>
    <sheetView showGridLines="0" zoomScaleNormal="100" workbookViewId="0">
      <pane xSplit="3" ySplit="4" topLeftCell="D5" activePane="bottomRight" state="frozen"/>
      <selection pane="topRight" activeCell="D1" sqref="D1"/>
      <selection pane="bottomLeft" activeCell="A5" sqref="A5"/>
      <selection pane="bottomRight" activeCell="D1" sqref="D1"/>
    </sheetView>
  </sheetViews>
  <sheetFormatPr baseColWidth="10" defaultColWidth="11.453125" defaultRowHeight="14.5" x14ac:dyDescent="0.35"/>
  <cols>
    <col min="1" max="1" width="26.54296875" style="6" customWidth="1"/>
    <col min="2" max="2" width="17.1796875" style="6" customWidth="1"/>
    <col min="3" max="3" width="15.1796875" style="6" customWidth="1"/>
    <col min="16" max="16384" width="11.453125" style="6"/>
  </cols>
  <sheetData>
    <row r="1" spans="1:37" ht="21" x14ac:dyDescent="0.45">
      <c r="A1" s="29" t="s">
        <v>60</v>
      </c>
      <c r="B1" s="27"/>
      <c r="C1" s="27"/>
    </row>
    <row r="2" spans="1:37" s="12" customFormat="1" ht="18.5" x14ac:dyDescent="0.45">
      <c r="A2" s="11" t="s">
        <v>57</v>
      </c>
      <c r="B2" s="27"/>
      <c r="C2" s="27"/>
      <c r="D2"/>
      <c r="E2"/>
      <c r="F2"/>
      <c r="G2"/>
      <c r="H2"/>
      <c r="I2"/>
      <c r="J2"/>
      <c r="K2" s="39"/>
      <c r="L2" s="39"/>
      <c r="M2" s="39"/>
      <c r="N2" s="39"/>
      <c r="O2" s="39"/>
    </row>
    <row r="3" spans="1:37" ht="19" thickBot="1" x14ac:dyDescent="0.5">
      <c r="A3" s="11" t="s">
        <v>58</v>
      </c>
      <c r="B3" s="28"/>
      <c r="C3" s="28"/>
      <c r="D3" s="42"/>
      <c r="E3" s="42"/>
      <c r="F3" s="42"/>
      <c r="G3" s="42"/>
      <c r="H3" s="42"/>
      <c r="I3" s="42"/>
      <c r="J3" s="42"/>
      <c r="N3" s="56"/>
      <c r="O3" s="39"/>
      <c r="Q3" s="24"/>
      <c r="R3" s="24"/>
      <c r="S3" s="24"/>
      <c r="T3" s="24"/>
    </row>
    <row r="4" spans="1:37" s="7" customFormat="1" ht="38.2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row>
    <row r="5" spans="1:37" x14ac:dyDescent="0.35">
      <c r="A5" s="63" t="s">
        <v>49</v>
      </c>
      <c r="B5" s="63" t="s">
        <v>41</v>
      </c>
      <c r="C5" s="16" t="s">
        <v>42</v>
      </c>
      <c r="D5" s="24">
        <v>0</v>
      </c>
      <c r="E5" s="24">
        <v>0</v>
      </c>
      <c r="F5" s="24">
        <v>0</v>
      </c>
      <c r="G5" s="24">
        <v>0</v>
      </c>
      <c r="H5" s="24">
        <v>0</v>
      </c>
      <c r="I5" s="24">
        <v>0</v>
      </c>
      <c r="J5" s="24">
        <v>0</v>
      </c>
      <c r="K5" s="24">
        <v>0</v>
      </c>
      <c r="L5" s="24">
        <v>0</v>
      </c>
      <c r="M5" s="24">
        <v>0</v>
      </c>
      <c r="N5" s="24">
        <v>0</v>
      </c>
      <c r="O5" s="24">
        <v>0</v>
      </c>
      <c r="P5" s="24">
        <v>3.8624951718801981E-4</v>
      </c>
      <c r="Q5" s="24">
        <v>0</v>
      </c>
      <c r="R5" s="24">
        <v>-7.763975155279379E-4</v>
      </c>
      <c r="S5" s="24">
        <v>3.9323633503740574E-4</v>
      </c>
      <c r="T5" s="24">
        <v>0</v>
      </c>
      <c r="U5" s="24">
        <v>0</v>
      </c>
      <c r="V5" s="24">
        <v>-4.0257648953301306E-4</v>
      </c>
      <c r="W5" s="24">
        <v>-4.4943820224718767E-4</v>
      </c>
      <c r="X5" s="24">
        <v>0</v>
      </c>
      <c r="Y5" s="24">
        <v>-3.8971161340606297E-4</v>
      </c>
      <c r="Z5" s="24">
        <v>-3.9872408293462058E-4</v>
      </c>
      <c r="AA5" s="24">
        <v>0</v>
      </c>
      <c r="AB5" s="24">
        <v>0</v>
      </c>
      <c r="AC5" s="24">
        <v>0</v>
      </c>
      <c r="AD5" s="24">
        <v>0</v>
      </c>
      <c r="AE5" s="24">
        <v>0</v>
      </c>
      <c r="AF5" s="24">
        <v>8.1267777326288204E-4</v>
      </c>
      <c r="AG5" s="24">
        <v>8.1300813008122752E-4</v>
      </c>
      <c r="AH5" s="24">
        <v>1.6299918500406463E-3</v>
      </c>
      <c r="AI5" s="24">
        <v>5.1449953227316048E-3</v>
      </c>
      <c r="AJ5" s="24">
        <v>4.0420371867422311E-4</v>
      </c>
      <c r="AK5" s="24">
        <v>5.9218318199762976E-3</v>
      </c>
    </row>
    <row r="6" spans="1:37" x14ac:dyDescent="0.35">
      <c r="A6" s="60"/>
      <c r="B6" s="60"/>
      <c r="C6" s="6" t="s">
        <v>43</v>
      </c>
      <c r="D6" s="24">
        <v>0</v>
      </c>
      <c r="E6" s="24">
        <v>0</v>
      </c>
      <c r="F6" s="24">
        <v>0</v>
      </c>
      <c r="G6" s="24">
        <v>0</v>
      </c>
      <c r="H6" s="24">
        <v>0</v>
      </c>
      <c r="I6" s="24">
        <v>0</v>
      </c>
      <c r="J6" s="24">
        <v>0</v>
      </c>
      <c r="K6" s="24">
        <v>0</v>
      </c>
      <c r="L6" s="24">
        <v>0</v>
      </c>
      <c r="M6" s="24">
        <v>0</v>
      </c>
      <c r="N6" s="24">
        <v>0</v>
      </c>
      <c r="O6" s="24">
        <v>0</v>
      </c>
      <c r="P6" s="24">
        <v>0</v>
      </c>
      <c r="Q6" s="24">
        <v>2.1889022655097179E-5</v>
      </c>
      <c r="R6" s="24">
        <v>-2.1789340654554401E-5</v>
      </c>
      <c r="S6" s="24">
        <v>0</v>
      </c>
      <c r="T6" s="24">
        <v>0</v>
      </c>
      <c r="U6" s="24">
        <v>0</v>
      </c>
      <c r="V6" s="24">
        <v>-4.428305730230786E-5</v>
      </c>
      <c r="W6" s="24">
        <v>4.5796981978929452E-5</v>
      </c>
      <c r="X6" s="24">
        <v>2.2329901971707145E-5</v>
      </c>
      <c r="Y6" s="24">
        <v>6.5715975553715111E-5</v>
      </c>
      <c r="Z6" s="24">
        <v>0</v>
      </c>
      <c r="AA6" s="24">
        <v>2.1954860806250309E-5</v>
      </c>
      <c r="AB6" s="24">
        <v>4.430758324280859E-5</v>
      </c>
      <c r="AC6" s="24">
        <v>-2.2872827081465985E-5</v>
      </c>
      <c r="AD6" s="24">
        <v>-4.479985664040953E-5</v>
      </c>
      <c r="AE6" s="24">
        <v>6.7538665886157645E-5</v>
      </c>
      <c r="AF6" s="24">
        <v>-4.5496940330735924E-5</v>
      </c>
      <c r="AG6" s="24">
        <v>6.8295126004480622E-5</v>
      </c>
      <c r="AH6" s="24">
        <v>2.0466173962474521E-4</v>
      </c>
      <c r="AI6" s="24">
        <v>4.9801977849983636E-4</v>
      </c>
      <c r="AJ6" s="24">
        <v>-4.564334291845551E-5</v>
      </c>
      <c r="AK6" s="24">
        <v>4.9637869181662353E-4</v>
      </c>
    </row>
    <row r="7" spans="1:37" x14ac:dyDescent="0.35">
      <c r="A7" s="60"/>
      <c r="B7" s="60"/>
      <c r="C7" s="6" t="s">
        <v>44</v>
      </c>
      <c r="D7" s="24">
        <v>0</v>
      </c>
      <c r="E7" s="24">
        <v>0</v>
      </c>
      <c r="F7" s="24">
        <v>0</v>
      </c>
      <c r="G7" s="24">
        <v>0</v>
      </c>
      <c r="H7" s="24">
        <v>0</v>
      </c>
      <c r="I7" s="24">
        <v>0</v>
      </c>
      <c r="J7" s="24">
        <v>0</v>
      </c>
      <c r="K7" s="24">
        <v>0</v>
      </c>
      <c r="L7" s="24">
        <v>0</v>
      </c>
      <c r="M7" s="24">
        <v>0</v>
      </c>
      <c r="N7" s="24">
        <v>0</v>
      </c>
      <c r="O7" s="24">
        <v>0</v>
      </c>
      <c r="P7" s="24">
        <v>3.3331555651106015E-6</v>
      </c>
      <c r="Q7" s="24">
        <v>3.3758920794380032E-6</v>
      </c>
      <c r="R7" s="24">
        <v>0</v>
      </c>
      <c r="S7" s="24">
        <v>1.013373147640273E-5</v>
      </c>
      <c r="T7" s="24">
        <v>-1.0162050837370096E-5</v>
      </c>
      <c r="U7" s="24">
        <v>1.3637215962258864E-5</v>
      </c>
      <c r="V7" s="24">
        <v>1.0172939979735673E-5</v>
      </c>
      <c r="W7" s="24">
        <v>0</v>
      </c>
      <c r="X7" s="24">
        <v>-3.4228054682783338E-6</v>
      </c>
      <c r="Y7" s="24">
        <v>1.3518171802395784E-5</v>
      </c>
      <c r="Z7" s="24">
        <v>-3.3898764728590436E-6</v>
      </c>
      <c r="AA7" s="24">
        <v>0</v>
      </c>
      <c r="AB7" s="24">
        <v>-1.3623050200917142E-5</v>
      </c>
      <c r="AC7" s="24">
        <v>-3.1314368423962513E-5</v>
      </c>
      <c r="AD7" s="24">
        <v>-3.4491678881920507E-6</v>
      </c>
      <c r="AE7" s="24">
        <v>1.3838484132389084E-5</v>
      </c>
      <c r="AF7" s="24">
        <v>-1.3915415149057253E-5</v>
      </c>
      <c r="AG7" s="24">
        <v>-6.9623337742852343E-6</v>
      </c>
      <c r="AH7" s="24">
        <v>-4.518328774449909E-5</v>
      </c>
      <c r="AI7" s="24">
        <v>7.0878754800940413E-6</v>
      </c>
      <c r="AJ7" s="24">
        <v>-7.3236057249626008E-5</v>
      </c>
      <c r="AK7" s="24">
        <v>-1.1090701140259451E-4</v>
      </c>
    </row>
    <row r="8" spans="1:37" x14ac:dyDescent="0.35">
      <c r="A8" s="60"/>
      <c r="B8" s="60"/>
      <c r="C8" s="9" t="s">
        <v>53</v>
      </c>
      <c r="D8" s="25">
        <v>0</v>
      </c>
      <c r="E8" s="25">
        <v>0</v>
      </c>
      <c r="F8" s="25">
        <v>0</v>
      </c>
      <c r="G8" s="25">
        <v>0</v>
      </c>
      <c r="H8" s="25">
        <v>0</v>
      </c>
      <c r="I8" s="25">
        <v>0</v>
      </c>
      <c r="J8" s="25">
        <v>0</v>
      </c>
      <c r="K8" s="25">
        <v>0</v>
      </c>
      <c r="L8" s="25">
        <v>0</v>
      </c>
      <c r="M8" s="25">
        <v>0</v>
      </c>
      <c r="N8" s="25">
        <v>0</v>
      </c>
      <c r="O8" s="25">
        <v>0</v>
      </c>
      <c r="P8" s="25">
        <v>5.733632628901475E-6</v>
      </c>
      <c r="Q8" s="25">
        <v>5.8061893979388657E-6</v>
      </c>
      <c r="R8" s="25">
        <v>-8.6791994305945863E-6</v>
      </c>
      <c r="S8" s="25">
        <v>1.1621521896376663E-5</v>
      </c>
      <c r="T8" s="25">
        <v>-8.7451063842669541E-6</v>
      </c>
      <c r="U8" s="25">
        <v>1.1741257899711144E-5</v>
      </c>
      <c r="V8" s="25">
        <v>0</v>
      </c>
      <c r="W8" s="25">
        <v>2.9723776941992242E-6</v>
      </c>
      <c r="X8" s="25">
        <v>0</v>
      </c>
      <c r="Y8" s="25">
        <v>1.7436031559237009E-5</v>
      </c>
      <c r="Z8" s="25">
        <v>-5.8363317487764022E-6</v>
      </c>
      <c r="AA8" s="25">
        <v>2.929106827531669E-6</v>
      </c>
      <c r="AB8" s="25">
        <v>-5.8595523887428058E-6</v>
      </c>
      <c r="AC8" s="25">
        <v>-2.9976917773288925E-5</v>
      </c>
      <c r="AD8" s="25">
        <v>-8.8997003767632421E-6</v>
      </c>
      <c r="AE8" s="25">
        <v>2.0836620062025801E-5</v>
      </c>
      <c r="AF8" s="25">
        <v>-1.1980675170941701E-5</v>
      </c>
      <c r="AG8" s="25">
        <v>8.9915389618333563E-6</v>
      </c>
      <c r="AH8" s="25">
        <v>0</v>
      </c>
      <c r="AI8" s="25">
        <v>1.0414209883080616E-4</v>
      </c>
      <c r="AJ8" s="25">
        <v>-6.6058924560685739E-5</v>
      </c>
      <c r="AK8" s="25">
        <v>1.4908284235337632E-5</v>
      </c>
    </row>
    <row r="9" spans="1:37" x14ac:dyDescent="0.35">
      <c r="A9" s="60"/>
      <c r="B9" s="60" t="s">
        <v>45</v>
      </c>
      <c r="C9" s="6" t="s">
        <v>42</v>
      </c>
      <c r="D9" s="24">
        <v>0</v>
      </c>
      <c r="E9" s="24">
        <v>0</v>
      </c>
      <c r="F9" s="24">
        <v>0</v>
      </c>
      <c r="G9" s="24">
        <v>0</v>
      </c>
      <c r="H9" s="24">
        <v>0</v>
      </c>
      <c r="I9" s="24">
        <v>0</v>
      </c>
      <c r="J9" s="24">
        <v>0</v>
      </c>
      <c r="K9" s="24">
        <v>0</v>
      </c>
      <c r="L9" s="24">
        <v>0</v>
      </c>
      <c r="M9" s="24">
        <v>0</v>
      </c>
      <c r="N9" s="24">
        <v>0</v>
      </c>
      <c r="O9" s="24">
        <v>0</v>
      </c>
      <c r="P9" s="24">
        <v>-7.9937648634120784E-5</v>
      </c>
      <c r="Q9" s="24">
        <v>-8.0925791049568652E-5</v>
      </c>
      <c r="R9" s="24">
        <v>8.3971869423660195E-5</v>
      </c>
      <c r="S9" s="24">
        <v>-2.1100162471254791E-5</v>
      </c>
      <c r="T9" s="24">
        <v>2.3252028739539909E-5</v>
      </c>
      <c r="U9" s="24">
        <v>-6.6730431301009752E-5</v>
      </c>
      <c r="V9" s="24">
        <v>2.2259816579106584E-5</v>
      </c>
      <c r="W9" s="24">
        <v>5.2547226820021109E-5</v>
      </c>
      <c r="X9" s="24">
        <v>-8.858965272851016E-5</v>
      </c>
      <c r="Y9" s="24">
        <v>1.210482780882316E-4</v>
      </c>
      <c r="Z9" s="24">
        <v>-8.9148409815220653E-5</v>
      </c>
      <c r="AA9" s="24">
        <v>-4.1904123365688051E-5</v>
      </c>
      <c r="AB9" s="24">
        <v>-3.91289887112789E-5</v>
      </c>
      <c r="AC9" s="24">
        <v>-2.1122892991387587E-5</v>
      </c>
      <c r="AD9" s="24">
        <v>-1.2822978777971006E-4</v>
      </c>
      <c r="AE9" s="24">
        <v>-2.1741020958310209E-5</v>
      </c>
      <c r="AF9" s="24">
        <v>-4.9311980463062621E-4</v>
      </c>
      <c r="AG9" s="24">
        <v>1.8592976503128966E-4</v>
      </c>
      <c r="AH9" s="24">
        <v>2.0352321295313835E-4</v>
      </c>
      <c r="AI9" s="24">
        <v>6.4049011417433022E-4</v>
      </c>
      <c r="AJ9" s="24">
        <v>-1.3079429825533229E-3</v>
      </c>
      <c r="AK9" s="24">
        <v>-7.1274386022079916E-4</v>
      </c>
    </row>
    <row r="10" spans="1:37" x14ac:dyDescent="0.35">
      <c r="A10" s="60"/>
      <c r="B10" s="60"/>
      <c r="C10" s="6" t="s">
        <v>43</v>
      </c>
      <c r="D10" s="24">
        <v>0</v>
      </c>
      <c r="E10" s="24">
        <v>0</v>
      </c>
      <c r="F10" s="24">
        <v>0</v>
      </c>
      <c r="G10" s="24">
        <v>0</v>
      </c>
      <c r="H10" s="24">
        <v>0</v>
      </c>
      <c r="I10" s="24">
        <v>0</v>
      </c>
      <c r="J10" s="24">
        <v>0</v>
      </c>
      <c r="K10" s="24">
        <v>0</v>
      </c>
      <c r="L10" s="24">
        <v>0</v>
      </c>
      <c r="M10" s="24">
        <v>0</v>
      </c>
      <c r="N10" s="24">
        <v>0</v>
      </c>
      <c r="O10" s="24">
        <v>0</v>
      </c>
      <c r="P10" s="24">
        <v>-5.8941759647490599E-6</v>
      </c>
      <c r="Q10" s="24">
        <v>-1.2023493907054039E-5</v>
      </c>
      <c r="R10" s="24">
        <v>2.4205602386695446E-5</v>
      </c>
      <c r="S10" s="24">
        <v>3.7699808987712302E-5</v>
      </c>
      <c r="T10" s="24">
        <v>2.5936804974646677E-5</v>
      </c>
      <c r="U10" s="24">
        <v>-1.3018460176539293E-5</v>
      </c>
      <c r="V10" s="24">
        <v>-3.9212098239427284E-5</v>
      </c>
      <c r="W10" s="24">
        <v>-2.2028696048059793E-5</v>
      </c>
      <c r="X10" s="24">
        <v>-4.5261742189106613E-5</v>
      </c>
      <c r="Y10" s="24">
        <v>1.256013163009051E-5</v>
      </c>
      <c r="Z10" s="24">
        <v>-8.9494039057780306E-5</v>
      </c>
      <c r="AA10" s="24">
        <v>6.2450039968187099E-6</v>
      </c>
      <c r="AB10" s="24">
        <v>7.6648231784215426E-5</v>
      </c>
      <c r="AC10" s="24">
        <v>1.250515837791788E-5</v>
      </c>
      <c r="AD10" s="24">
        <v>1.3571618045316036E-4</v>
      </c>
      <c r="AE10" s="24">
        <v>7.7466834511374927E-5</v>
      </c>
      <c r="AF10" s="24">
        <v>-1.0707569582468768E-4</v>
      </c>
      <c r="AG10" s="24">
        <v>-3.319127467771299E-5</v>
      </c>
      <c r="AH10" s="24">
        <v>4.6870710493029932E-5</v>
      </c>
      <c r="AI10" s="24">
        <v>1.1413179940200635E-4</v>
      </c>
      <c r="AJ10" s="24">
        <v>-3.3260941871615657E-4</v>
      </c>
      <c r="AK10" s="24">
        <v>-2.9062257814516101E-4</v>
      </c>
    </row>
    <row r="11" spans="1:37" x14ac:dyDescent="0.35">
      <c r="A11" s="60"/>
      <c r="B11" s="60"/>
      <c r="C11" s="6" t="s">
        <v>44</v>
      </c>
      <c r="D11" s="24">
        <v>0</v>
      </c>
      <c r="E11" s="24">
        <v>0</v>
      </c>
      <c r="F11" s="24">
        <v>0</v>
      </c>
      <c r="G11" s="24">
        <v>0</v>
      </c>
      <c r="H11" s="24">
        <v>0</v>
      </c>
      <c r="I11" s="24">
        <v>0</v>
      </c>
      <c r="J11" s="24">
        <v>0</v>
      </c>
      <c r="K11" s="24">
        <v>0</v>
      </c>
      <c r="L11" s="24">
        <v>0</v>
      </c>
      <c r="M11" s="24">
        <v>0</v>
      </c>
      <c r="N11" s="24">
        <v>0</v>
      </c>
      <c r="O11" s="24">
        <v>0</v>
      </c>
      <c r="P11" s="24">
        <v>2.229008314191816E-5</v>
      </c>
      <c r="Q11" s="24">
        <v>1.7074558907204107E-5</v>
      </c>
      <c r="R11" s="24">
        <v>0</v>
      </c>
      <c r="S11" s="24">
        <v>-1.1468547508441951E-5</v>
      </c>
      <c r="T11" s="24">
        <v>-5.7833889502978408E-6</v>
      </c>
      <c r="U11" s="24">
        <v>5.8531217626001109E-6</v>
      </c>
      <c r="V11" s="24">
        <v>0</v>
      </c>
      <c r="W11" s="24">
        <v>-2.4646173373499281E-5</v>
      </c>
      <c r="X11" s="24">
        <v>-1.7738044557957799E-5</v>
      </c>
      <c r="Y11" s="24">
        <v>-5.07288038148479E-5</v>
      </c>
      <c r="Z11" s="24">
        <v>-2.7608141088597549E-5</v>
      </c>
      <c r="AA11" s="24">
        <v>-9.1283560971766597E-5</v>
      </c>
      <c r="AB11" s="24">
        <v>5.1334409454595331E-5</v>
      </c>
      <c r="AC11" s="24">
        <v>-1.1933957479337565E-5</v>
      </c>
      <c r="AD11" s="24">
        <v>0</v>
      </c>
      <c r="AE11" s="24">
        <v>-4.7244187488582057E-5</v>
      </c>
      <c r="AF11" s="24">
        <v>-7.7873688876684E-5</v>
      </c>
      <c r="AG11" s="24">
        <v>-1.4334776765712043E-4</v>
      </c>
      <c r="AH11" s="24">
        <v>-1.5030180602648713E-4</v>
      </c>
      <c r="AI11" s="24">
        <v>-2.120945298892396E-4</v>
      </c>
      <c r="AJ11" s="24">
        <v>-3.9459995934421066E-4</v>
      </c>
      <c r="AK11" s="24">
        <v>-5.7811154084064231E-4</v>
      </c>
    </row>
    <row r="12" spans="1:37" x14ac:dyDescent="0.35">
      <c r="A12" s="60"/>
      <c r="B12" s="60"/>
      <c r="C12" s="9" t="s">
        <v>53</v>
      </c>
      <c r="D12" s="25">
        <v>0</v>
      </c>
      <c r="E12" s="25">
        <v>0</v>
      </c>
      <c r="F12" s="25">
        <v>0</v>
      </c>
      <c r="G12" s="25">
        <v>0</v>
      </c>
      <c r="H12" s="25">
        <v>0</v>
      </c>
      <c r="I12" s="25">
        <v>0</v>
      </c>
      <c r="J12" s="25">
        <v>0</v>
      </c>
      <c r="K12" s="25">
        <v>0</v>
      </c>
      <c r="L12" s="25">
        <v>0</v>
      </c>
      <c r="M12" s="25">
        <v>0</v>
      </c>
      <c r="N12" s="25">
        <v>0</v>
      </c>
      <c r="O12" s="25">
        <v>0</v>
      </c>
      <c r="P12" s="25">
        <v>-2.5053238130734456E-6</v>
      </c>
      <c r="Q12" s="25">
        <v>-7.6634420606014331E-6</v>
      </c>
      <c r="R12" s="25">
        <v>2.0520976285354209E-5</v>
      </c>
      <c r="S12" s="25">
        <v>7.8753593133473743E-6</v>
      </c>
      <c r="T12" s="25">
        <v>1.080680937048939E-5</v>
      </c>
      <c r="U12" s="25">
        <v>-1.0827373766342241E-5</v>
      </c>
      <c r="V12" s="25">
        <v>-1.355652801049434E-5</v>
      </c>
      <c r="W12" s="25">
        <v>-1.4856898355009029E-5</v>
      </c>
      <c r="X12" s="25">
        <v>-3.7946960990575818E-5</v>
      </c>
      <c r="Y12" s="25">
        <v>-2.5892313866293648E-6</v>
      </c>
      <c r="Z12" s="25">
        <v>-6.0144870688505492E-5</v>
      </c>
      <c r="AA12" s="25">
        <v>-4.4370898954371185E-5</v>
      </c>
      <c r="AB12" s="25">
        <v>5.0499949500126817E-5</v>
      </c>
      <c r="AC12" s="25">
        <v>-2.6676270123981993E-6</v>
      </c>
      <c r="AD12" s="25">
        <v>4.1987477234828319E-5</v>
      </c>
      <c r="AE12" s="25">
        <v>8.1029835186097188E-6</v>
      </c>
      <c r="AF12" s="25">
        <v>-1.3929516645772022E-4</v>
      </c>
      <c r="AG12" s="25">
        <v>-5.8156601882020098E-5</v>
      </c>
      <c r="AH12" s="25">
        <v>-2.5006946373973271E-5</v>
      </c>
      <c r="AI12" s="25">
        <v>1.5483327552967552E-5</v>
      </c>
      <c r="AJ12" s="25">
        <v>-4.8126879956245094E-4</v>
      </c>
      <c r="AK12" s="25">
        <v>-4.7755111786762505E-4</v>
      </c>
    </row>
    <row r="13" spans="1:37" x14ac:dyDescent="0.35">
      <c r="A13" s="60"/>
      <c r="B13" s="60" t="s">
        <v>53</v>
      </c>
      <c r="C13" s="6" t="s">
        <v>42</v>
      </c>
      <c r="D13" s="24">
        <v>0</v>
      </c>
      <c r="E13" s="24">
        <v>0</v>
      </c>
      <c r="F13" s="24">
        <v>0</v>
      </c>
      <c r="G13" s="24">
        <v>0</v>
      </c>
      <c r="H13" s="24">
        <v>0</v>
      </c>
      <c r="I13" s="24">
        <v>0</v>
      </c>
      <c r="J13" s="24">
        <v>0</v>
      </c>
      <c r="K13" s="24">
        <v>0</v>
      </c>
      <c r="L13" s="24">
        <v>0</v>
      </c>
      <c r="M13" s="24">
        <v>0</v>
      </c>
      <c r="N13" s="24">
        <v>0</v>
      </c>
      <c r="O13" s="24">
        <v>0</v>
      </c>
      <c r="P13" s="24">
        <v>-5.7003876263617137E-5</v>
      </c>
      <c r="Q13" s="24">
        <v>-7.6945272674766585E-5</v>
      </c>
      <c r="R13" s="24">
        <v>3.983190934264691E-5</v>
      </c>
      <c r="S13" s="24">
        <v>0</v>
      </c>
      <c r="T13" s="24">
        <v>2.1988170364251047E-5</v>
      </c>
      <c r="U13" s="24">
        <v>-6.3245773074149803E-5</v>
      </c>
      <c r="V13" s="24">
        <v>0</v>
      </c>
      <c r="W13" s="24">
        <v>2.4822518989164877E-5</v>
      </c>
      <c r="X13" s="24">
        <v>-8.3959531505861662E-5</v>
      </c>
      <c r="Y13" s="24">
        <v>9.5908541614786458E-5</v>
      </c>
      <c r="Z13" s="24">
        <v>-1.0553644173327825E-4</v>
      </c>
      <c r="AA13" s="24">
        <v>-3.983428935627753E-5</v>
      </c>
      <c r="AB13" s="24">
        <v>-3.7259906477626892E-5</v>
      </c>
      <c r="AC13" s="24">
        <v>-2.007870853748539E-5</v>
      </c>
      <c r="AD13" s="24">
        <v>-1.2167177012145647E-4</v>
      </c>
      <c r="AE13" s="24">
        <v>-2.0629190304322087E-5</v>
      </c>
      <c r="AF13" s="24">
        <v>-4.2178169467443904E-4</v>
      </c>
      <c r="AG13" s="24">
        <v>2.1984303207500666E-4</v>
      </c>
      <c r="AH13" s="24">
        <v>2.7852169255493386E-4</v>
      </c>
      <c r="AI13" s="24">
        <v>8.9360807401184239E-4</v>
      </c>
      <c r="AJ13" s="24">
        <v>-1.2189227245024137E-3</v>
      </c>
      <c r="AK13" s="24">
        <v>-3.8730416932941658E-4</v>
      </c>
    </row>
    <row r="14" spans="1:37" x14ac:dyDescent="0.35">
      <c r="A14" s="60"/>
      <c r="B14" s="60"/>
      <c r="C14" s="6" t="s">
        <v>43</v>
      </c>
      <c r="D14" s="24">
        <v>0</v>
      </c>
      <c r="E14" s="24">
        <v>0</v>
      </c>
      <c r="F14" s="24">
        <v>0</v>
      </c>
      <c r="G14" s="24">
        <v>0</v>
      </c>
      <c r="H14" s="24">
        <v>0</v>
      </c>
      <c r="I14" s="24">
        <v>0</v>
      </c>
      <c r="J14" s="24">
        <v>0</v>
      </c>
      <c r="K14" s="24">
        <v>0</v>
      </c>
      <c r="L14" s="24">
        <v>0</v>
      </c>
      <c r="M14" s="24">
        <v>0</v>
      </c>
      <c r="N14" s="24">
        <v>0</v>
      </c>
      <c r="O14" s="24">
        <v>0</v>
      </c>
      <c r="P14" s="24">
        <v>-4.632353281741608E-6</v>
      </c>
      <c r="Q14" s="24">
        <v>-4.7164027052737367E-6</v>
      </c>
      <c r="R14" s="24">
        <v>1.4208245518565477E-5</v>
      </c>
      <c r="S14" s="24">
        <v>2.9303027491156541E-5</v>
      </c>
      <c r="T14" s="24">
        <v>2.0041887544897108E-5</v>
      </c>
      <c r="U14" s="24">
        <v>-1.0074805430360101E-5</v>
      </c>
      <c r="V14" s="24">
        <v>-4.0367750204328701E-5</v>
      </c>
      <c r="W14" s="24">
        <v>-5.559972644952893E-6</v>
      </c>
      <c r="X14" s="24">
        <v>-3.0084386704709587E-5</v>
      </c>
      <c r="Y14" s="24">
        <v>2.440393391411888E-5</v>
      </c>
      <c r="Z14" s="24">
        <v>-6.9440311092572315E-5</v>
      </c>
      <c r="AA14" s="24">
        <v>9.7240319725244717E-6</v>
      </c>
      <c r="AB14" s="24">
        <v>6.9850287550243806E-5</v>
      </c>
      <c r="AC14" s="24">
        <v>4.9102890196106586E-6</v>
      </c>
      <c r="AD14" s="24">
        <v>9.6737058999929459E-5</v>
      </c>
      <c r="AE14" s="24">
        <v>7.5254359735987819E-5</v>
      </c>
      <c r="AF14" s="24">
        <v>-9.3078092519571776E-5</v>
      </c>
      <c r="AG14" s="24">
        <v>-1.0279129768919759E-5</v>
      </c>
      <c r="AH14" s="24">
        <v>8.2763472341484956E-5</v>
      </c>
      <c r="AI14" s="24">
        <v>2.0738043941603834E-4</v>
      </c>
      <c r="AJ14" s="24">
        <v>-2.6882947588391382E-4</v>
      </c>
      <c r="AK14" s="24">
        <v>-1.1548445729836487E-4</v>
      </c>
    </row>
    <row r="15" spans="1:37" x14ac:dyDescent="0.35">
      <c r="A15" s="60"/>
      <c r="B15" s="60"/>
      <c r="C15" s="6" t="s">
        <v>44</v>
      </c>
      <c r="D15" s="24">
        <v>0</v>
      </c>
      <c r="E15" s="24">
        <v>0</v>
      </c>
      <c r="F15" s="24">
        <v>0</v>
      </c>
      <c r="G15" s="24">
        <v>0</v>
      </c>
      <c r="H15" s="24">
        <v>0</v>
      </c>
      <c r="I15" s="24">
        <v>0</v>
      </c>
      <c r="J15" s="24">
        <v>0</v>
      </c>
      <c r="K15" s="24">
        <v>0</v>
      </c>
      <c r="L15" s="24">
        <v>0</v>
      </c>
      <c r="M15" s="24">
        <v>0</v>
      </c>
      <c r="N15" s="24">
        <v>0</v>
      </c>
      <c r="O15" s="24">
        <v>0</v>
      </c>
      <c r="P15" s="24">
        <v>1.0428224615610659E-5</v>
      </c>
      <c r="Q15" s="24">
        <v>8.4760488050505955E-6</v>
      </c>
      <c r="R15" s="24">
        <v>0</v>
      </c>
      <c r="S15" s="24">
        <v>2.1257102529315119E-6</v>
      </c>
      <c r="T15" s="24">
        <v>-8.5447263017401909E-6</v>
      </c>
      <c r="U15" s="24">
        <v>1.0772054704899503E-5</v>
      </c>
      <c r="V15" s="24">
        <v>6.4406983435461029E-6</v>
      </c>
      <c r="W15" s="24">
        <v>-8.8332980001659678E-6</v>
      </c>
      <c r="X15" s="24">
        <v>-8.6714099278850654E-6</v>
      </c>
      <c r="Y15" s="24">
        <v>-1.0563856399192773E-5</v>
      </c>
      <c r="Z15" s="24">
        <v>-1.2602341515011162E-5</v>
      </c>
      <c r="AA15" s="24">
        <v>-3.4140543816230107E-5</v>
      </c>
      <c r="AB15" s="24">
        <v>1.0662322125876145E-5</v>
      </c>
      <c r="AC15" s="24">
        <v>-2.4175983577956472E-5</v>
      </c>
      <c r="AD15" s="24">
        <v>-2.1640478081730308E-6</v>
      </c>
      <c r="AE15" s="24">
        <v>-8.7263461480135973E-6</v>
      </c>
      <c r="AF15" s="24">
        <v>-3.7412959849270067E-5</v>
      </c>
      <c r="AG15" s="24">
        <v>-5.7182444989423153E-5</v>
      </c>
      <c r="AH15" s="24">
        <v>-8.3691407755548397E-5</v>
      </c>
      <c r="AI15" s="24">
        <v>-7.0814573182254037E-5</v>
      </c>
      <c r="AJ15" s="24">
        <v>-1.9162911176606734E-4</v>
      </c>
      <c r="AK15" s="24">
        <v>-2.8601949699569307E-4</v>
      </c>
    </row>
    <row r="16" spans="1:37" x14ac:dyDescent="0.35">
      <c r="A16" s="67"/>
      <c r="B16" s="67"/>
      <c r="C16" s="21" t="s">
        <v>53</v>
      </c>
      <c r="D16" s="26">
        <v>0</v>
      </c>
      <c r="E16" s="26">
        <v>0</v>
      </c>
      <c r="F16" s="26">
        <v>0</v>
      </c>
      <c r="G16" s="26">
        <v>0</v>
      </c>
      <c r="H16" s="26">
        <v>0</v>
      </c>
      <c r="I16" s="26">
        <v>0</v>
      </c>
      <c r="J16" s="26">
        <v>0</v>
      </c>
      <c r="K16" s="26">
        <v>0</v>
      </c>
      <c r="L16" s="26">
        <v>0</v>
      </c>
      <c r="M16" s="26">
        <v>0</v>
      </c>
      <c r="N16" s="26">
        <v>0</v>
      </c>
      <c r="O16" s="26">
        <v>0</v>
      </c>
      <c r="P16" s="26">
        <v>1.3369538043317419E-6</v>
      </c>
      <c r="Q16" s="26">
        <v>-1.3588267346875682E-6</v>
      </c>
      <c r="R16" s="26">
        <v>6.7981057758625951E-6</v>
      </c>
      <c r="S16" s="26">
        <v>9.6535213287562982E-6</v>
      </c>
      <c r="T16" s="26">
        <v>1.40215876354155E-6</v>
      </c>
      <c r="U16" s="26">
        <v>0</v>
      </c>
      <c r="V16" s="26">
        <v>-7.0286515954087747E-6</v>
      </c>
      <c r="W16" s="26">
        <v>-5.9437571975351489E-6</v>
      </c>
      <c r="X16" s="26">
        <v>-1.9763766522129522E-5</v>
      </c>
      <c r="Y16" s="26">
        <v>6.8462202018615415E-6</v>
      </c>
      <c r="Z16" s="26">
        <v>-3.4478430983142516E-5</v>
      </c>
      <c r="AA16" s="26">
        <v>-2.2083129179395478E-5</v>
      </c>
      <c r="AB16" s="26">
        <v>2.4411314373029569E-5</v>
      </c>
      <c r="AC16" s="26">
        <v>-1.5526744817973004E-5</v>
      </c>
      <c r="AD16" s="26">
        <v>1.810191657525273E-5</v>
      </c>
      <c r="AE16" s="26">
        <v>1.4160675520846766E-5</v>
      </c>
      <c r="AF16" s="26">
        <v>-7.7942210181314309E-5</v>
      </c>
      <c r="AG16" s="26">
        <v>-2.5908935848084624E-5</v>
      </c>
      <c r="AH16" s="26">
        <v>-1.2967440198519142E-5</v>
      </c>
      <c r="AI16" s="26">
        <v>6.0054973398671052E-5</v>
      </c>
      <c r="AJ16" s="26">
        <v>-2.8336882599433455E-4</v>
      </c>
      <c r="AK16" s="26">
        <v>-2.4568058435481266E-4</v>
      </c>
    </row>
    <row r="17" spans="1:37" x14ac:dyDescent="0.35">
      <c r="A17" s="59" t="s">
        <v>50</v>
      </c>
      <c r="B17" s="59" t="s">
        <v>41</v>
      </c>
      <c r="C17" s="6" t="s">
        <v>42</v>
      </c>
      <c r="D17" s="24">
        <v>0</v>
      </c>
      <c r="E17" s="24">
        <v>0</v>
      </c>
      <c r="F17" s="24">
        <v>0</v>
      </c>
      <c r="G17" s="24">
        <v>0</v>
      </c>
      <c r="H17" s="24">
        <v>0</v>
      </c>
      <c r="I17" s="24">
        <v>0</v>
      </c>
      <c r="J17" s="24">
        <v>0</v>
      </c>
      <c r="K17" s="24">
        <v>0</v>
      </c>
      <c r="L17" s="24">
        <v>0</v>
      </c>
      <c r="M17" s="24">
        <v>0</v>
      </c>
      <c r="N17" s="24">
        <v>0</v>
      </c>
      <c r="O17" s="24">
        <v>0</v>
      </c>
      <c r="P17" s="24">
        <v>1.0625863351387821E-4</v>
      </c>
      <c r="Q17" s="24">
        <v>1.0757314974174648E-4</v>
      </c>
      <c r="R17" s="24">
        <v>-2.1600604816940372E-4</v>
      </c>
      <c r="S17" s="24">
        <v>-1.0734220695574059E-4</v>
      </c>
      <c r="T17" s="24">
        <v>2.2150847269908347E-4</v>
      </c>
      <c r="U17" s="24">
        <v>1.0864841373314782E-4</v>
      </c>
      <c r="V17" s="24">
        <v>1.1064394777604569E-4</v>
      </c>
      <c r="W17" s="24">
        <v>-2.5043826696724558E-4</v>
      </c>
      <c r="X17" s="24">
        <v>3.2310177705974219E-4</v>
      </c>
      <c r="Y17" s="24">
        <v>3.147623544224043E-4</v>
      </c>
      <c r="Z17" s="24">
        <v>1.07816711590214E-4</v>
      </c>
      <c r="AA17" s="24">
        <v>3.1969309462920315E-4</v>
      </c>
      <c r="AB17" s="24">
        <v>1.0392849719398356E-4</v>
      </c>
      <c r="AC17" s="24">
        <v>1.0716964955514996E-4</v>
      </c>
      <c r="AD17" s="24">
        <v>2.1085925144959106E-4</v>
      </c>
      <c r="AE17" s="24">
        <v>3.1853896793365699E-4</v>
      </c>
      <c r="AF17" s="24">
        <v>5.4424730597579796E-4</v>
      </c>
      <c r="AG17" s="24">
        <v>7.6636741843660872E-4</v>
      </c>
      <c r="AH17" s="24">
        <v>1.4515408664581564E-3</v>
      </c>
      <c r="AI17" s="24">
        <v>3.8100076200153765E-4</v>
      </c>
      <c r="AJ17" s="24">
        <v>-4.2927666881309445E-4</v>
      </c>
      <c r="AK17" s="24">
        <v>-7.2916666666666963E-4</v>
      </c>
    </row>
    <row r="18" spans="1:37" x14ac:dyDescent="0.35">
      <c r="A18" s="60"/>
      <c r="B18" s="60"/>
      <c r="C18" s="6" t="s">
        <v>43</v>
      </c>
      <c r="D18" s="24">
        <v>0</v>
      </c>
      <c r="E18" s="24">
        <v>0</v>
      </c>
      <c r="F18" s="24">
        <v>0</v>
      </c>
      <c r="G18" s="24">
        <v>0</v>
      </c>
      <c r="H18" s="24">
        <v>0</v>
      </c>
      <c r="I18" s="24">
        <v>0</v>
      </c>
      <c r="J18" s="24">
        <v>0</v>
      </c>
      <c r="K18" s="24">
        <v>0</v>
      </c>
      <c r="L18" s="24">
        <v>0</v>
      </c>
      <c r="M18" s="24">
        <v>0</v>
      </c>
      <c r="N18" s="24">
        <v>0</v>
      </c>
      <c r="O18" s="24">
        <v>0</v>
      </c>
      <c r="P18" s="24">
        <v>0</v>
      </c>
      <c r="Q18" s="24">
        <v>0</v>
      </c>
      <c r="R18" s="24">
        <v>3.3633229630902761E-5</v>
      </c>
      <c r="S18" s="24">
        <v>3.3798913364968541E-5</v>
      </c>
      <c r="T18" s="24">
        <v>3.401939105285301E-5</v>
      </c>
      <c r="U18" s="24">
        <v>7.6518900168354165E-5</v>
      </c>
      <c r="V18" s="24">
        <v>1.6907885837857961E-5</v>
      </c>
      <c r="W18" s="24">
        <v>1.769660932970929E-5</v>
      </c>
      <c r="X18" s="24">
        <v>1.700116457969969E-5</v>
      </c>
      <c r="Y18" s="24">
        <v>-8.2975157238429631E-6</v>
      </c>
      <c r="Z18" s="24">
        <v>3.3526670466299535E-5</v>
      </c>
      <c r="AA18" s="24">
        <v>3.3439224210063401E-5</v>
      </c>
      <c r="AB18" s="24">
        <v>-2.5035466911460524E-5</v>
      </c>
      <c r="AC18" s="24">
        <v>3.4113392918033725E-5</v>
      </c>
      <c r="AD18" s="24">
        <v>7.5260275118171904E-5</v>
      </c>
      <c r="AE18" s="24">
        <v>5.8795366925101789E-5</v>
      </c>
      <c r="AF18" s="24">
        <v>-5.0766575286798066E-5</v>
      </c>
      <c r="AG18" s="24">
        <v>1.0123335976652825E-4</v>
      </c>
      <c r="AH18" s="24">
        <v>2.3597825628929314E-4</v>
      </c>
      <c r="AI18" s="24">
        <v>7.103092508908837E-5</v>
      </c>
      <c r="AJ18" s="24">
        <v>1.5931043734918049E-4</v>
      </c>
      <c r="AK18" s="24">
        <v>2.3976651701929086E-4</v>
      </c>
    </row>
    <row r="19" spans="1:37" x14ac:dyDescent="0.35">
      <c r="A19" s="60"/>
      <c r="B19" s="60"/>
      <c r="C19" s="6" t="s">
        <v>44</v>
      </c>
      <c r="D19" s="24">
        <v>0</v>
      </c>
      <c r="E19" s="24">
        <v>0</v>
      </c>
      <c r="F19" s="24">
        <v>0</v>
      </c>
      <c r="G19" s="24">
        <v>0</v>
      </c>
      <c r="H19" s="24">
        <v>0</v>
      </c>
      <c r="I19" s="24">
        <v>0</v>
      </c>
      <c r="J19" s="24">
        <v>0</v>
      </c>
      <c r="K19" s="24">
        <v>0</v>
      </c>
      <c r="L19" s="24">
        <v>0</v>
      </c>
      <c r="M19" s="24">
        <v>0</v>
      </c>
      <c r="N19" s="24">
        <v>0</v>
      </c>
      <c r="O19" s="24">
        <v>0</v>
      </c>
      <c r="P19" s="24">
        <v>1.6881816033320618E-5</v>
      </c>
      <c r="Q19" s="24">
        <v>-1.7007284786929588E-5</v>
      </c>
      <c r="R19" s="24">
        <v>1.1216295033422696E-5</v>
      </c>
      <c r="S19" s="24">
        <v>0</v>
      </c>
      <c r="T19" s="24">
        <v>1.1144420545949885E-5</v>
      </c>
      <c r="U19" s="24">
        <v>0</v>
      </c>
      <c r="V19" s="24">
        <v>5.5537043208708781E-6</v>
      </c>
      <c r="W19" s="24">
        <v>5.673919827531293E-6</v>
      </c>
      <c r="X19" s="24">
        <v>-5.5470193092155284E-6</v>
      </c>
      <c r="Y19" s="24">
        <v>1.0805378917622122E-5</v>
      </c>
      <c r="Z19" s="24">
        <v>0</v>
      </c>
      <c r="AA19" s="24">
        <v>1.074621733154757E-5</v>
      </c>
      <c r="AB19" s="24">
        <v>2.6478282512787388E-5</v>
      </c>
      <c r="AC19" s="24">
        <v>3.761762224385734E-5</v>
      </c>
      <c r="AD19" s="24">
        <v>6.3612557118730706E-5</v>
      </c>
      <c r="AE19" s="24">
        <v>7.3985604515325321E-5</v>
      </c>
      <c r="AF19" s="24">
        <v>5.2826480858580993E-6</v>
      </c>
      <c r="AG19" s="24">
        <v>-5.2661512859986104E-5</v>
      </c>
      <c r="AH19" s="24">
        <v>1.5766570665709523E-5</v>
      </c>
      <c r="AI19" s="24">
        <v>3.2418763980635035E-5</v>
      </c>
      <c r="AJ19" s="24">
        <v>-8.8697811772786572E-5</v>
      </c>
      <c r="AK19" s="24">
        <v>1.076255246743596E-4</v>
      </c>
    </row>
    <row r="20" spans="1:37" x14ac:dyDescent="0.35">
      <c r="A20" s="60"/>
      <c r="B20" s="60"/>
      <c r="C20" s="9" t="s">
        <v>53</v>
      </c>
      <c r="D20" s="25">
        <v>0</v>
      </c>
      <c r="E20" s="25">
        <v>0</v>
      </c>
      <c r="F20" s="25">
        <v>0</v>
      </c>
      <c r="G20" s="25">
        <v>0</v>
      </c>
      <c r="H20" s="25">
        <v>0</v>
      </c>
      <c r="I20" s="25">
        <v>0</v>
      </c>
      <c r="J20" s="25">
        <v>0</v>
      </c>
      <c r="K20" s="25">
        <v>0</v>
      </c>
      <c r="L20" s="25">
        <v>0</v>
      </c>
      <c r="M20" s="25">
        <v>0</v>
      </c>
      <c r="N20" s="25">
        <v>0</v>
      </c>
      <c r="O20" s="25">
        <v>0</v>
      </c>
      <c r="P20" s="25">
        <v>1.3059177663476973E-5</v>
      </c>
      <c r="Q20" s="25">
        <v>-6.585446163942521E-6</v>
      </c>
      <c r="R20" s="25">
        <v>1.3050528383296012E-5</v>
      </c>
      <c r="S20" s="25">
        <v>9.7829170702112833E-6</v>
      </c>
      <c r="T20" s="25">
        <v>2.6137726213848467E-5</v>
      </c>
      <c r="U20" s="25">
        <v>3.2746301305230929E-5</v>
      </c>
      <c r="V20" s="25">
        <v>1.301295439604111E-5</v>
      </c>
      <c r="W20" s="25">
        <v>3.3642055259353043E-6</v>
      </c>
      <c r="X20" s="25">
        <v>1.3020790947892991E-5</v>
      </c>
      <c r="Y20" s="25">
        <v>1.2692690913862492E-5</v>
      </c>
      <c r="Z20" s="25">
        <v>1.5923059775158066E-5</v>
      </c>
      <c r="AA20" s="25">
        <v>2.8560910902752923E-5</v>
      </c>
      <c r="AB20" s="25">
        <v>9.4254852553987689E-6</v>
      </c>
      <c r="AC20" s="25">
        <v>3.8379121757747825E-5</v>
      </c>
      <c r="AD20" s="25">
        <v>7.2392607141091858E-5</v>
      </c>
      <c r="AE20" s="25">
        <v>7.554272728138578E-5</v>
      </c>
      <c r="AF20" s="25">
        <v>0</v>
      </c>
      <c r="AG20" s="25">
        <v>2.8340743913002342E-5</v>
      </c>
      <c r="AH20" s="25">
        <v>1.3841396471070411E-4</v>
      </c>
      <c r="AI20" s="25">
        <v>5.563209513748113E-5</v>
      </c>
      <c r="AJ20" s="25">
        <v>-6.2452380060751267E-6</v>
      </c>
      <c r="AK20" s="25">
        <v>1.3203468520472939E-4</v>
      </c>
    </row>
    <row r="21" spans="1:37" x14ac:dyDescent="0.35">
      <c r="A21" s="60"/>
      <c r="B21" s="60" t="s">
        <v>45</v>
      </c>
      <c r="C21" s="6" t="s">
        <v>42</v>
      </c>
      <c r="D21" s="24">
        <v>0</v>
      </c>
      <c r="E21" s="24">
        <v>0</v>
      </c>
      <c r="F21" s="24">
        <v>0</v>
      </c>
      <c r="G21" s="24">
        <v>0</v>
      </c>
      <c r="H21" s="24">
        <v>0</v>
      </c>
      <c r="I21" s="24">
        <v>0</v>
      </c>
      <c r="J21" s="24">
        <v>0</v>
      </c>
      <c r="K21" s="24">
        <v>0</v>
      </c>
      <c r="L21" s="24">
        <v>0</v>
      </c>
      <c r="M21" s="24">
        <v>0</v>
      </c>
      <c r="N21" s="24">
        <v>0</v>
      </c>
      <c r="O21" s="24">
        <v>0</v>
      </c>
      <c r="P21" s="24">
        <v>-1.7307426039558926E-5</v>
      </c>
      <c r="Q21" s="24">
        <v>2.9412110730708818E-5</v>
      </c>
      <c r="R21" s="24">
        <v>0</v>
      </c>
      <c r="S21" s="24">
        <v>3.7350830122129253E-5</v>
      </c>
      <c r="T21" s="24">
        <v>-6.67396353346561E-5</v>
      </c>
      <c r="U21" s="24">
        <v>2.5395696699126447E-5</v>
      </c>
      <c r="V21" s="24">
        <v>1.9739829053122548E-5</v>
      </c>
      <c r="W21" s="24">
        <v>-5.5383252104523883E-5</v>
      </c>
      <c r="X21" s="24">
        <v>-4.3809142342143836E-5</v>
      </c>
      <c r="Y21" s="24">
        <v>-8.1667415284591982E-5</v>
      </c>
      <c r="Z21" s="24">
        <v>3.1043945809772211E-5</v>
      </c>
      <c r="AA21" s="24">
        <v>5.3086383342781929E-5</v>
      </c>
      <c r="AB21" s="24">
        <v>2.0950028668464959E-4</v>
      </c>
      <c r="AC21" s="24">
        <v>2.0995926790212671E-4</v>
      </c>
      <c r="AD21" s="24">
        <v>1.1439856459904973E-4</v>
      </c>
      <c r="AE21" s="24">
        <v>8.1298779267546806E-5</v>
      </c>
      <c r="AF21" s="24">
        <v>-2.6232260433856069E-5</v>
      </c>
      <c r="AG21" s="24">
        <v>-1.2338944305900768E-4</v>
      </c>
      <c r="AH21" s="24">
        <v>4.6495254163003708E-5</v>
      </c>
      <c r="AI21" s="24">
        <v>-2.2094745542178273E-4</v>
      </c>
      <c r="AJ21" s="24">
        <v>-4.9292742735562722E-4</v>
      </c>
      <c r="AK21" s="24">
        <v>-9.9762553454640912E-4</v>
      </c>
    </row>
    <row r="22" spans="1:37" x14ac:dyDescent="0.35">
      <c r="A22" s="60"/>
      <c r="B22" s="60"/>
      <c r="C22" s="6" t="s">
        <v>43</v>
      </c>
      <c r="D22" s="24">
        <v>0</v>
      </c>
      <c r="E22" s="24">
        <v>0</v>
      </c>
      <c r="F22" s="24">
        <v>0</v>
      </c>
      <c r="G22" s="24">
        <v>0</v>
      </c>
      <c r="H22" s="24">
        <v>0</v>
      </c>
      <c r="I22" s="24">
        <v>0</v>
      </c>
      <c r="J22" s="24">
        <v>0</v>
      </c>
      <c r="K22" s="24">
        <v>0</v>
      </c>
      <c r="L22" s="24">
        <v>0</v>
      </c>
      <c r="M22" s="24">
        <v>0</v>
      </c>
      <c r="N22" s="24">
        <v>0</v>
      </c>
      <c r="O22" s="24">
        <v>0</v>
      </c>
      <c r="P22" s="24">
        <v>-4.575120039707059E-6</v>
      </c>
      <c r="Q22" s="24">
        <v>-2.32703173141946E-6</v>
      </c>
      <c r="R22" s="24">
        <v>-3.2835715877199689E-5</v>
      </c>
      <c r="S22" s="24">
        <v>-1.911643822527509E-5</v>
      </c>
      <c r="T22" s="24">
        <v>-2.2190443315750485E-5</v>
      </c>
      <c r="U22" s="24">
        <v>-4.3333710497139855E-5</v>
      </c>
      <c r="V22" s="24">
        <v>-4.5511162211409051E-5</v>
      </c>
      <c r="W22" s="24">
        <v>-5.1560379918602628E-5</v>
      </c>
      <c r="X22" s="24">
        <v>-3.3655545111699325E-5</v>
      </c>
      <c r="Y22" s="24">
        <v>-3.2368894417267313E-5</v>
      </c>
      <c r="Z22" s="24">
        <v>-2.3820129438578697E-5</v>
      </c>
      <c r="AA22" s="24">
        <v>7.1016506604237861E-6</v>
      </c>
      <c r="AB22" s="24">
        <v>7.3105083018498718E-5</v>
      </c>
      <c r="AC22" s="24">
        <v>-4.1935265927883769E-5</v>
      </c>
      <c r="AD22" s="24">
        <v>-1.1423166638824256E-5</v>
      </c>
      <c r="AE22" s="24">
        <v>-9.2260088285778252E-5</v>
      </c>
      <c r="AF22" s="24">
        <v>0</v>
      </c>
      <c r="AG22" s="24">
        <v>-1.3649425287354244E-4</v>
      </c>
      <c r="AH22" s="24">
        <v>-1.1019257349964562E-4</v>
      </c>
      <c r="AI22" s="24">
        <v>7.6353155157748986E-5</v>
      </c>
      <c r="AJ22" s="24">
        <v>-3.0999304864076649E-4</v>
      </c>
      <c r="AK22" s="24">
        <v>-6.6066523907537533E-4</v>
      </c>
    </row>
    <row r="23" spans="1:37" x14ac:dyDescent="0.35">
      <c r="A23" s="60"/>
      <c r="B23" s="60"/>
      <c r="C23" s="6" t="s">
        <v>44</v>
      </c>
      <c r="D23" s="24">
        <v>0</v>
      </c>
      <c r="E23" s="24">
        <v>0</v>
      </c>
      <c r="F23" s="24">
        <v>0</v>
      </c>
      <c r="G23" s="24">
        <v>0</v>
      </c>
      <c r="H23" s="24">
        <v>0</v>
      </c>
      <c r="I23" s="24">
        <v>0</v>
      </c>
      <c r="J23" s="24">
        <v>0</v>
      </c>
      <c r="K23" s="24">
        <v>0</v>
      </c>
      <c r="L23" s="24">
        <v>0</v>
      </c>
      <c r="M23" s="24">
        <v>0</v>
      </c>
      <c r="N23" s="24">
        <v>0</v>
      </c>
      <c r="O23" s="24">
        <v>0</v>
      </c>
      <c r="P23" s="24">
        <v>0</v>
      </c>
      <c r="Q23" s="24">
        <v>-1.5928259120889798E-5</v>
      </c>
      <c r="R23" s="24">
        <v>-7.842214641451406E-6</v>
      </c>
      <c r="S23" s="24">
        <v>-7.9312833609623823E-6</v>
      </c>
      <c r="T23" s="24">
        <v>7.9658424674278194E-6</v>
      </c>
      <c r="U23" s="24">
        <v>0</v>
      </c>
      <c r="V23" s="24">
        <v>4.8067294211806555E-5</v>
      </c>
      <c r="W23" s="24">
        <v>1.716031163123688E-5</v>
      </c>
      <c r="X23" s="24">
        <v>1.5954815961283231E-5</v>
      </c>
      <c r="Y23" s="24">
        <v>-1.4792133543384267E-5</v>
      </c>
      <c r="Z23" s="24">
        <v>-2.1525435890068501E-5</v>
      </c>
      <c r="AA23" s="24">
        <v>-5.9032748417231495E-5</v>
      </c>
      <c r="AB23" s="24">
        <v>-1.4381763923321245E-5</v>
      </c>
      <c r="AC23" s="24">
        <v>7.4865429391390848E-6</v>
      </c>
      <c r="AD23" s="24">
        <v>-4.3514522972021297E-5</v>
      </c>
      <c r="AE23" s="24">
        <v>-7.3324534389240803E-5</v>
      </c>
      <c r="AF23" s="24">
        <v>-3.6964750414036907E-5</v>
      </c>
      <c r="AG23" s="24">
        <v>-7.3487804699290393E-6</v>
      </c>
      <c r="AH23" s="24">
        <v>-2.9732924010084094E-4</v>
      </c>
      <c r="AI23" s="24">
        <v>-3.0574150360451746E-4</v>
      </c>
      <c r="AJ23" s="24">
        <v>-4.7232193463064842E-4</v>
      </c>
      <c r="AK23" s="24">
        <v>-6.9477406085116655E-4</v>
      </c>
    </row>
    <row r="24" spans="1:37" x14ac:dyDescent="0.35">
      <c r="A24" s="60"/>
      <c r="B24" s="60"/>
      <c r="C24" s="9" t="s">
        <v>53</v>
      </c>
      <c r="D24" s="25">
        <v>0</v>
      </c>
      <c r="E24" s="25">
        <v>0</v>
      </c>
      <c r="F24" s="25">
        <v>0</v>
      </c>
      <c r="G24" s="25">
        <v>0</v>
      </c>
      <c r="H24" s="25">
        <v>0</v>
      </c>
      <c r="I24" s="25">
        <v>0</v>
      </c>
      <c r="J24" s="25">
        <v>0</v>
      </c>
      <c r="K24" s="25">
        <v>0</v>
      </c>
      <c r="L24" s="25">
        <v>0</v>
      </c>
      <c r="M24" s="25">
        <v>0</v>
      </c>
      <c r="N24" s="25">
        <v>0</v>
      </c>
      <c r="O24" s="25">
        <v>0</v>
      </c>
      <c r="P24" s="25">
        <v>-6.7712967439792493E-6</v>
      </c>
      <c r="Q24" s="25">
        <v>2.7575062768736558E-6</v>
      </c>
      <c r="R24" s="25">
        <v>-2.0877669383967401E-5</v>
      </c>
      <c r="S24" s="25">
        <v>-4.254051984564633E-6</v>
      </c>
      <c r="T24" s="25">
        <v>-2.6433581221563252E-5</v>
      </c>
      <c r="U24" s="25">
        <v>-2.0061790314218619E-5</v>
      </c>
      <c r="V24" s="25">
        <v>-1.440336923608232E-5</v>
      </c>
      <c r="W24" s="25">
        <v>-3.9251602773737737E-5</v>
      </c>
      <c r="X24" s="25">
        <v>-2.7099613901793163E-5</v>
      </c>
      <c r="Y24" s="25">
        <v>-4.0587270749514737E-5</v>
      </c>
      <c r="Z24" s="25">
        <v>-1.1107331532977938E-5</v>
      </c>
      <c r="AA24" s="25">
        <v>5.498357365629758E-6</v>
      </c>
      <c r="AB24" s="25">
        <v>8.9395144677650862E-5</v>
      </c>
      <c r="AC24" s="25">
        <v>2.4674265426627429E-5</v>
      </c>
      <c r="AD24" s="25">
        <v>1.0786352028668844E-5</v>
      </c>
      <c r="AE24" s="25">
        <v>-5.0069401754115894E-5</v>
      </c>
      <c r="AF24" s="25">
        <v>-1.2820311932393302E-5</v>
      </c>
      <c r="AG24" s="25">
        <v>-1.0880916144873076E-4</v>
      </c>
      <c r="AH24" s="25">
        <v>-1.1244991352743483E-4</v>
      </c>
      <c r="AI24" s="25">
        <v>-6.0338613777410899E-5</v>
      </c>
      <c r="AJ24" s="25">
        <v>-3.8137297032891926E-4</v>
      </c>
      <c r="AK24" s="25">
        <v>-7.4432253976719487E-4</v>
      </c>
    </row>
    <row r="25" spans="1:37" x14ac:dyDescent="0.35">
      <c r="A25" s="60"/>
      <c r="B25" s="60" t="s">
        <v>53</v>
      </c>
      <c r="C25" s="6" t="s">
        <v>42</v>
      </c>
      <c r="D25" s="24">
        <v>0</v>
      </c>
      <c r="E25" s="24">
        <v>0</v>
      </c>
      <c r="F25" s="24">
        <v>0</v>
      </c>
      <c r="G25" s="24">
        <v>0</v>
      </c>
      <c r="H25" s="24">
        <v>0</v>
      </c>
      <c r="I25" s="24">
        <v>0</v>
      </c>
      <c r="J25" s="24">
        <v>0</v>
      </c>
      <c r="K25" s="24">
        <v>0</v>
      </c>
      <c r="L25" s="24">
        <v>0</v>
      </c>
      <c r="M25" s="24">
        <v>0</v>
      </c>
      <c r="N25" s="24">
        <v>0</v>
      </c>
      <c r="O25" s="24">
        <v>0</v>
      </c>
      <c r="P25" s="24">
        <v>-1.0944092105447112E-5</v>
      </c>
      <c r="Q25" s="24">
        <v>3.3464588887532898E-5</v>
      </c>
      <c r="R25" s="24">
        <v>-1.1504170261744662E-5</v>
      </c>
      <c r="S25" s="24">
        <v>2.9419552234344337E-5</v>
      </c>
      <c r="T25" s="24">
        <v>-5.0357221540342501E-5</v>
      </c>
      <c r="U25" s="24">
        <v>2.9992022122060646E-5</v>
      </c>
      <c r="V25" s="24">
        <v>2.4842405986991167E-5</v>
      </c>
      <c r="W25" s="24">
        <v>-6.6975248924627806E-5</v>
      </c>
      <c r="X25" s="24">
        <v>-2.3658979469876051E-5</v>
      </c>
      <c r="Y25" s="24">
        <v>-6.0787586069643851E-5</v>
      </c>
      <c r="Z25" s="24">
        <v>3.5224290670932135E-5</v>
      </c>
      <c r="AA25" s="24">
        <v>6.7069456010759865E-5</v>
      </c>
      <c r="AB25" s="24">
        <v>2.0418206757910617E-4</v>
      </c>
      <c r="AC25" s="24">
        <v>2.0451059478499012E-4</v>
      </c>
      <c r="AD25" s="24">
        <v>1.1960973053626311E-4</v>
      </c>
      <c r="AE25" s="24">
        <v>9.4494513412257675E-5</v>
      </c>
      <c r="AF25" s="24">
        <v>6.1854012161077776E-6</v>
      </c>
      <c r="AG25" s="24">
        <v>-7.3566375262124062E-5</v>
      </c>
      <c r="AH25" s="24">
        <v>1.2538477452683772E-4</v>
      </c>
      <c r="AI25" s="24">
        <v>-1.8450893715160621E-4</v>
      </c>
      <c r="AJ25" s="24">
        <v>-4.8943007931123717E-4</v>
      </c>
      <c r="AK25" s="24">
        <v>-9.8338738280845384E-4</v>
      </c>
    </row>
    <row r="26" spans="1:37" x14ac:dyDescent="0.35">
      <c r="A26" s="60"/>
      <c r="B26" s="60"/>
      <c r="C26" s="6" t="s">
        <v>43</v>
      </c>
      <c r="D26" s="24">
        <v>0</v>
      </c>
      <c r="E26" s="24">
        <v>0</v>
      </c>
      <c r="F26" s="24">
        <v>0</v>
      </c>
      <c r="G26" s="24">
        <v>0</v>
      </c>
      <c r="H26" s="24">
        <v>0</v>
      </c>
      <c r="I26" s="24">
        <v>0</v>
      </c>
      <c r="J26" s="24">
        <v>0</v>
      </c>
      <c r="K26" s="24">
        <v>0</v>
      </c>
      <c r="L26" s="24">
        <v>0</v>
      </c>
      <c r="M26" s="24">
        <v>0</v>
      </c>
      <c r="N26" s="24">
        <v>0</v>
      </c>
      <c r="O26" s="24">
        <v>0</v>
      </c>
      <c r="P26" s="24">
        <v>-3.5950015099261989E-6</v>
      </c>
      <c r="Q26" s="24">
        <v>-1.825680385425521E-6</v>
      </c>
      <c r="R26" s="24">
        <v>-1.8338697402309201E-5</v>
      </c>
      <c r="S26" s="24">
        <v>-7.4510790093462731E-6</v>
      </c>
      <c r="T26" s="24">
        <v>-9.5573056043685156E-6</v>
      </c>
      <c r="U26" s="24">
        <v>-1.6885585151227289E-5</v>
      </c>
      <c r="V26" s="24">
        <v>-3.1730151856756983E-5</v>
      </c>
      <c r="W26" s="24">
        <v>-3.5305161199206125E-5</v>
      </c>
      <c r="X26" s="24">
        <v>-2.2487997031639395E-5</v>
      </c>
      <c r="Y26" s="24">
        <v>-2.7123204443868509E-5</v>
      </c>
      <c r="Z26" s="24">
        <v>-1.1129227019512911E-5</v>
      </c>
      <c r="AA26" s="24">
        <v>1.2913771060940604E-5</v>
      </c>
      <c r="AB26" s="24">
        <v>5.2517790401607201E-5</v>
      </c>
      <c r="AC26" s="24">
        <v>-2.5618081974210227E-5</v>
      </c>
      <c r="AD26" s="24">
        <v>7.1775658003758736E-6</v>
      </c>
      <c r="AE26" s="24">
        <v>-5.9065110054934422E-5</v>
      </c>
      <c r="AF26" s="24">
        <v>-1.126864256051352E-5</v>
      </c>
      <c r="AG26" s="24">
        <v>-8.3933614106856957E-5</v>
      </c>
      <c r="AH26" s="24">
        <v>-3.3575449631229048E-5</v>
      </c>
      <c r="AI26" s="24">
        <v>7.5102640274993249E-5</v>
      </c>
      <c r="AJ26" s="24">
        <v>-2.0730901885956943E-4</v>
      </c>
      <c r="AK26" s="24">
        <v>-4.6402623102370644E-4</v>
      </c>
    </row>
    <row r="27" spans="1:37" x14ac:dyDescent="0.35">
      <c r="A27" s="60"/>
      <c r="B27" s="60"/>
      <c r="C27" s="6" t="s">
        <v>44</v>
      </c>
      <c r="D27" s="24">
        <v>0</v>
      </c>
      <c r="E27" s="24">
        <v>0</v>
      </c>
      <c r="F27" s="24">
        <v>0</v>
      </c>
      <c r="G27" s="24">
        <v>0</v>
      </c>
      <c r="H27" s="24">
        <v>0</v>
      </c>
      <c r="I27" s="24">
        <v>0</v>
      </c>
      <c r="J27" s="24">
        <v>0</v>
      </c>
      <c r="K27" s="24">
        <v>0</v>
      </c>
      <c r="L27" s="24">
        <v>0</v>
      </c>
      <c r="M27" s="24">
        <v>0</v>
      </c>
      <c r="N27" s="24">
        <v>0</v>
      </c>
      <c r="O27" s="24">
        <v>0</v>
      </c>
      <c r="P27" s="24">
        <v>9.8156618699718479E-6</v>
      </c>
      <c r="Q27" s="24">
        <v>-1.6558594241544711E-5</v>
      </c>
      <c r="R27" s="24">
        <v>3.2698224814442511E-6</v>
      </c>
      <c r="S27" s="24">
        <v>-3.2778609990735674E-6</v>
      </c>
      <c r="T27" s="24">
        <v>9.8361300728821988E-6</v>
      </c>
      <c r="U27" s="24">
        <v>0</v>
      </c>
      <c r="V27" s="24">
        <v>2.2959476523976008E-5</v>
      </c>
      <c r="W27" s="24">
        <v>1.0246146594949934E-5</v>
      </c>
      <c r="X27" s="24">
        <v>3.2719194060781831E-6</v>
      </c>
      <c r="Y27" s="24">
        <v>0</v>
      </c>
      <c r="Z27" s="24">
        <v>-9.2365385148118762E-6</v>
      </c>
      <c r="AA27" s="24">
        <v>-1.8654976214893537E-5</v>
      </c>
      <c r="AB27" s="24">
        <v>9.1491587348446757E-6</v>
      </c>
      <c r="AC27" s="24">
        <v>2.5026903921698818E-5</v>
      </c>
      <c r="AD27" s="24">
        <v>1.8375203275633467E-5</v>
      </c>
      <c r="AE27" s="24">
        <v>1.2284785906979678E-5</v>
      </c>
      <c r="AF27" s="24">
        <v>-1.2324263702234717E-5</v>
      </c>
      <c r="AG27" s="24">
        <v>-3.3745540220064818E-5</v>
      </c>
      <c r="AH27" s="24">
        <v>-1.1391380111880345E-4</v>
      </c>
      <c r="AI27" s="24">
        <v>-1.0343735252094088E-4</v>
      </c>
      <c r="AJ27" s="24">
        <v>-2.490281827016716E-4</v>
      </c>
      <c r="AK27" s="24">
        <v>-2.3495412520702086E-4</v>
      </c>
    </row>
    <row r="28" spans="1:37" x14ac:dyDescent="0.35">
      <c r="A28" s="67"/>
      <c r="B28" s="67"/>
      <c r="C28" s="21" t="s">
        <v>53</v>
      </c>
      <c r="D28" s="26">
        <v>0</v>
      </c>
      <c r="E28" s="26">
        <v>0</v>
      </c>
      <c r="F28" s="26">
        <v>0</v>
      </c>
      <c r="G28" s="26">
        <v>0</v>
      </c>
      <c r="H28" s="26">
        <v>0</v>
      </c>
      <c r="I28" s="26">
        <v>0</v>
      </c>
      <c r="J28" s="26">
        <v>0</v>
      </c>
      <c r="K28" s="26">
        <v>0</v>
      </c>
      <c r="L28" s="26">
        <v>0</v>
      </c>
      <c r="M28" s="26">
        <v>0</v>
      </c>
      <c r="N28" s="26">
        <v>0</v>
      </c>
      <c r="O28" s="26">
        <v>0</v>
      </c>
      <c r="P28" s="26">
        <v>-9.5720435067114806E-7</v>
      </c>
      <c r="Q28" s="26">
        <v>0</v>
      </c>
      <c r="R28" s="26">
        <v>-1.0732000483959503E-5</v>
      </c>
      <c r="S28" s="26">
        <v>0</v>
      </c>
      <c r="T28" s="26">
        <v>-1.0131476166241882E-5</v>
      </c>
      <c r="U28" s="26">
        <v>-3.9871533917823498E-6</v>
      </c>
      <c r="V28" s="26">
        <v>-5.9900086655240159E-6</v>
      </c>
      <c r="W28" s="26">
        <v>-2.5311245786530101E-5</v>
      </c>
      <c r="X28" s="26">
        <v>-1.4876259275320436E-5</v>
      </c>
      <c r="Y28" s="26">
        <v>-2.4661146363902375E-5</v>
      </c>
      <c r="Z28" s="26">
        <v>-2.9006386239593951E-6</v>
      </c>
      <c r="AA28" s="26">
        <v>1.2468756174444096E-5</v>
      </c>
      <c r="AB28" s="26">
        <v>6.6046562826826971E-5</v>
      </c>
      <c r="AC28" s="26">
        <v>2.8785952455256947E-5</v>
      </c>
      <c r="AD28" s="26">
        <v>2.9262122542172975E-5</v>
      </c>
      <c r="AE28" s="26">
        <v>-1.1575157012222448E-5</v>
      </c>
      <c r="AF28" s="26">
        <v>-8.8349195286330229E-6</v>
      </c>
      <c r="AG28" s="26">
        <v>-6.6326903850333352E-5</v>
      </c>
      <c r="AH28" s="26">
        <v>-3.4299534898307726E-5</v>
      </c>
      <c r="AI28" s="26">
        <v>-2.1767878230494198E-5</v>
      </c>
      <c r="AJ28" s="26">
        <v>-2.6629755398988042E-4</v>
      </c>
      <c r="AK28" s="26">
        <v>-4.7891517807741035E-4</v>
      </c>
    </row>
    <row r="29" spans="1:37" x14ac:dyDescent="0.35">
      <c r="A29" s="59" t="s">
        <v>51</v>
      </c>
      <c r="B29" s="59" t="s">
        <v>41</v>
      </c>
      <c r="C29" s="15" t="s">
        <v>42</v>
      </c>
      <c r="D29" s="24">
        <v>0</v>
      </c>
      <c r="E29" s="24">
        <v>0</v>
      </c>
      <c r="F29" s="24">
        <v>0</v>
      </c>
      <c r="G29" s="24">
        <v>0</v>
      </c>
      <c r="H29" s="24">
        <v>0</v>
      </c>
      <c r="I29" s="24">
        <v>0</v>
      </c>
      <c r="J29" s="24">
        <v>0</v>
      </c>
      <c r="K29" s="24">
        <v>0</v>
      </c>
      <c r="L29" s="24">
        <v>0</v>
      </c>
      <c r="M29" s="24">
        <v>0</v>
      </c>
      <c r="N29" s="24">
        <v>0</v>
      </c>
      <c r="O29" s="24">
        <v>0</v>
      </c>
      <c r="P29" s="24">
        <v>1.6777116013755311E-4</v>
      </c>
      <c r="Q29" s="24">
        <v>8.4774499830464478E-5</v>
      </c>
      <c r="R29" s="24">
        <v>-3.3967391304345895E-4</v>
      </c>
      <c r="S29" s="24">
        <v>0</v>
      </c>
      <c r="T29" s="24">
        <v>1.7464198393302155E-4</v>
      </c>
      <c r="U29" s="24">
        <v>8.6051114361884729E-5</v>
      </c>
      <c r="V29" s="24">
        <v>0</v>
      </c>
      <c r="W29" s="24">
        <v>-2.9530465597005229E-4</v>
      </c>
      <c r="X29" s="24">
        <v>2.5581990278844557E-4</v>
      </c>
      <c r="Y29" s="24">
        <v>1.6608536787909856E-4</v>
      </c>
      <c r="Z29" s="24">
        <v>0</v>
      </c>
      <c r="AA29" s="24">
        <v>2.5417266796567972E-4</v>
      </c>
      <c r="AB29" s="24">
        <v>8.2596844800608693E-5</v>
      </c>
      <c r="AC29" s="24">
        <v>8.5273300929555873E-5</v>
      </c>
      <c r="AD29" s="24">
        <v>1.6742005692282902E-4</v>
      </c>
      <c r="AE29" s="24">
        <v>2.5357112670110205E-4</v>
      </c>
      <c r="AF29" s="24">
        <v>6.0433393766734511E-4</v>
      </c>
      <c r="AG29" s="24">
        <v>7.8165711307964791E-4</v>
      </c>
      <c r="AH29" s="24">
        <v>1.5860428231562196E-3</v>
      </c>
      <c r="AI29" s="24">
        <v>1.3058764439979331E-3</v>
      </c>
      <c r="AJ29" s="24">
        <v>-3.4094783498128667E-4</v>
      </c>
      <c r="AK29" s="24">
        <v>3.3129037601464795E-4</v>
      </c>
    </row>
    <row r="30" spans="1:37" x14ac:dyDescent="0.35">
      <c r="A30" s="60"/>
      <c r="B30" s="60"/>
      <c r="C30" s="6" t="s">
        <v>43</v>
      </c>
      <c r="D30" s="24">
        <v>0</v>
      </c>
      <c r="E30" s="24">
        <v>0</v>
      </c>
      <c r="F30" s="24">
        <v>0</v>
      </c>
      <c r="G30" s="24">
        <v>0</v>
      </c>
      <c r="H30" s="24">
        <v>0</v>
      </c>
      <c r="I30" s="24">
        <v>0</v>
      </c>
      <c r="J30" s="24">
        <v>0</v>
      </c>
      <c r="K30" s="24">
        <v>0</v>
      </c>
      <c r="L30" s="24">
        <v>0</v>
      </c>
      <c r="M30" s="24">
        <v>0</v>
      </c>
      <c r="N30" s="24">
        <v>0</v>
      </c>
      <c r="O30" s="24">
        <v>0</v>
      </c>
      <c r="P30" s="24">
        <v>0</v>
      </c>
      <c r="Q30" s="24">
        <v>6.1209999264733028E-6</v>
      </c>
      <c r="R30" s="24">
        <v>1.2158941685713742E-5</v>
      </c>
      <c r="S30" s="24">
        <v>1.833270187368008E-5</v>
      </c>
      <c r="T30" s="24">
        <v>1.8443492213693347E-5</v>
      </c>
      <c r="U30" s="24">
        <v>5.5490132004898385E-5</v>
      </c>
      <c r="V30" s="24">
        <v>0</v>
      </c>
      <c r="W30" s="24">
        <v>1.9179133103230939E-5</v>
      </c>
      <c r="X30" s="24">
        <v>1.2336464739304276E-5</v>
      </c>
      <c r="Y30" s="24">
        <v>6.0294357051571268E-6</v>
      </c>
      <c r="Z30" s="24">
        <v>6.0922859475009972E-6</v>
      </c>
      <c r="AA30" s="24">
        <v>2.4264630055448322E-5</v>
      </c>
      <c r="AB30" s="24">
        <v>-1.2149708710773588E-5</v>
      </c>
      <c r="AC30" s="24">
        <v>1.8671928001090521E-5</v>
      </c>
      <c r="AD30" s="24">
        <v>2.4403785026994029E-5</v>
      </c>
      <c r="AE30" s="24">
        <v>5.5162945211018055E-5</v>
      </c>
      <c r="AF30" s="24">
        <v>-4.3249922767940596E-5</v>
      </c>
      <c r="AG30" s="24">
        <v>7.4000986679756409E-5</v>
      </c>
      <c r="AH30" s="24">
        <v>1.9095489768505836E-4</v>
      </c>
      <c r="AI30" s="24">
        <v>1.4882204119137654E-4</v>
      </c>
      <c r="AJ30" s="24">
        <v>5.5282894858121878E-5</v>
      </c>
      <c r="AK30" s="24">
        <v>2.545439118550874E-4</v>
      </c>
    </row>
    <row r="31" spans="1:37" x14ac:dyDescent="0.35">
      <c r="A31" s="60"/>
      <c r="B31" s="60"/>
      <c r="C31" s="6" t="s">
        <v>44</v>
      </c>
      <c r="D31" s="24">
        <v>0</v>
      </c>
      <c r="E31" s="24">
        <v>0</v>
      </c>
      <c r="F31" s="24">
        <v>0</v>
      </c>
      <c r="G31" s="24">
        <v>0</v>
      </c>
      <c r="H31" s="24">
        <v>0</v>
      </c>
      <c r="I31" s="24">
        <v>0</v>
      </c>
      <c r="J31" s="24">
        <v>0</v>
      </c>
      <c r="K31" s="24">
        <v>0</v>
      </c>
      <c r="L31" s="24">
        <v>0</v>
      </c>
      <c r="M31" s="24">
        <v>0</v>
      </c>
      <c r="N31" s="24">
        <v>0</v>
      </c>
      <c r="O31" s="24">
        <v>0</v>
      </c>
      <c r="P31" s="24">
        <v>8.3753496709082498E-6</v>
      </c>
      <c r="Q31" s="24">
        <v>-4.232786316227255E-6</v>
      </c>
      <c r="R31" s="24">
        <v>4.2072933430503667E-6</v>
      </c>
      <c r="S31" s="24">
        <v>6.3166272579184835E-6</v>
      </c>
      <c r="T31" s="24">
        <v>-2.1071440612363546E-6</v>
      </c>
      <c r="U31" s="24">
        <v>6.3591791572559231E-6</v>
      </c>
      <c r="V31" s="24">
        <v>8.4236240536217366E-6</v>
      </c>
      <c r="W31" s="24">
        <v>2.1427040926003116E-6</v>
      </c>
      <c r="X31" s="24">
        <v>-4.2342290844654684E-6</v>
      </c>
      <c r="Y31" s="24">
        <v>1.2477021485324258E-5</v>
      </c>
      <c r="Z31" s="24">
        <v>-2.0819887156520167E-6</v>
      </c>
      <c r="AA31" s="24">
        <v>4.1721600105848466E-6</v>
      </c>
      <c r="AB31" s="24">
        <v>2.0732392498334917E-6</v>
      </c>
      <c r="AC31" s="24">
        <v>-4.2248998698424245E-6</v>
      </c>
      <c r="AD31" s="24">
        <v>2.0900694529979447E-5</v>
      </c>
      <c r="AE31" s="24">
        <v>3.9735071638125063E-5</v>
      </c>
      <c r="AF31" s="24">
        <v>-8.3919018147859958E-6</v>
      </c>
      <c r="AG31" s="24">
        <v>-2.3057654617297807E-5</v>
      </c>
      <c r="AH31" s="24">
        <v>-2.7201831310996738E-5</v>
      </c>
      <c r="AI31" s="24">
        <v>1.7124753831643247E-5</v>
      </c>
      <c r="AJ31" s="24">
        <v>-8.1538271764935999E-5</v>
      </c>
      <c r="AK31" s="24">
        <v>-3.1021154359156533E-5</v>
      </c>
    </row>
    <row r="32" spans="1:37" x14ac:dyDescent="0.35">
      <c r="A32" s="60"/>
      <c r="B32" s="60"/>
      <c r="C32" s="6" t="s">
        <v>53</v>
      </c>
      <c r="D32" s="25">
        <v>0</v>
      </c>
      <c r="E32" s="25">
        <v>0</v>
      </c>
      <c r="F32" s="25">
        <v>0</v>
      </c>
      <c r="G32" s="25">
        <v>0</v>
      </c>
      <c r="H32" s="25">
        <v>0</v>
      </c>
      <c r="I32" s="25">
        <v>0</v>
      </c>
      <c r="J32" s="25">
        <v>0</v>
      </c>
      <c r="K32" s="25">
        <v>0</v>
      </c>
      <c r="L32" s="25">
        <v>0</v>
      </c>
      <c r="M32" s="25">
        <v>0</v>
      </c>
      <c r="N32" s="25">
        <v>0</v>
      </c>
      <c r="O32" s="25">
        <v>0</v>
      </c>
      <c r="P32" s="25">
        <v>9.1663369332639633E-6</v>
      </c>
      <c r="Q32" s="25">
        <v>0</v>
      </c>
      <c r="R32" s="25">
        <v>0</v>
      </c>
      <c r="S32" s="25">
        <v>9.225333380546985E-6</v>
      </c>
      <c r="T32" s="25">
        <v>6.1663020840541094E-6</v>
      </c>
      <c r="U32" s="25">
        <v>2.013721186355788E-5</v>
      </c>
      <c r="V32" s="25">
        <v>6.1586119719514443E-6</v>
      </c>
      <c r="W32" s="25">
        <v>1.5790828371553545E-6</v>
      </c>
      <c r="X32" s="25">
        <v>4.6426045630099111E-6</v>
      </c>
      <c r="Y32" s="25">
        <v>1.3661637666029236E-5</v>
      </c>
      <c r="Z32" s="25">
        <v>0</v>
      </c>
      <c r="AA32" s="25">
        <v>1.3719093929998039E-5</v>
      </c>
      <c r="AB32" s="25">
        <v>0</v>
      </c>
      <c r="AC32" s="25">
        <v>3.0970299482735442E-6</v>
      </c>
      <c r="AD32" s="25">
        <v>2.4453315563999212E-5</v>
      </c>
      <c r="AE32" s="25">
        <v>4.7462225427175042E-5</v>
      </c>
      <c r="AF32" s="25">
        <v>-6.1530604553716728E-6</v>
      </c>
      <c r="AG32" s="25">
        <v>1.536714412386786E-5</v>
      </c>
      <c r="AH32" s="25">
        <v>5.5248618784586867E-5</v>
      </c>
      <c r="AI32" s="25">
        <v>6.9657506704512429E-5</v>
      </c>
      <c r="AJ32" s="25">
        <v>-5.2080620800976085E-5</v>
      </c>
      <c r="AK32" s="25">
        <v>4.6925899463534648E-5</v>
      </c>
    </row>
    <row r="33" spans="1:37" x14ac:dyDescent="0.35">
      <c r="A33" s="60"/>
      <c r="B33" s="60" t="s">
        <v>45</v>
      </c>
      <c r="C33" s="6" t="s">
        <v>42</v>
      </c>
      <c r="D33" s="24">
        <v>0</v>
      </c>
      <c r="E33" s="24">
        <v>0</v>
      </c>
      <c r="F33" s="24">
        <v>0</v>
      </c>
      <c r="G33" s="24">
        <v>0</v>
      </c>
      <c r="H33" s="24">
        <v>0</v>
      </c>
      <c r="I33" s="24">
        <v>0</v>
      </c>
      <c r="J33" s="24">
        <v>0</v>
      </c>
      <c r="K33" s="24">
        <v>0</v>
      </c>
      <c r="L33" s="24">
        <v>0</v>
      </c>
      <c r="M33" s="24">
        <v>0</v>
      </c>
      <c r="N33" s="24">
        <v>0</v>
      </c>
      <c r="O33" s="24">
        <v>0</v>
      </c>
      <c r="P33" s="24">
        <v>-3.5973164019598158E-5</v>
      </c>
      <c r="Q33" s="24">
        <v>4.5785659015251667E-6</v>
      </c>
      <c r="R33" s="24">
        <v>1.419473280783734E-5</v>
      </c>
      <c r="S33" s="24">
        <v>2.4136166597577002E-5</v>
      </c>
      <c r="T33" s="24">
        <v>-4.6852305914280024E-5</v>
      </c>
      <c r="U33" s="24">
        <v>0</v>
      </c>
      <c r="V33" s="24">
        <v>1.0197942055256703E-5</v>
      </c>
      <c r="W33" s="24">
        <v>-3.6610368056244624E-5</v>
      </c>
      <c r="X33" s="24">
        <v>-6.8591138024931553E-5</v>
      </c>
      <c r="Y33" s="24">
        <v>-3.6356530314529678E-5</v>
      </c>
      <c r="Z33" s="24">
        <v>-4.8766214766349236E-6</v>
      </c>
      <c r="AA33" s="24">
        <v>1.3873409760334354E-5</v>
      </c>
      <c r="AB33" s="24">
        <v>1.4697046325951035E-4</v>
      </c>
      <c r="AC33" s="24">
        <v>1.501339476313035E-4</v>
      </c>
      <c r="AD33" s="24">
        <v>3.3029773981896327E-5</v>
      </c>
      <c r="AE33" s="24">
        <v>5.8514036054502228E-5</v>
      </c>
      <c r="AF33" s="24">
        <v>-1.3896394657608724E-4</v>
      </c>
      <c r="AG33" s="24">
        <v>-7.6430005401029177E-5</v>
      </c>
      <c r="AH33" s="24">
        <v>5.6701323202679177E-5</v>
      </c>
      <c r="AI33" s="24">
        <v>-6.9826639497727605E-5</v>
      </c>
      <c r="AJ33" s="24">
        <v>-7.1861205215073554E-4</v>
      </c>
      <c r="AK33" s="24">
        <v>-1.0338435753680653E-3</v>
      </c>
    </row>
    <row r="34" spans="1:37" x14ac:dyDescent="0.35">
      <c r="A34" s="60"/>
      <c r="B34" s="60"/>
      <c r="C34" s="6" t="s">
        <v>43</v>
      </c>
      <c r="D34" s="24">
        <v>0</v>
      </c>
      <c r="E34" s="24">
        <v>0</v>
      </c>
      <c r="F34" s="24">
        <v>0</v>
      </c>
      <c r="G34" s="24">
        <v>0</v>
      </c>
      <c r="H34" s="24">
        <v>0</v>
      </c>
      <c r="I34" s="24">
        <v>0</v>
      </c>
      <c r="J34" s="24">
        <v>0</v>
      </c>
      <c r="K34" s="24">
        <v>0</v>
      </c>
      <c r="L34" s="24">
        <v>0</v>
      </c>
      <c r="M34" s="24">
        <v>0</v>
      </c>
      <c r="N34" s="24">
        <v>0</v>
      </c>
      <c r="O34" s="24">
        <v>0</v>
      </c>
      <c r="P34" s="24">
        <v>-8.2553205541513464E-6</v>
      </c>
      <c r="Q34" s="24">
        <v>-6.7230054523470528E-6</v>
      </c>
      <c r="R34" s="24">
        <v>-1.6931990965085575E-5</v>
      </c>
      <c r="S34" s="24">
        <v>-5.2017408492810446E-6</v>
      </c>
      <c r="T34" s="24">
        <v>-1.073422069552965E-5</v>
      </c>
      <c r="U34" s="24">
        <v>-4.0482552020049134E-5</v>
      </c>
      <c r="V34" s="24">
        <v>-4.5640057927731625E-5</v>
      </c>
      <c r="W34" s="24">
        <v>-4.7621504283945626E-5</v>
      </c>
      <c r="X34" s="24">
        <v>-4.0363765272388719E-5</v>
      </c>
      <c r="Y34" s="24">
        <v>-2.2001194834087023E-5</v>
      </c>
      <c r="Z34" s="24">
        <v>-4.6923145102018005E-5</v>
      </c>
      <c r="AA34" s="24">
        <v>0</v>
      </c>
      <c r="AB34" s="24">
        <v>6.2916316459382671E-5</v>
      </c>
      <c r="AC34" s="24">
        <v>-3.400654966145833E-5</v>
      </c>
      <c r="AD34" s="24">
        <v>1.8371024552044091E-5</v>
      </c>
      <c r="AE34" s="24">
        <v>-6.7629315053774341E-5</v>
      </c>
      <c r="AF34" s="24">
        <v>-3.0204770577024753E-5</v>
      </c>
      <c r="AG34" s="24">
        <v>-1.1809288798803053E-4</v>
      </c>
      <c r="AH34" s="24">
        <v>-8.4817192444908152E-5</v>
      </c>
      <c r="AI34" s="24">
        <v>6.0311327070294851E-5</v>
      </c>
      <c r="AJ34" s="24">
        <v>-3.7003031136151332E-4</v>
      </c>
      <c r="AK34" s="24">
        <v>-6.4227935915173173E-4</v>
      </c>
    </row>
    <row r="35" spans="1:37" x14ac:dyDescent="0.35">
      <c r="A35" s="60"/>
      <c r="B35" s="60"/>
      <c r="C35" s="6" t="s">
        <v>44</v>
      </c>
      <c r="D35" s="24">
        <v>0</v>
      </c>
      <c r="E35" s="24">
        <v>0</v>
      </c>
      <c r="F35" s="24">
        <v>0</v>
      </c>
      <c r="G35" s="24">
        <v>0</v>
      </c>
      <c r="H35" s="24">
        <v>0</v>
      </c>
      <c r="I35" s="24">
        <v>0</v>
      </c>
      <c r="J35" s="24">
        <v>0</v>
      </c>
      <c r="K35" s="24">
        <v>0</v>
      </c>
      <c r="L35" s="24">
        <v>0</v>
      </c>
      <c r="M35" s="24">
        <v>0</v>
      </c>
      <c r="N35" s="24">
        <v>0</v>
      </c>
      <c r="O35" s="24">
        <v>0</v>
      </c>
      <c r="P35" s="24">
        <v>1.6270851095789851E-5</v>
      </c>
      <c r="Q35" s="24">
        <v>3.3201413052186268E-6</v>
      </c>
      <c r="R35" s="24">
        <v>-9.8557123708875594E-6</v>
      </c>
      <c r="S35" s="24">
        <v>-6.6579669232291749E-6</v>
      </c>
      <c r="T35" s="24">
        <v>-3.3515096875547101E-6</v>
      </c>
      <c r="U35" s="24">
        <v>0</v>
      </c>
      <c r="V35" s="24">
        <v>1.6912175074823566E-5</v>
      </c>
      <c r="W35" s="24">
        <v>-7.173909924440558E-6</v>
      </c>
      <c r="X35" s="24">
        <v>-3.3964968531030593E-6</v>
      </c>
      <c r="Y35" s="24">
        <v>-3.1995699777964681E-5</v>
      </c>
      <c r="Z35" s="24">
        <v>-2.184837229624037E-5</v>
      </c>
      <c r="AA35" s="24">
        <v>-8.0460103053292542E-5</v>
      </c>
      <c r="AB35" s="24">
        <v>1.2728192628541635E-5</v>
      </c>
      <c r="AC35" s="24">
        <v>-9.9640298522052362E-6</v>
      </c>
      <c r="AD35" s="24">
        <v>-2.2584214924292745E-5</v>
      </c>
      <c r="AE35" s="24">
        <v>-6.2167282340874763E-5</v>
      </c>
      <c r="AF35" s="24">
        <v>-7.2818747517522375E-5</v>
      </c>
      <c r="AG35" s="24">
        <v>-8.2393769712751919E-5</v>
      </c>
      <c r="AH35" s="24">
        <v>-2.0945402317962269E-4</v>
      </c>
      <c r="AI35" s="24">
        <v>-2.4301423420136636E-4</v>
      </c>
      <c r="AJ35" s="24">
        <v>-4.2324084372569182E-4</v>
      </c>
      <c r="AK35" s="24">
        <v>-6.441274429711541E-4</v>
      </c>
    </row>
    <row r="36" spans="1:37" x14ac:dyDescent="0.35">
      <c r="A36" s="60"/>
      <c r="B36" s="60"/>
      <c r="C36" s="6" t="s">
        <v>53</v>
      </c>
      <c r="D36" s="25">
        <v>0</v>
      </c>
      <c r="E36" s="25">
        <v>0</v>
      </c>
      <c r="F36" s="25">
        <v>0</v>
      </c>
      <c r="G36" s="25">
        <v>0</v>
      </c>
      <c r="H36" s="25">
        <v>0</v>
      </c>
      <c r="I36" s="25">
        <v>0</v>
      </c>
      <c r="J36" s="25">
        <v>0</v>
      </c>
      <c r="K36" s="25">
        <v>0</v>
      </c>
      <c r="L36" s="25">
        <v>0</v>
      </c>
      <c r="M36" s="25">
        <v>0</v>
      </c>
      <c r="N36" s="25">
        <v>0</v>
      </c>
      <c r="O36" s="25">
        <v>0</v>
      </c>
      <c r="P36" s="25">
        <v>-7.0462480490363077E-6</v>
      </c>
      <c r="Q36" s="25">
        <v>-1.7944091593724565E-6</v>
      </c>
      <c r="R36" s="25">
        <v>-9.0388453417578063E-6</v>
      </c>
      <c r="S36" s="25">
        <v>0</v>
      </c>
      <c r="T36" s="25">
        <v>-1.524642995309744E-5</v>
      </c>
      <c r="U36" s="25">
        <v>-2.1584489198422929E-5</v>
      </c>
      <c r="V36" s="25">
        <v>-1.7900244762336648E-5</v>
      </c>
      <c r="W36" s="25">
        <v>-3.3803412031851998E-5</v>
      </c>
      <c r="X36" s="25">
        <v>-3.5568967760468695E-5</v>
      </c>
      <c r="Y36" s="25">
        <v>-2.7593278633331053E-5</v>
      </c>
      <c r="Z36" s="25">
        <v>-3.1793354098974547E-5</v>
      </c>
      <c r="AA36" s="25">
        <v>-1.9844383949085831E-5</v>
      </c>
      <c r="AB36" s="25">
        <v>6.6067596589558519E-5</v>
      </c>
      <c r="AC36" s="25">
        <v>8.1643909182194108E-6</v>
      </c>
      <c r="AD36" s="25">
        <v>9.8157319412539579E-6</v>
      </c>
      <c r="AE36" s="25">
        <v>-4.2303557453271523E-5</v>
      </c>
      <c r="AF36" s="25">
        <v>-6.2308825195422912E-5</v>
      </c>
      <c r="AG36" s="25">
        <v>-1.0027843666859937E-4</v>
      </c>
      <c r="AH36" s="25">
        <v>-9.4277008477416935E-5</v>
      </c>
      <c r="AI36" s="25">
        <v>-5.2419255625157923E-5</v>
      </c>
      <c r="AJ36" s="25">
        <v>-4.5049890455217678E-4</v>
      </c>
      <c r="AK36" s="25">
        <v>-7.1923833638132262E-4</v>
      </c>
    </row>
    <row r="37" spans="1:37" x14ac:dyDescent="0.35">
      <c r="A37" s="60"/>
      <c r="B37" s="60" t="s">
        <v>53</v>
      </c>
      <c r="C37" s="6" t="s">
        <v>42</v>
      </c>
      <c r="D37" s="24">
        <v>0</v>
      </c>
      <c r="E37" s="24">
        <v>0</v>
      </c>
      <c r="F37" s="24">
        <v>0</v>
      </c>
      <c r="G37" s="24">
        <v>0</v>
      </c>
      <c r="H37" s="24">
        <v>0</v>
      </c>
      <c r="I37" s="24">
        <v>0</v>
      </c>
      <c r="J37" s="24">
        <v>0</v>
      </c>
      <c r="K37" s="24">
        <v>0</v>
      </c>
      <c r="L37" s="24">
        <v>0</v>
      </c>
      <c r="M37" s="24">
        <v>0</v>
      </c>
      <c r="N37" s="24">
        <v>0</v>
      </c>
      <c r="O37" s="24">
        <v>0</v>
      </c>
      <c r="P37" s="24">
        <v>-2.560721099065244E-5</v>
      </c>
      <c r="Q37" s="24">
        <v>8.6879086031999009E-6</v>
      </c>
      <c r="R37" s="24">
        <v>-4.4818529773005267E-6</v>
      </c>
      <c r="S37" s="24">
        <v>2.283501246802544E-5</v>
      </c>
      <c r="T37" s="24">
        <v>-3.439042963471195E-5</v>
      </c>
      <c r="U37" s="24">
        <v>4.6877050869920112E-6</v>
      </c>
      <c r="V37" s="24">
        <v>9.6347003366581419E-6</v>
      </c>
      <c r="W37" s="24">
        <v>-5.1710170241414666E-5</v>
      </c>
      <c r="X37" s="24">
        <v>-5.0964857414181886E-5</v>
      </c>
      <c r="Y37" s="24">
        <v>-2.5852597108855235E-5</v>
      </c>
      <c r="Z37" s="24">
        <v>-4.6129503969982721E-6</v>
      </c>
      <c r="AA37" s="24">
        <v>2.6310711967791889E-5</v>
      </c>
      <c r="AB37" s="24">
        <v>1.4376904939905621E-4</v>
      </c>
      <c r="AC37" s="24">
        <v>1.4675145639708731E-4</v>
      </c>
      <c r="AD37" s="24">
        <v>4.020082545697079E-5</v>
      </c>
      <c r="AE37" s="24">
        <v>6.915310497435101E-5</v>
      </c>
      <c r="AF37" s="24">
        <v>-9.7144911063828943E-5</v>
      </c>
      <c r="AG37" s="24">
        <v>-2.8877808366911673E-5</v>
      </c>
      <c r="AH37" s="24">
        <v>1.4122367882807296E-4</v>
      </c>
      <c r="AI37" s="24">
        <v>1.1941153993166864E-5</v>
      </c>
      <c r="AJ37" s="24">
        <v>-6.9812707762151316E-4</v>
      </c>
      <c r="AK37" s="24">
        <v>-9.6268827462953066E-4</v>
      </c>
    </row>
    <row r="38" spans="1:37" x14ac:dyDescent="0.35">
      <c r="A38" s="60"/>
      <c r="B38" s="60"/>
      <c r="C38" s="6" t="s">
        <v>43</v>
      </c>
      <c r="D38" s="24">
        <v>0</v>
      </c>
      <c r="E38" s="24">
        <v>0</v>
      </c>
      <c r="F38" s="24">
        <v>0</v>
      </c>
      <c r="G38" s="24">
        <v>0</v>
      </c>
      <c r="H38" s="24">
        <v>0</v>
      </c>
      <c r="I38" s="24">
        <v>0</v>
      </c>
      <c r="J38" s="24">
        <v>0</v>
      </c>
      <c r="K38" s="24">
        <v>0</v>
      </c>
      <c r="L38" s="24">
        <v>0</v>
      </c>
      <c r="M38" s="24">
        <v>0</v>
      </c>
      <c r="N38" s="24">
        <v>0</v>
      </c>
      <c r="O38" s="24">
        <v>0</v>
      </c>
      <c r="P38" s="24">
        <v>-6.487389811682398E-6</v>
      </c>
      <c r="Q38" s="24">
        <v>-3.9559883113771122E-6</v>
      </c>
      <c r="R38" s="24">
        <v>-1.0594819662923527E-5</v>
      </c>
      <c r="S38" s="24">
        <v>0</v>
      </c>
      <c r="T38" s="24">
        <v>-4.1573184741405811E-6</v>
      </c>
      <c r="U38" s="24">
        <v>-1.9169232833626815E-5</v>
      </c>
      <c r="V38" s="24">
        <v>-3.5477831813235383E-5</v>
      </c>
      <c r="W38" s="24">
        <v>-3.1799198660142913E-5</v>
      </c>
      <c r="X38" s="24">
        <v>-2.8690915499840486E-5</v>
      </c>
      <c r="Y38" s="24">
        <v>-1.5857703540178569E-5</v>
      </c>
      <c r="Z38" s="24">
        <v>-3.5156466558716737E-5</v>
      </c>
      <c r="AA38" s="24">
        <v>5.3581881822584165E-6</v>
      </c>
      <c r="AB38" s="24">
        <v>4.716476053046037E-5</v>
      </c>
      <c r="AC38" s="24">
        <v>-2.2703264328738371E-5</v>
      </c>
      <c r="AD38" s="24">
        <v>1.9667539905343645E-5</v>
      </c>
      <c r="AE38" s="24">
        <v>-4.0550075288026122E-5</v>
      </c>
      <c r="AF38" s="24">
        <v>-3.3118294407885607E-5</v>
      </c>
      <c r="AG38" s="24">
        <v>-7.5393072062057698E-5</v>
      </c>
      <c r="AH38" s="24">
        <v>-2.3343151188126576E-5</v>
      </c>
      <c r="AI38" s="24">
        <v>8.1292582742031883E-5</v>
      </c>
      <c r="AJ38" s="24">
        <v>-2.7660464425949272E-4</v>
      </c>
      <c r="AK38" s="24">
        <v>-4.454947185603686E-4</v>
      </c>
    </row>
    <row r="39" spans="1:37" x14ac:dyDescent="0.35">
      <c r="A39" s="60"/>
      <c r="B39" s="60"/>
      <c r="C39" s="6" t="s">
        <v>44</v>
      </c>
      <c r="D39" s="24">
        <v>0</v>
      </c>
      <c r="E39" s="24">
        <v>0</v>
      </c>
      <c r="F39" s="24">
        <v>0</v>
      </c>
      <c r="G39" s="24">
        <v>0</v>
      </c>
      <c r="H39" s="24">
        <v>0</v>
      </c>
      <c r="I39" s="24">
        <v>0</v>
      </c>
      <c r="J39" s="24">
        <v>0</v>
      </c>
      <c r="K39" s="24">
        <v>0</v>
      </c>
      <c r="L39" s="24">
        <v>0</v>
      </c>
      <c r="M39" s="24">
        <v>0</v>
      </c>
      <c r="N39" s="24">
        <v>0</v>
      </c>
      <c r="O39" s="24">
        <v>0</v>
      </c>
      <c r="P39" s="24">
        <v>1.1466574934004825E-5</v>
      </c>
      <c r="Q39" s="24">
        <v>-1.2925006527275684E-6</v>
      </c>
      <c r="R39" s="24">
        <v>-1.2824508147657454E-6</v>
      </c>
      <c r="S39" s="24">
        <v>1.2897750503171324E-6</v>
      </c>
      <c r="T39" s="24">
        <v>-2.5874928358815552E-6</v>
      </c>
      <c r="U39" s="24">
        <v>3.9088457177705038E-6</v>
      </c>
      <c r="V39" s="24">
        <v>1.1680726800689101E-5</v>
      </c>
      <c r="W39" s="24">
        <v>-1.3414032150604882E-6</v>
      </c>
      <c r="X39" s="24">
        <v>-3.9125569603060129E-6</v>
      </c>
      <c r="Y39" s="24">
        <v>-5.0414279340049717E-6</v>
      </c>
      <c r="Z39" s="24">
        <v>-9.9912576495553296E-6</v>
      </c>
      <c r="AA39" s="24">
        <v>-2.9110939258170099E-5</v>
      </c>
      <c r="AB39" s="24">
        <v>6.27667587238534E-6</v>
      </c>
      <c r="AC39" s="24">
        <v>-6.4560530016466444E-6</v>
      </c>
      <c r="AD39" s="24">
        <v>3.8051557322837937E-6</v>
      </c>
      <c r="AE39" s="24">
        <v>0</v>
      </c>
      <c r="AF39" s="24">
        <v>-3.3385980456324127E-5</v>
      </c>
      <c r="AG39" s="24">
        <v>-4.6125106664351989E-5</v>
      </c>
      <c r="AH39" s="24">
        <v>-9.7599689735772266E-5</v>
      </c>
      <c r="AI39" s="24">
        <v>-8.0323543232174721E-5</v>
      </c>
      <c r="AJ39" s="24">
        <v>-2.1453363197776465E-4</v>
      </c>
      <c r="AK39" s="24">
        <v>-2.7438229685416982E-4</v>
      </c>
    </row>
    <row r="40" spans="1:37" x14ac:dyDescent="0.35">
      <c r="A40" s="67"/>
      <c r="B40" s="67"/>
      <c r="C40" s="14" t="s">
        <v>53</v>
      </c>
      <c r="D40" s="26">
        <v>0</v>
      </c>
      <c r="E40" s="26">
        <v>0</v>
      </c>
      <c r="F40" s="26">
        <v>0</v>
      </c>
      <c r="G40" s="26">
        <v>0</v>
      </c>
      <c r="H40" s="26">
        <v>0</v>
      </c>
      <c r="I40" s="26">
        <v>0</v>
      </c>
      <c r="J40" s="26">
        <v>0</v>
      </c>
      <c r="K40" s="26">
        <v>0</v>
      </c>
      <c r="L40" s="26">
        <v>0</v>
      </c>
      <c r="M40" s="26">
        <v>0</v>
      </c>
      <c r="N40" s="26">
        <v>0</v>
      </c>
      <c r="O40" s="26">
        <v>0</v>
      </c>
      <c r="P40" s="26">
        <v>-1.1173652527673994E-6</v>
      </c>
      <c r="Q40" s="26">
        <v>-1.134917261724766E-6</v>
      </c>
      <c r="R40" s="26">
        <v>-5.6883953889474981E-6</v>
      </c>
      <c r="S40" s="26">
        <v>3.4588850976735586E-6</v>
      </c>
      <c r="T40" s="26">
        <v>-7.0666675303643345E-6</v>
      </c>
      <c r="U40" s="26">
        <v>-5.8440196102349518E-6</v>
      </c>
      <c r="V40" s="26">
        <v>-8.7671360980978719E-6</v>
      </c>
      <c r="W40" s="26">
        <v>-1.9621134873748503E-5</v>
      </c>
      <c r="X40" s="26">
        <v>-2.0413686268483389E-5</v>
      </c>
      <c r="Y40" s="26">
        <v>-1.2344009592379912E-5</v>
      </c>
      <c r="Z40" s="26">
        <v>-1.9919955925651323E-5</v>
      </c>
      <c r="AA40" s="26">
        <v>-7.3669166507084327E-6</v>
      </c>
      <c r="AB40" s="26">
        <v>4.2202649449540885E-5</v>
      </c>
      <c r="AC40" s="26">
        <v>6.2924454045099054E-6</v>
      </c>
      <c r="AD40" s="26">
        <v>1.5211627542699446E-5</v>
      </c>
      <c r="AE40" s="26">
        <v>-8.6180646124978111E-6</v>
      </c>
      <c r="AF40" s="26">
        <v>-4.0951885629580964E-5</v>
      </c>
      <c r="AG40" s="26">
        <v>-5.6468626729588856E-5</v>
      </c>
      <c r="AH40" s="26">
        <v>-3.7376540614308951E-5</v>
      </c>
      <c r="AI40" s="26">
        <v>-3.1919654399636954E-6</v>
      </c>
      <c r="AJ40" s="26">
        <v>-3.0105997241047788E-4</v>
      </c>
      <c r="AK40" s="26">
        <v>-4.3575254408356745E-4</v>
      </c>
    </row>
    <row r="41" spans="1:37" x14ac:dyDescent="0.35">
      <c r="A41" s="17" t="s">
        <v>54</v>
      </c>
    </row>
    <row r="42" spans="1:37" x14ac:dyDescent="0.35">
      <c r="A42" s="30" t="str">
        <f xml:space="preserve"> "(1) Lecture : le dénombrement des patients de l'ensemble du régime agricole ayant eu des soins en "&amp;TEXT($AK$4,"mmmm aaaa")&amp;" a été révisé de "&amp;ROUND($AK$40*100,2)&amp;" % par rapport aux données publiées le mois précédent. "</f>
        <v xml:space="preserve">(1) Lecture : le dénombrement des patients de l'ensemble du régime agricole ayant eu des soins en octobre 2025 a été révisé de -0,04 % par rapport aux données publiées le mois précédent. </v>
      </c>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2.5625"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E1E7E-33BD-4939-8730-7A83B922D1B7}">
  <sheetPr codeName="Feuil9">
    <tabColor theme="8" tint="-0.499984740745262"/>
  </sheetPr>
  <dimension ref="A1:AK43"/>
  <sheetViews>
    <sheetView showGridLines="0" zoomScaleNormal="100" workbookViewId="0">
      <pane xSplit="2" ySplit="4" topLeftCell="C5" activePane="bottomRight" state="frozen"/>
      <selection activeCell="T8" sqref="T8"/>
      <selection pane="topRight" activeCell="T8" sqref="T8"/>
      <selection pane="bottomLeft" activeCell="T8" sqref="T8"/>
      <selection pane="bottomRight" activeCell="E20" sqref="E20"/>
    </sheetView>
  </sheetViews>
  <sheetFormatPr baseColWidth="10" defaultColWidth="11.453125" defaultRowHeight="14.5" x14ac:dyDescent="0.35"/>
  <cols>
    <col min="1" max="1" width="20.54296875" style="6" bestFit="1" customWidth="1"/>
    <col min="2" max="2" width="23.81640625" style="6" customWidth="1"/>
    <col min="3" max="3" width="15.1796875" style="6" customWidth="1"/>
    <col min="9" max="9" width="11.7265625" customWidth="1"/>
    <col min="16" max="16384" width="11.453125" style="6"/>
  </cols>
  <sheetData>
    <row r="1" spans="1:37" ht="21" x14ac:dyDescent="0.45">
      <c r="A1" s="29" t="s">
        <v>60</v>
      </c>
      <c r="B1" s="27"/>
      <c r="C1" s="27"/>
    </row>
    <row r="2" spans="1:37" s="12" customFormat="1" ht="18.5" x14ac:dyDescent="0.45">
      <c r="A2" s="11" t="s">
        <v>57</v>
      </c>
      <c r="B2" s="27"/>
      <c r="C2" s="27"/>
      <c r="D2"/>
      <c r="E2"/>
      <c r="F2"/>
      <c r="G2"/>
      <c r="H2"/>
      <c r="I2"/>
      <c r="J2"/>
      <c r="K2" s="39"/>
      <c r="L2" s="39"/>
      <c r="M2" s="39"/>
      <c r="N2" s="39"/>
      <c r="O2" s="39"/>
    </row>
    <row r="3" spans="1:37" ht="19" thickBot="1" x14ac:dyDescent="0.5">
      <c r="A3" s="11" t="s">
        <v>58</v>
      </c>
      <c r="B3" s="28"/>
      <c r="C3" s="28"/>
      <c r="D3" s="42"/>
      <c r="E3" s="42"/>
      <c r="F3" s="42"/>
      <c r="G3" s="42"/>
      <c r="H3" s="42"/>
      <c r="I3" s="42"/>
      <c r="J3" s="42"/>
    </row>
    <row r="4" spans="1:37" s="7" customFormat="1" ht="39.75" customHeight="1" thickBot="1" x14ac:dyDescent="0.4">
      <c r="A4" s="8" t="s">
        <v>47</v>
      </c>
      <c r="B4" s="13" t="s">
        <v>46</v>
      </c>
      <c r="C4" s="8" t="s">
        <v>48</v>
      </c>
      <c r="D4" s="8">
        <v>44927</v>
      </c>
      <c r="E4" s="8">
        <v>44958</v>
      </c>
      <c r="F4" s="8">
        <v>44986</v>
      </c>
      <c r="G4" s="8">
        <v>45017</v>
      </c>
      <c r="H4" s="8">
        <v>45047</v>
      </c>
      <c r="I4" s="8">
        <v>45078</v>
      </c>
      <c r="J4" s="8">
        <v>45108</v>
      </c>
      <c r="K4" s="8">
        <v>45139</v>
      </c>
      <c r="L4" s="8">
        <v>45170</v>
      </c>
      <c r="M4" s="8">
        <v>45200</v>
      </c>
      <c r="N4" s="8">
        <v>45231</v>
      </c>
      <c r="O4" s="8">
        <v>45261</v>
      </c>
      <c r="P4" s="8">
        <v>45292</v>
      </c>
      <c r="Q4" s="8">
        <v>45323</v>
      </c>
      <c r="R4" s="8">
        <v>45352</v>
      </c>
      <c r="S4" s="8">
        <v>45383</v>
      </c>
      <c r="T4" s="8">
        <v>45413</v>
      </c>
      <c r="U4" s="8">
        <v>45444</v>
      </c>
      <c r="V4" s="8">
        <v>45474</v>
      </c>
      <c r="W4" s="8">
        <v>45505</v>
      </c>
      <c r="X4" s="8">
        <v>45536</v>
      </c>
      <c r="Y4" s="8">
        <v>45566</v>
      </c>
      <c r="Z4" s="8">
        <v>45597</v>
      </c>
      <c r="AA4" s="8">
        <v>45627</v>
      </c>
      <c r="AB4" s="8">
        <v>45658</v>
      </c>
      <c r="AC4" s="8">
        <v>45689</v>
      </c>
      <c r="AD4" s="8">
        <v>45717</v>
      </c>
      <c r="AE4" s="8">
        <v>45748</v>
      </c>
      <c r="AF4" s="8">
        <v>45778</v>
      </c>
      <c r="AG4" s="8">
        <v>45809</v>
      </c>
      <c r="AH4" s="8">
        <v>45839</v>
      </c>
      <c r="AI4" s="8">
        <v>45870</v>
      </c>
      <c r="AJ4" s="8">
        <v>45901</v>
      </c>
      <c r="AK4" s="8">
        <v>45931</v>
      </c>
    </row>
    <row r="5" spans="1:37" x14ac:dyDescent="0.35">
      <c r="A5" s="63" t="s">
        <v>49</v>
      </c>
      <c r="B5" s="63" t="s">
        <v>41</v>
      </c>
      <c r="C5" s="16" t="s">
        <v>42</v>
      </c>
      <c r="D5" s="24">
        <v>0</v>
      </c>
      <c r="E5" s="24">
        <v>0</v>
      </c>
      <c r="F5" s="24">
        <v>0</v>
      </c>
      <c r="G5" s="24">
        <v>0</v>
      </c>
      <c r="H5" s="24">
        <v>0</v>
      </c>
      <c r="I5" s="24">
        <v>0</v>
      </c>
      <c r="J5" s="24">
        <v>0</v>
      </c>
      <c r="K5" s="24">
        <v>0</v>
      </c>
      <c r="L5" s="24">
        <v>0</v>
      </c>
      <c r="M5" s="24">
        <v>0</v>
      </c>
      <c r="N5" s="24">
        <v>0</v>
      </c>
      <c r="O5" s="24">
        <v>0</v>
      </c>
      <c r="P5" s="24">
        <v>2.5484199796133034E-4</v>
      </c>
      <c r="Q5" s="24">
        <v>2.5322866548482814E-4</v>
      </c>
      <c r="R5" s="24">
        <v>0</v>
      </c>
      <c r="S5" s="24">
        <v>0</v>
      </c>
      <c r="T5" s="24">
        <v>0</v>
      </c>
      <c r="U5" s="24">
        <v>0</v>
      </c>
      <c r="V5" s="24">
        <v>0</v>
      </c>
      <c r="W5" s="24">
        <v>0</v>
      </c>
      <c r="X5" s="24">
        <v>0</v>
      </c>
      <c r="Y5" s="24">
        <v>0</v>
      </c>
      <c r="Z5" s="24">
        <v>0</v>
      </c>
      <c r="AA5" s="24">
        <v>0</v>
      </c>
      <c r="AB5" s="24">
        <v>2.5953802232026035E-4</v>
      </c>
      <c r="AC5" s="24">
        <v>2.5940337224383825E-4</v>
      </c>
      <c r="AD5" s="24">
        <v>2.5933609958506132E-4</v>
      </c>
      <c r="AE5" s="24">
        <v>2.5906735751290988E-4</v>
      </c>
      <c r="AF5" s="24">
        <v>0</v>
      </c>
      <c r="AG5" s="24">
        <v>2.5853154084787278E-4</v>
      </c>
      <c r="AH5" s="24">
        <v>5.1719679337991487E-4</v>
      </c>
      <c r="AI5" s="24">
        <v>5.1894135962626819E-4</v>
      </c>
      <c r="AJ5" s="24">
        <v>2.5987525987525295E-4</v>
      </c>
      <c r="AK5" s="24">
        <v>7.7821011673151474E-4</v>
      </c>
    </row>
    <row r="6" spans="1:37" x14ac:dyDescent="0.35">
      <c r="A6" s="60"/>
      <c r="B6" s="60"/>
      <c r="C6" s="6" t="s">
        <v>43</v>
      </c>
      <c r="D6" s="24">
        <v>0</v>
      </c>
      <c r="E6" s="24">
        <v>0</v>
      </c>
      <c r="F6" s="24">
        <v>0</v>
      </c>
      <c r="G6" s="24">
        <v>0</v>
      </c>
      <c r="H6" s="24">
        <v>0</v>
      </c>
      <c r="I6" s="24">
        <v>0</v>
      </c>
      <c r="J6" s="24">
        <v>0</v>
      </c>
      <c r="K6" s="24">
        <v>0</v>
      </c>
      <c r="L6" s="24">
        <v>0</v>
      </c>
      <c r="M6" s="24">
        <v>0</v>
      </c>
      <c r="N6" s="24">
        <v>0</v>
      </c>
      <c r="O6" s="24">
        <v>0</v>
      </c>
      <c r="P6" s="24">
        <v>0</v>
      </c>
      <c r="Q6" s="24">
        <v>1.8182479362804926E-5</v>
      </c>
      <c r="R6" s="24">
        <v>0</v>
      </c>
      <c r="S6" s="24">
        <v>0</v>
      </c>
      <c r="T6" s="24">
        <v>0</v>
      </c>
      <c r="U6" s="24">
        <v>1.8288891327378209E-5</v>
      </c>
      <c r="V6" s="24">
        <v>0</v>
      </c>
      <c r="W6" s="24">
        <v>1.8360414945295389E-5</v>
      </c>
      <c r="X6" s="24">
        <v>1.8384380630287467E-5</v>
      </c>
      <c r="Y6" s="24">
        <v>1.8382352941159752E-5</v>
      </c>
      <c r="Z6" s="24">
        <v>5.5282215711160987E-5</v>
      </c>
      <c r="AA6" s="24">
        <v>7.3645837169067363E-5</v>
      </c>
      <c r="AB6" s="24">
        <v>7.4762162869390636E-5</v>
      </c>
      <c r="AC6" s="24">
        <v>3.7434956762671945E-5</v>
      </c>
      <c r="AD6" s="24">
        <v>1.8725189124380037E-5</v>
      </c>
      <c r="AE6" s="24">
        <v>3.747283219657227E-5</v>
      </c>
      <c r="AF6" s="24">
        <v>1.8770177941274113E-5</v>
      </c>
      <c r="AG6" s="24">
        <v>3.7585507028481402E-5</v>
      </c>
      <c r="AH6" s="24">
        <v>7.5298369790255393E-5</v>
      </c>
      <c r="AI6" s="24">
        <v>9.4455464248577314E-5</v>
      </c>
      <c r="AJ6" s="24">
        <v>2.2707489687023852E-4</v>
      </c>
      <c r="AK6" s="24">
        <v>4.5403810136401823E-4</v>
      </c>
    </row>
    <row r="7" spans="1:37" x14ac:dyDescent="0.35">
      <c r="A7" s="60"/>
      <c r="B7" s="60"/>
      <c r="C7" s="6" t="s">
        <v>44</v>
      </c>
      <c r="D7" s="24">
        <v>0</v>
      </c>
      <c r="E7" s="24">
        <v>0</v>
      </c>
      <c r="F7" s="24">
        <v>0</v>
      </c>
      <c r="G7" s="24">
        <v>0</v>
      </c>
      <c r="H7" s="24">
        <v>0</v>
      </c>
      <c r="I7" s="24">
        <v>0</v>
      </c>
      <c r="J7" s="24">
        <v>0</v>
      </c>
      <c r="K7" s="24">
        <v>0</v>
      </c>
      <c r="L7" s="24">
        <v>0</v>
      </c>
      <c r="M7" s="24">
        <v>0</v>
      </c>
      <c r="N7" s="24">
        <v>0</v>
      </c>
      <c r="O7" s="24">
        <v>0</v>
      </c>
      <c r="P7" s="24">
        <v>5.7165886828691725E-6</v>
      </c>
      <c r="Q7" s="24">
        <v>0</v>
      </c>
      <c r="R7" s="24">
        <v>2.8757034689075311E-6</v>
      </c>
      <c r="S7" s="24">
        <v>2.8815039145868582E-6</v>
      </c>
      <c r="T7" s="24">
        <v>0</v>
      </c>
      <c r="U7" s="24">
        <v>8.6746820728844654E-6</v>
      </c>
      <c r="V7" s="24">
        <v>5.7895666218943376E-6</v>
      </c>
      <c r="W7" s="24">
        <v>5.8064422476800104E-6</v>
      </c>
      <c r="X7" s="24">
        <v>5.815627171834592E-6</v>
      </c>
      <c r="Y7" s="24">
        <v>5.8262665574293493E-6</v>
      </c>
      <c r="Z7" s="24">
        <v>5.8443645714056913E-6</v>
      </c>
      <c r="AA7" s="24">
        <v>5.8672878169296894E-6</v>
      </c>
      <c r="AB7" s="24">
        <v>1.1754507118766355E-5</v>
      </c>
      <c r="AC7" s="24">
        <v>8.8382164478151282E-6</v>
      </c>
      <c r="AD7" s="24">
        <v>1.4755617463668713E-5</v>
      </c>
      <c r="AE7" s="24">
        <v>2.9576610816262061E-5</v>
      </c>
      <c r="AF7" s="24">
        <v>2.6670854978760872E-5</v>
      </c>
      <c r="AG7" s="24">
        <v>2.6716616845057217E-5</v>
      </c>
      <c r="AH7" s="24">
        <v>2.3796209263959867E-5</v>
      </c>
      <c r="AI7" s="24">
        <v>4.4733255596840493E-5</v>
      </c>
      <c r="AJ7" s="24">
        <v>5.6770816214912756E-5</v>
      </c>
      <c r="AK7" s="24">
        <v>1.1389043739917781E-4</v>
      </c>
    </row>
    <row r="8" spans="1:37" x14ac:dyDescent="0.35">
      <c r="A8" s="60"/>
      <c r="B8" s="60"/>
      <c r="C8" s="9" t="s">
        <v>53</v>
      </c>
      <c r="D8" s="25">
        <v>0</v>
      </c>
      <c r="E8" s="25">
        <v>0</v>
      </c>
      <c r="F8" s="25">
        <v>0</v>
      </c>
      <c r="G8" s="25">
        <v>0</v>
      </c>
      <c r="H8" s="25">
        <v>0</v>
      </c>
      <c r="I8" s="25">
        <v>0</v>
      </c>
      <c r="J8" s="25">
        <v>0</v>
      </c>
      <c r="K8" s="25">
        <v>0</v>
      </c>
      <c r="L8" s="25">
        <v>0</v>
      </c>
      <c r="M8" s="25">
        <v>0</v>
      </c>
      <c r="N8" s="25">
        <v>0</v>
      </c>
      <c r="O8" s="25">
        <v>0</v>
      </c>
      <c r="P8" s="25">
        <v>7.3459013543164531E-6</v>
      </c>
      <c r="Q8" s="25">
        <v>4.9058806792512399E-6</v>
      </c>
      <c r="R8" s="25">
        <v>2.4594982130921039E-6</v>
      </c>
      <c r="S8" s="25">
        <v>2.463600305535607E-6</v>
      </c>
      <c r="T8" s="25">
        <v>0</v>
      </c>
      <c r="U8" s="25">
        <v>9.8899251332884575E-6</v>
      </c>
      <c r="V8" s="25">
        <v>4.9500662071544355E-6</v>
      </c>
      <c r="W8" s="25">
        <v>7.4473287672294219E-6</v>
      </c>
      <c r="X8" s="25">
        <v>7.4588829079846874E-6</v>
      </c>
      <c r="Y8" s="25">
        <v>7.4703799435305029E-6</v>
      </c>
      <c r="Z8" s="25">
        <v>1.2487917939285609E-5</v>
      </c>
      <c r="AA8" s="25">
        <v>1.5035182326705865E-5</v>
      </c>
      <c r="AB8" s="25">
        <v>2.263291177428961E-5</v>
      </c>
      <c r="AC8" s="25">
        <v>1.5124169431057766E-5</v>
      </c>
      <c r="AD8" s="25">
        <v>1.7671680374808929E-5</v>
      </c>
      <c r="AE8" s="25">
        <v>3.2883337506950383E-5</v>
      </c>
      <c r="AF8" s="25">
        <v>2.5341797493805274E-5</v>
      </c>
      <c r="AG8" s="25">
        <v>3.0460795686693132E-5</v>
      </c>
      <c r="AH8" s="25">
        <v>3.5607372760759759E-5</v>
      </c>
      <c r="AI8" s="25">
        <v>5.6106704751313075E-5</v>
      </c>
      <c r="AJ8" s="25">
        <v>8.1763432837833605E-5</v>
      </c>
      <c r="AK8" s="25">
        <v>1.6650954996300094E-4</v>
      </c>
    </row>
    <row r="9" spans="1:37" x14ac:dyDescent="0.35">
      <c r="A9" s="60"/>
      <c r="B9" s="60" t="s">
        <v>45</v>
      </c>
      <c r="C9" s="6" t="s">
        <v>42</v>
      </c>
      <c r="D9" s="24">
        <v>0</v>
      </c>
      <c r="E9" s="24">
        <v>0</v>
      </c>
      <c r="F9" s="24">
        <v>0</v>
      </c>
      <c r="G9" s="24">
        <v>0</v>
      </c>
      <c r="H9" s="24">
        <v>0</v>
      </c>
      <c r="I9" s="24">
        <v>0</v>
      </c>
      <c r="J9" s="24">
        <v>0</v>
      </c>
      <c r="K9" s="24">
        <v>0</v>
      </c>
      <c r="L9" s="24">
        <v>0</v>
      </c>
      <c r="M9" s="24">
        <v>0</v>
      </c>
      <c r="N9" s="24">
        <v>0</v>
      </c>
      <c r="O9" s="24">
        <v>0</v>
      </c>
      <c r="P9" s="24">
        <v>-7.9475461951528104E-6</v>
      </c>
      <c r="Q9" s="24">
        <v>-3.1763426003084128E-5</v>
      </c>
      <c r="R9" s="24">
        <v>-1.5929274023385176E-5</v>
      </c>
      <c r="S9" s="24">
        <v>-7.9641929883189633E-6</v>
      </c>
      <c r="T9" s="24">
        <v>-1.5941462948032559E-5</v>
      </c>
      <c r="U9" s="24">
        <v>-2.3937761819303738E-5</v>
      </c>
      <c r="V9" s="24">
        <v>-2.3973150071965321E-5</v>
      </c>
      <c r="W9" s="24">
        <v>-2.4012102099457699E-5</v>
      </c>
      <c r="X9" s="24">
        <v>1.6020891242085611E-5</v>
      </c>
      <c r="Y9" s="24">
        <v>4.00724509914685E-5</v>
      </c>
      <c r="Z9" s="24">
        <v>3.2159769736139765E-5</v>
      </c>
      <c r="AA9" s="24">
        <v>4.835278189663228E-5</v>
      </c>
      <c r="AB9" s="24">
        <v>4.0333314511142859E-5</v>
      </c>
      <c r="AC9" s="24">
        <v>4.8555867572019906E-5</v>
      </c>
      <c r="AD9" s="24">
        <v>4.0555776359196827E-5</v>
      </c>
      <c r="AE9" s="24">
        <v>3.2520060812446516E-5</v>
      </c>
      <c r="AF9" s="24">
        <v>-2.441565206068308E-5</v>
      </c>
      <c r="AG9" s="24">
        <v>-1.6308291951094844E-5</v>
      </c>
      <c r="AH9" s="24">
        <v>0</v>
      </c>
      <c r="AI9" s="24">
        <v>4.1011171443061656E-5</v>
      </c>
      <c r="AJ9" s="24">
        <v>-8.2086979363293899E-5</v>
      </c>
      <c r="AK9" s="24">
        <v>8.2258489076059149E-5</v>
      </c>
    </row>
    <row r="10" spans="1:37" x14ac:dyDescent="0.35">
      <c r="A10" s="60"/>
      <c r="B10" s="60"/>
      <c r="C10" s="6" t="s">
        <v>43</v>
      </c>
      <c r="D10" s="24">
        <v>0</v>
      </c>
      <c r="E10" s="24">
        <v>0</v>
      </c>
      <c r="F10" s="24">
        <v>0</v>
      </c>
      <c r="G10" s="24">
        <v>0</v>
      </c>
      <c r="H10" s="24">
        <v>0</v>
      </c>
      <c r="I10" s="24">
        <v>0</v>
      </c>
      <c r="J10" s="24">
        <v>0</v>
      </c>
      <c r="K10" s="24">
        <v>0</v>
      </c>
      <c r="L10" s="24">
        <v>0</v>
      </c>
      <c r="M10" s="24">
        <v>0</v>
      </c>
      <c r="N10" s="24">
        <v>0</v>
      </c>
      <c r="O10" s="24">
        <v>0</v>
      </c>
      <c r="P10" s="24">
        <v>0</v>
      </c>
      <c r="Q10" s="24">
        <v>-5.9406411140328075E-6</v>
      </c>
      <c r="R10" s="24">
        <v>5.961216326566543E-6</v>
      </c>
      <c r="S10" s="24">
        <v>5.9701670751532987E-6</v>
      </c>
      <c r="T10" s="24">
        <v>2.3919510846015513E-5</v>
      </c>
      <c r="U10" s="24">
        <v>1.5000195002556893E-5</v>
      </c>
      <c r="V10" s="24">
        <v>9.008684371814013E-6</v>
      </c>
      <c r="W10" s="24">
        <v>1.8056734259142004E-5</v>
      </c>
      <c r="X10" s="24">
        <v>1.8081874728848035E-5</v>
      </c>
      <c r="Y10" s="24">
        <v>3.3203337237219799E-5</v>
      </c>
      <c r="Z10" s="24">
        <v>1.2109946201599442E-5</v>
      </c>
      <c r="AA10" s="24">
        <v>2.1249081736174347E-5</v>
      </c>
      <c r="AB10" s="24">
        <v>2.4352156535734082E-5</v>
      </c>
      <c r="AC10" s="24">
        <v>9.1558602082209006E-6</v>
      </c>
      <c r="AD10" s="24">
        <v>3.3658803766156709E-5</v>
      </c>
      <c r="AE10" s="24">
        <v>2.4545524277108655E-5</v>
      </c>
      <c r="AF10" s="24">
        <v>2.4623946172086519E-5</v>
      </c>
      <c r="AG10" s="24">
        <v>1.2341032080476211E-5</v>
      </c>
      <c r="AH10" s="24">
        <v>4.3309729530704999E-5</v>
      </c>
      <c r="AI10" s="24">
        <v>1.2399256044570706E-5</v>
      </c>
      <c r="AJ10" s="24">
        <v>-2.1725905970271242E-5</v>
      </c>
      <c r="AK10" s="24">
        <v>-1.1201065345767258E-4</v>
      </c>
    </row>
    <row r="11" spans="1:37" x14ac:dyDescent="0.35">
      <c r="A11" s="60"/>
      <c r="B11" s="60"/>
      <c r="C11" s="6" t="s">
        <v>44</v>
      </c>
      <c r="D11" s="24">
        <v>0</v>
      </c>
      <c r="E11" s="24">
        <v>0</v>
      </c>
      <c r="F11" s="24">
        <v>0</v>
      </c>
      <c r="G11" s="24">
        <v>0</v>
      </c>
      <c r="H11" s="24">
        <v>0</v>
      </c>
      <c r="I11" s="24">
        <v>0</v>
      </c>
      <c r="J11" s="24">
        <v>0</v>
      </c>
      <c r="K11" s="24">
        <v>0</v>
      </c>
      <c r="L11" s="24">
        <v>0</v>
      </c>
      <c r="M11" s="24">
        <v>0</v>
      </c>
      <c r="N11" s="24">
        <v>0</v>
      </c>
      <c r="O11" s="24">
        <v>0</v>
      </c>
      <c r="P11" s="24">
        <v>-4.2722810135176204E-6</v>
      </c>
      <c r="Q11" s="24">
        <v>0</v>
      </c>
      <c r="R11" s="24">
        <v>-4.3261951113704455E-6</v>
      </c>
      <c r="S11" s="24">
        <v>0</v>
      </c>
      <c r="T11" s="24">
        <v>0</v>
      </c>
      <c r="U11" s="24">
        <v>-4.3843880709326655E-6</v>
      </c>
      <c r="V11" s="24">
        <v>4.4019703218101114E-6</v>
      </c>
      <c r="W11" s="24">
        <v>4.4141925117369141E-6</v>
      </c>
      <c r="X11" s="24">
        <v>0</v>
      </c>
      <c r="Y11" s="24">
        <v>0</v>
      </c>
      <c r="Z11" s="24">
        <v>0</v>
      </c>
      <c r="AA11" s="24">
        <v>-4.4742729305990991E-6</v>
      </c>
      <c r="AB11" s="24">
        <v>-2.6801627752148782E-5</v>
      </c>
      <c r="AC11" s="24">
        <v>-1.7923395408070419E-5</v>
      </c>
      <c r="AD11" s="24">
        <v>-1.7991274231965448E-5</v>
      </c>
      <c r="AE11" s="24">
        <v>-3.6110860341276307E-5</v>
      </c>
      <c r="AF11" s="24">
        <v>-4.5260542311797991E-5</v>
      </c>
      <c r="AG11" s="24">
        <v>-4.0865624744590434E-5</v>
      </c>
      <c r="AH11" s="24">
        <v>-5.4638090945080542E-5</v>
      </c>
      <c r="AI11" s="24">
        <v>-8.2137397613424312E-5</v>
      </c>
      <c r="AJ11" s="24">
        <v>-1.0063675620286539E-4</v>
      </c>
      <c r="AK11" s="24">
        <v>-2.6150147725401141E-4</v>
      </c>
    </row>
    <row r="12" spans="1:37" x14ac:dyDescent="0.35">
      <c r="A12" s="60"/>
      <c r="B12" s="60"/>
      <c r="C12" s="9" t="s">
        <v>53</v>
      </c>
      <c r="D12" s="25">
        <v>0</v>
      </c>
      <c r="E12" s="25">
        <v>0</v>
      </c>
      <c r="F12" s="25">
        <v>0</v>
      </c>
      <c r="G12" s="25">
        <v>0</v>
      </c>
      <c r="H12" s="25">
        <v>0</v>
      </c>
      <c r="I12" s="25">
        <v>0</v>
      </c>
      <c r="J12" s="25">
        <v>0</v>
      </c>
      <c r="K12" s="25">
        <v>0</v>
      </c>
      <c r="L12" s="25">
        <v>0</v>
      </c>
      <c r="M12" s="25">
        <v>0</v>
      </c>
      <c r="N12" s="25">
        <v>0</v>
      </c>
      <c r="O12" s="25">
        <v>0</v>
      </c>
      <c r="P12" s="25">
        <v>-2.8723333974634002E-6</v>
      </c>
      <c r="Q12" s="25">
        <v>-8.6335904224688065E-6</v>
      </c>
      <c r="R12" s="25">
        <v>-1.4446545614221762E-6</v>
      </c>
      <c r="S12" s="25">
        <v>1.4478673637796646E-6</v>
      </c>
      <c r="T12" s="25">
        <v>8.7063016211974542E-6</v>
      </c>
      <c r="U12" s="25">
        <v>1.4561636494381247E-6</v>
      </c>
      <c r="V12" s="25">
        <v>1.4591659698304227E-6</v>
      </c>
      <c r="W12" s="25">
        <v>5.8499630721797757E-6</v>
      </c>
      <c r="X12" s="25">
        <v>1.1719825843359288E-5</v>
      </c>
      <c r="Y12" s="25">
        <v>2.3493860026535529E-5</v>
      </c>
      <c r="Z12" s="25">
        <v>1.1780037254327524E-5</v>
      </c>
      <c r="AA12" s="25">
        <v>1.7724891951953481E-5</v>
      </c>
      <c r="AB12" s="25">
        <v>1.0349716935253994E-5</v>
      </c>
      <c r="AC12" s="25">
        <v>7.4139976276033082E-6</v>
      </c>
      <c r="AD12" s="25">
        <v>1.7845829875628993E-5</v>
      </c>
      <c r="AE12" s="25">
        <v>5.9659997673211507E-6</v>
      </c>
      <c r="AF12" s="25">
        <v>-7.4771721932931356E-6</v>
      </c>
      <c r="AG12" s="25">
        <v>-1.0494862764720558E-5</v>
      </c>
      <c r="AH12" s="25">
        <v>3.0063027136595366E-6</v>
      </c>
      <c r="AI12" s="25">
        <v>-1.3561099533987431E-5</v>
      </c>
      <c r="AJ12" s="25">
        <v>-5.8856730644429867E-5</v>
      </c>
      <c r="AK12" s="25">
        <v>-1.2557910121679949E-4</v>
      </c>
    </row>
    <row r="13" spans="1:37" x14ac:dyDescent="0.35">
      <c r="A13" s="60"/>
      <c r="B13" s="60" t="s">
        <v>53</v>
      </c>
      <c r="C13" s="6" t="s">
        <v>42</v>
      </c>
      <c r="D13" s="24">
        <v>0</v>
      </c>
      <c r="E13" s="24">
        <v>0</v>
      </c>
      <c r="F13" s="24">
        <v>0</v>
      </c>
      <c r="G13" s="24">
        <v>0</v>
      </c>
      <c r="H13" s="24">
        <v>0</v>
      </c>
      <c r="I13" s="24">
        <v>0</v>
      </c>
      <c r="J13" s="24">
        <v>0</v>
      </c>
      <c r="K13" s="24">
        <v>0</v>
      </c>
      <c r="L13" s="24">
        <v>0</v>
      </c>
      <c r="M13" s="24">
        <v>0</v>
      </c>
      <c r="N13" s="24">
        <v>0</v>
      </c>
      <c r="O13" s="24">
        <v>0</v>
      </c>
      <c r="P13" s="24">
        <v>0</v>
      </c>
      <c r="Q13" s="24">
        <v>-2.3098244533392709E-5</v>
      </c>
      <c r="R13" s="24">
        <v>-1.544270370856804E-5</v>
      </c>
      <c r="S13" s="24">
        <v>-7.7203980637374769E-6</v>
      </c>
      <c r="T13" s="24">
        <v>-1.5452129303428208E-5</v>
      </c>
      <c r="U13" s="24">
        <v>-2.3208138320462979E-5</v>
      </c>
      <c r="V13" s="24">
        <v>-2.324284120491793E-5</v>
      </c>
      <c r="W13" s="24">
        <v>-2.3281802942864971E-5</v>
      </c>
      <c r="X13" s="24">
        <v>1.5534342547862678E-5</v>
      </c>
      <c r="Y13" s="24">
        <v>3.8853963492790911E-5</v>
      </c>
      <c r="Z13" s="24">
        <v>3.1179602304254317E-5</v>
      </c>
      <c r="AA13" s="24">
        <v>4.6887820888574794E-5</v>
      </c>
      <c r="AB13" s="24">
        <v>4.6941010796386351E-5</v>
      </c>
      <c r="AC13" s="24">
        <v>5.4934706177789394E-5</v>
      </c>
      <c r="AD13" s="24">
        <v>4.7190958212484091E-5</v>
      </c>
      <c r="AE13" s="24">
        <v>3.9413216039507759E-5</v>
      </c>
      <c r="AF13" s="24">
        <v>-2.3667892137479996E-5</v>
      </c>
      <c r="AG13" s="24">
        <v>-7.9048258961877949E-6</v>
      </c>
      <c r="AH13" s="24">
        <v>1.5840831326885407E-5</v>
      </c>
      <c r="AI13" s="24">
        <v>5.5656266895631745E-5</v>
      </c>
      <c r="AJ13" s="24">
        <v>-7.1616137502950039E-5</v>
      </c>
      <c r="AK13" s="24">
        <v>1.0364925093475641E-4</v>
      </c>
    </row>
    <row r="14" spans="1:37" x14ac:dyDescent="0.35">
      <c r="A14" s="60"/>
      <c r="B14" s="60"/>
      <c r="C14" s="6" t="s">
        <v>43</v>
      </c>
      <c r="D14" s="24">
        <v>0</v>
      </c>
      <c r="E14" s="24">
        <v>0</v>
      </c>
      <c r="F14" s="24">
        <v>0</v>
      </c>
      <c r="G14" s="24">
        <v>0</v>
      </c>
      <c r="H14" s="24">
        <v>0</v>
      </c>
      <c r="I14" s="24">
        <v>0</v>
      </c>
      <c r="J14" s="24">
        <v>0</v>
      </c>
      <c r="K14" s="24">
        <v>0</v>
      </c>
      <c r="L14" s="24">
        <v>0</v>
      </c>
      <c r="M14" s="24">
        <v>0</v>
      </c>
      <c r="N14" s="24">
        <v>0</v>
      </c>
      <c r="O14" s="24">
        <v>0</v>
      </c>
      <c r="P14" s="24">
        <v>0</v>
      </c>
      <c r="Q14" s="24">
        <v>-2.5532219107837761E-6</v>
      </c>
      <c r="R14" s="24">
        <v>5.1230558002490767E-6</v>
      </c>
      <c r="S14" s="24">
        <v>5.1294809222390825E-6</v>
      </c>
      <c r="T14" s="24">
        <v>2.0552925066530392E-5</v>
      </c>
      <c r="U14" s="24">
        <v>1.546363854254551E-5</v>
      </c>
      <c r="V14" s="24">
        <v>7.7386203587437308E-6</v>
      </c>
      <c r="W14" s="24">
        <v>1.8099500712409622E-5</v>
      </c>
      <c r="X14" s="24">
        <v>1.8124478921244247E-5</v>
      </c>
      <c r="Y14" s="24">
        <v>3.1112908745800638E-5</v>
      </c>
      <c r="Z14" s="24">
        <v>1.8201958530639217E-5</v>
      </c>
      <c r="AA14" s="24">
        <v>2.8665242091108212E-5</v>
      </c>
      <c r="AB14" s="24">
        <v>3.1412296867205924E-5</v>
      </c>
      <c r="AC14" s="24">
        <v>1.3120432449387209E-5</v>
      </c>
      <c r="AD14" s="24">
        <v>3.1561256453649378E-5</v>
      </c>
      <c r="AE14" s="24">
        <v>2.6364563916914108E-5</v>
      </c>
      <c r="AF14" s="24">
        <v>2.3799261165136087E-5</v>
      </c>
      <c r="AG14" s="24">
        <v>1.5901031976905955E-5</v>
      </c>
      <c r="AH14" s="24">
        <v>4.7824642975813347E-5</v>
      </c>
      <c r="AI14" s="24">
        <v>2.3965808779502495E-5</v>
      </c>
      <c r="AJ14" s="24">
        <v>1.3331840167163378E-5</v>
      </c>
      <c r="AK14" s="24">
        <v>-3.2063528537906727E-5</v>
      </c>
    </row>
    <row r="15" spans="1:37" x14ac:dyDescent="0.35">
      <c r="A15" s="60"/>
      <c r="B15" s="60"/>
      <c r="C15" s="6" t="s">
        <v>44</v>
      </c>
      <c r="D15" s="24">
        <v>0</v>
      </c>
      <c r="E15" s="24">
        <v>0</v>
      </c>
      <c r="F15" s="24">
        <v>0</v>
      </c>
      <c r="G15" s="24">
        <v>0</v>
      </c>
      <c r="H15" s="24">
        <v>0</v>
      </c>
      <c r="I15" s="24">
        <v>0</v>
      </c>
      <c r="J15" s="24">
        <v>0</v>
      </c>
      <c r="K15" s="24">
        <v>0</v>
      </c>
      <c r="L15" s="24">
        <v>0</v>
      </c>
      <c r="M15" s="24">
        <v>0</v>
      </c>
      <c r="N15" s="24">
        <v>0</v>
      </c>
      <c r="O15" s="24">
        <v>0</v>
      </c>
      <c r="P15" s="24">
        <v>1.7125457678623945E-6</v>
      </c>
      <c r="Q15" s="24">
        <v>0</v>
      </c>
      <c r="R15" s="24">
        <v>0</v>
      </c>
      <c r="S15" s="24">
        <v>1.7326488215285707E-6</v>
      </c>
      <c r="T15" s="24">
        <v>0</v>
      </c>
      <c r="U15" s="24">
        <v>3.4848305325851925E-6</v>
      </c>
      <c r="V15" s="24">
        <v>5.2390765254983762E-6</v>
      </c>
      <c r="W15" s="24">
        <v>5.2540600750106137E-6</v>
      </c>
      <c r="X15" s="24">
        <v>3.5097324881938619E-6</v>
      </c>
      <c r="Y15" s="24">
        <v>3.5196643648482961E-6</v>
      </c>
      <c r="Z15" s="24">
        <v>3.5295840914439935E-6</v>
      </c>
      <c r="AA15" s="24">
        <v>1.7718778184683259E-6</v>
      </c>
      <c r="AB15" s="24">
        <v>-3.5450810228487839E-6</v>
      </c>
      <c r="AC15" s="24">
        <v>-1.7774396692260552E-6</v>
      </c>
      <c r="AD15" s="24">
        <v>1.7819467412749646E-6</v>
      </c>
      <c r="AE15" s="24">
        <v>3.5736940382502524E-6</v>
      </c>
      <c r="AF15" s="24">
        <v>-1.7908630168816941E-6</v>
      </c>
      <c r="AG15" s="24">
        <v>0</v>
      </c>
      <c r="AH15" s="24">
        <v>-7.1966391694822107E-6</v>
      </c>
      <c r="AI15" s="24">
        <v>-5.4106112908902659E-6</v>
      </c>
      <c r="AJ15" s="24">
        <v>-5.4221407695953516E-6</v>
      </c>
      <c r="AK15" s="24">
        <v>-3.4443626660052296E-5</v>
      </c>
    </row>
    <row r="16" spans="1:37" x14ac:dyDescent="0.35">
      <c r="A16" s="67"/>
      <c r="B16" s="67"/>
      <c r="C16" s="21" t="s">
        <v>53</v>
      </c>
      <c r="D16" s="26">
        <v>0</v>
      </c>
      <c r="E16" s="26">
        <v>0</v>
      </c>
      <c r="F16" s="26">
        <v>0</v>
      </c>
      <c r="G16" s="26">
        <v>0</v>
      </c>
      <c r="H16" s="26">
        <v>0</v>
      </c>
      <c r="I16" s="26">
        <v>0</v>
      </c>
      <c r="J16" s="26">
        <v>0</v>
      </c>
      <c r="K16" s="26">
        <v>0</v>
      </c>
      <c r="L16" s="26">
        <v>0</v>
      </c>
      <c r="M16" s="26">
        <v>0</v>
      </c>
      <c r="N16" s="26">
        <v>0</v>
      </c>
      <c r="O16" s="26">
        <v>0</v>
      </c>
      <c r="P16" s="26">
        <v>9.0523215123816669E-7</v>
      </c>
      <c r="Q16" s="26">
        <v>-3.6276769989074253E-6</v>
      </c>
      <c r="R16" s="26">
        <v>0</v>
      </c>
      <c r="S16" s="26">
        <v>1.8238506775958285E-6</v>
      </c>
      <c r="T16" s="26">
        <v>5.483027289088227E-6</v>
      </c>
      <c r="U16" s="26">
        <v>4.5821618273045317E-6</v>
      </c>
      <c r="V16" s="26">
        <v>2.7539156091105355E-6</v>
      </c>
      <c r="W16" s="26">
        <v>6.4421485854726512E-6</v>
      </c>
      <c r="X16" s="26">
        <v>1.0140033867678255E-5</v>
      </c>
      <c r="Y16" s="26">
        <v>1.7550098603935638E-5</v>
      </c>
      <c r="Z16" s="26">
        <v>1.2042590009198051E-5</v>
      </c>
      <c r="AA16" s="26">
        <v>1.6727411953354476E-5</v>
      </c>
      <c r="AB16" s="26">
        <v>1.4897606885666548E-5</v>
      </c>
      <c r="AC16" s="26">
        <v>1.026966266959306E-5</v>
      </c>
      <c r="AD16" s="26">
        <v>1.7781271641759133E-5</v>
      </c>
      <c r="AE16" s="26">
        <v>1.5950414851584327E-5</v>
      </c>
      <c r="AF16" s="26">
        <v>4.7023108096233557E-6</v>
      </c>
      <c r="AG16" s="26">
        <v>4.7127929707624361E-6</v>
      </c>
      <c r="AH16" s="26">
        <v>1.5116500983625158E-5</v>
      </c>
      <c r="AI16" s="26">
        <v>1.2313252943485509E-5</v>
      </c>
      <c r="AJ16" s="26">
        <v>-6.6413725250402678E-6</v>
      </c>
      <c r="AK16" s="26">
        <v>-1.7121561181943079E-5</v>
      </c>
    </row>
    <row r="17" spans="1:37" x14ac:dyDescent="0.35">
      <c r="A17" s="59" t="s">
        <v>50</v>
      </c>
      <c r="B17" s="59" t="s">
        <v>41</v>
      </c>
      <c r="C17" s="6" t="s">
        <v>42</v>
      </c>
      <c r="D17" s="24">
        <v>0</v>
      </c>
      <c r="E17" s="24">
        <v>0</v>
      </c>
      <c r="F17" s="24">
        <v>0</v>
      </c>
      <c r="G17" s="24">
        <v>0</v>
      </c>
      <c r="H17" s="24">
        <v>0</v>
      </c>
      <c r="I17" s="24">
        <v>0</v>
      </c>
      <c r="J17" s="24">
        <v>0</v>
      </c>
      <c r="K17" s="24">
        <v>0</v>
      </c>
      <c r="L17" s="24">
        <v>0</v>
      </c>
      <c r="M17" s="24">
        <v>0</v>
      </c>
      <c r="N17" s="24">
        <v>0</v>
      </c>
      <c r="O17" s="24">
        <v>0</v>
      </c>
      <c r="P17" s="24">
        <v>0</v>
      </c>
      <c r="Q17" s="24">
        <v>0</v>
      </c>
      <c r="R17" s="24">
        <v>0</v>
      </c>
      <c r="S17" s="24">
        <v>0</v>
      </c>
      <c r="T17" s="24">
        <v>0</v>
      </c>
      <c r="U17" s="24">
        <v>1.394505647747124E-4</v>
      </c>
      <c r="V17" s="24">
        <v>1.3943112102632327E-4</v>
      </c>
      <c r="W17" s="24">
        <v>6.9681555292300246E-5</v>
      </c>
      <c r="X17" s="24">
        <v>6.9545865498232828E-5</v>
      </c>
      <c r="Y17" s="24">
        <v>6.9434800722190104E-5</v>
      </c>
      <c r="Z17" s="24">
        <v>0</v>
      </c>
      <c r="AA17" s="24">
        <v>6.9420340159664917E-5</v>
      </c>
      <c r="AB17" s="24">
        <v>6.9603953504637772E-5</v>
      </c>
      <c r="AC17" s="24">
        <v>1.3895643715700068E-4</v>
      </c>
      <c r="AD17" s="24">
        <v>1.3853293620558205E-4</v>
      </c>
      <c r="AE17" s="24">
        <v>2.0735416090689185E-4</v>
      </c>
      <c r="AF17" s="24">
        <v>2.0752628666298456E-4</v>
      </c>
      <c r="AG17" s="24">
        <v>4.8530227398790871E-4</v>
      </c>
      <c r="AH17" s="24">
        <v>6.2460961898813672E-4</v>
      </c>
      <c r="AI17" s="24">
        <v>5.5687038841711889E-4</v>
      </c>
      <c r="AJ17" s="24">
        <v>5.5749128919857505E-4</v>
      </c>
      <c r="AK17" s="24">
        <v>8.3588743382567721E-4</v>
      </c>
    </row>
    <row r="18" spans="1:37" x14ac:dyDescent="0.35">
      <c r="A18" s="60"/>
      <c r="B18" s="60"/>
      <c r="C18" s="6" t="s">
        <v>43</v>
      </c>
      <c r="D18" s="24">
        <v>0</v>
      </c>
      <c r="E18" s="24">
        <v>0</v>
      </c>
      <c r="F18" s="24">
        <v>0</v>
      </c>
      <c r="G18" s="24">
        <v>0</v>
      </c>
      <c r="H18" s="24">
        <v>0</v>
      </c>
      <c r="I18" s="24">
        <v>0</v>
      </c>
      <c r="J18" s="24">
        <v>0</v>
      </c>
      <c r="K18" s="24">
        <v>0</v>
      </c>
      <c r="L18" s="24">
        <v>0</v>
      </c>
      <c r="M18" s="24">
        <v>0</v>
      </c>
      <c r="N18" s="24">
        <v>0</v>
      </c>
      <c r="O18" s="24">
        <v>0</v>
      </c>
      <c r="P18" s="24">
        <v>0</v>
      </c>
      <c r="Q18" s="24">
        <v>0</v>
      </c>
      <c r="R18" s="24">
        <v>6.7373640737500295E-6</v>
      </c>
      <c r="S18" s="24">
        <v>6.7373186818375785E-6</v>
      </c>
      <c r="T18" s="24">
        <v>2.6969989144642881E-5</v>
      </c>
      <c r="U18" s="24">
        <v>6.0716044552044934E-5</v>
      </c>
      <c r="V18" s="24">
        <v>1.3480540839383437E-5</v>
      </c>
      <c r="W18" s="24">
        <v>6.7496422688773094E-6</v>
      </c>
      <c r="X18" s="24">
        <v>-1.3486267607998315E-5</v>
      </c>
      <c r="Y18" s="24">
        <v>-6.7333719380169299E-6</v>
      </c>
      <c r="Z18" s="24">
        <v>6.7238191292506855E-6</v>
      </c>
      <c r="AA18" s="24">
        <v>1.3436164781222004E-5</v>
      </c>
      <c r="AB18" s="24">
        <v>6.7768583840166485E-6</v>
      </c>
      <c r="AC18" s="24">
        <v>2.0319558930115278E-5</v>
      </c>
      <c r="AD18" s="24">
        <v>3.3787893122028123E-5</v>
      </c>
      <c r="AE18" s="24">
        <v>1.0125488554812989E-4</v>
      </c>
      <c r="AF18" s="24">
        <v>1.0808327816591579E-4</v>
      </c>
      <c r="AG18" s="24">
        <v>1.1469127806562618E-4</v>
      </c>
      <c r="AH18" s="24">
        <v>1.5508162013100346E-4</v>
      </c>
      <c r="AI18" s="24">
        <v>1.9577530395809006E-4</v>
      </c>
      <c r="AJ18" s="24">
        <v>2.5609402694382055E-4</v>
      </c>
      <c r="AK18" s="24">
        <v>4.103957964705085E-4</v>
      </c>
    </row>
    <row r="19" spans="1:37" x14ac:dyDescent="0.35">
      <c r="A19" s="60"/>
      <c r="B19" s="60"/>
      <c r="C19" s="6" t="s">
        <v>44</v>
      </c>
      <c r="D19" s="24">
        <v>0</v>
      </c>
      <c r="E19" s="24">
        <v>0</v>
      </c>
      <c r="F19" s="24">
        <v>0</v>
      </c>
      <c r="G19" s="24">
        <v>0</v>
      </c>
      <c r="H19" s="24">
        <v>0</v>
      </c>
      <c r="I19" s="24">
        <v>0</v>
      </c>
      <c r="J19" s="24">
        <v>0</v>
      </c>
      <c r="K19" s="24">
        <v>0</v>
      </c>
      <c r="L19" s="24">
        <v>0</v>
      </c>
      <c r="M19" s="24">
        <v>0</v>
      </c>
      <c r="N19" s="24">
        <v>0</v>
      </c>
      <c r="O19" s="24">
        <v>0</v>
      </c>
      <c r="P19" s="24">
        <v>0</v>
      </c>
      <c r="Q19" s="24">
        <v>0</v>
      </c>
      <c r="R19" s="24">
        <v>-4.8486494087507381E-6</v>
      </c>
      <c r="S19" s="24">
        <v>-4.8289816160229648E-6</v>
      </c>
      <c r="T19" s="24">
        <v>-4.8095421315563769E-6</v>
      </c>
      <c r="U19" s="24">
        <v>-4.7925772563850444E-6</v>
      </c>
      <c r="V19" s="24">
        <v>-4.7715387258007169E-6</v>
      </c>
      <c r="W19" s="24">
        <v>9.5174192566993554E-6</v>
      </c>
      <c r="X19" s="24">
        <v>1.4229001551013809E-5</v>
      </c>
      <c r="Y19" s="24">
        <v>9.4523318903139142E-6</v>
      </c>
      <c r="Z19" s="24">
        <v>9.4305370219593954E-6</v>
      </c>
      <c r="AA19" s="24">
        <v>4.7034697496783906E-6</v>
      </c>
      <c r="AB19" s="24">
        <v>9.3048790132943537E-6</v>
      </c>
      <c r="AC19" s="24">
        <v>1.8545564132832482E-5</v>
      </c>
      <c r="AD19" s="24">
        <v>2.7714521947608262E-5</v>
      </c>
      <c r="AE19" s="24">
        <v>1.3808594469200131E-5</v>
      </c>
      <c r="AF19" s="24">
        <v>0</v>
      </c>
      <c r="AG19" s="24">
        <v>1.3705326346702407E-5</v>
      </c>
      <c r="AH19" s="24">
        <v>3.1855684647030813E-5</v>
      </c>
      <c r="AI19" s="24">
        <v>4.9944606890450771E-5</v>
      </c>
      <c r="AJ19" s="24">
        <v>4.0727114755334526E-5</v>
      </c>
      <c r="AK19" s="24">
        <v>8.5702557995892548E-5</v>
      </c>
    </row>
    <row r="20" spans="1:37" x14ac:dyDescent="0.35">
      <c r="A20" s="60"/>
      <c r="B20" s="60"/>
      <c r="C20" s="9" t="s">
        <v>53</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8.0946097993361832E-6</v>
      </c>
      <c r="U20" s="25">
        <v>2.6937550676287003E-5</v>
      </c>
      <c r="V20" s="25">
        <v>8.0584073363088038E-6</v>
      </c>
      <c r="W20" s="25">
        <v>1.0733990253530834E-5</v>
      </c>
      <c r="X20" s="25">
        <v>5.3545373011054664E-6</v>
      </c>
      <c r="Y20" s="25">
        <v>5.3403968982568273E-6</v>
      </c>
      <c r="Z20" s="25">
        <v>7.9961618422164094E-6</v>
      </c>
      <c r="AA20" s="25">
        <v>1.0642090532364534E-5</v>
      </c>
      <c r="AB20" s="25">
        <v>1.0613767648770533E-5</v>
      </c>
      <c r="AC20" s="25">
        <v>2.3827236649509587E-5</v>
      </c>
      <c r="AD20" s="25">
        <v>3.4308757706380533E-5</v>
      </c>
      <c r="AE20" s="25">
        <v>5.5282797836175845E-5</v>
      </c>
      <c r="AF20" s="25">
        <v>4.9931278792714195E-5</v>
      </c>
      <c r="AG20" s="25">
        <v>7.0765658212401661E-5</v>
      </c>
      <c r="AH20" s="25">
        <v>1.0197171461512333E-4</v>
      </c>
      <c r="AI20" s="25">
        <v>1.2541183417424939E-4</v>
      </c>
      <c r="AJ20" s="25">
        <v>1.4333517497311377E-4</v>
      </c>
      <c r="AK20" s="25">
        <v>2.3915360420079246E-4</v>
      </c>
    </row>
    <row r="21" spans="1:37" x14ac:dyDescent="0.35">
      <c r="A21" s="60"/>
      <c r="B21" s="60" t="s">
        <v>45</v>
      </c>
      <c r="C21" s="6" t="s">
        <v>42</v>
      </c>
      <c r="D21" s="24">
        <v>0</v>
      </c>
      <c r="E21" s="24">
        <v>0</v>
      </c>
      <c r="F21" s="24">
        <v>0</v>
      </c>
      <c r="G21" s="24">
        <v>0</v>
      </c>
      <c r="H21" s="24">
        <v>0</v>
      </c>
      <c r="I21" s="24">
        <v>0</v>
      </c>
      <c r="J21" s="24">
        <v>0</v>
      </c>
      <c r="K21" s="24">
        <v>0</v>
      </c>
      <c r="L21" s="24">
        <v>0</v>
      </c>
      <c r="M21" s="24">
        <v>0</v>
      </c>
      <c r="N21" s="24">
        <v>0</v>
      </c>
      <c r="O21" s="24">
        <v>0</v>
      </c>
      <c r="P21" s="24">
        <v>-2.3428201932351733E-5</v>
      </c>
      <c r="Q21" s="24">
        <v>-2.3398818827624623E-5</v>
      </c>
      <c r="R21" s="24">
        <v>-2.8184760500038486E-5</v>
      </c>
      <c r="S21" s="24">
        <v>-2.349182484495671E-5</v>
      </c>
      <c r="T21" s="24">
        <v>-1.176119136159226E-5</v>
      </c>
      <c r="U21" s="24">
        <v>-1.1806737869157757E-5</v>
      </c>
      <c r="V21" s="24">
        <v>-1.6531306752609609E-5</v>
      </c>
      <c r="W21" s="24">
        <v>-1.8914094546795823E-5</v>
      </c>
      <c r="X21" s="24">
        <v>-2.3629768782673644E-5</v>
      </c>
      <c r="Y21" s="24">
        <v>-3.3020581256537618E-5</v>
      </c>
      <c r="Z21" s="24">
        <v>-3.0610346768100705E-5</v>
      </c>
      <c r="AA21" s="24">
        <v>-2.5875107910966477E-5</v>
      </c>
      <c r="AB21" s="24">
        <v>-2.1124529099081357E-5</v>
      </c>
      <c r="AC21" s="24">
        <v>-1.4110940211975453E-5</v>
      </c>
      <c r="AD21" s="24">
        <v>-3.0630613649051952E-5</v>
      </c>
      <c r="AE21" s="24">
        <v>-3.7776030636371694E-5</v>
      </c>
      <c r="AF21" s="24">
        <v>-1.8925862664498361E-5</v>
      </c>
      <c r="AG21" s="24">
        <v>-6.1769604128070199E-5</v>
      </c>
      <c r="AH21" s="24">
        <v>-8.8216640996452433E-5</v>
      </c>
      <c r="AI21" s="24">
        <v>-5.7385927535902326E-5</v>
      </c>
      <c r="AJ21" s="24">
        <v>-1.3405371245001074E-4</v>
      </c>
      <c r="AK21" s="24">
        <v>-3.1124231171630878E-4</v>
      </c>
    </row>
    <row r="22" spans="1:37" x14ac:dyDescent="0.35">
      <c r="A22" s="60"/>
      <c r="B22" s="60"/>
      <c r="C22" s="6" t="s">
        <v>43</v>
      </c>
      <c r="D22" s="24">
        <v>0</v>
      </c>
      <c r="E22" s="24">
        <v>0</v>
      </c>
      <c r="F22" s="24">
        <v>0</v>
      </c>
      <c r="G22" s="24">
        <v>0</v>
      </c>
      <c r="H22" s="24">
        <v>0</v>
      </c>
      <c r="I22" s="24">
        <v>0</v>
      </c>
      <c r="J22" s="24">
        <v>0</v>
      </c>
      <c r="K22" s="24">
        <v>0</v>
      </c>
      <c r="L22" s="24">
        <v>0</v>
      </c>
      <c r="M22" s="24">
        <v>0</v>
      </c>
      <c r="N22" s="24">
        <v>0</v>
      </c>
      <c r="O22" s="24">
        <v>0</v>
      </c>
      <c r="P22" s="24">
        <v>-1.9805814987283732E-5</v>
      </c>
      <c r="Q22" s="24">
        <v>-2.0899285244402321E-5</v>
      </c>
      <c r="R22" s="24">
        <v>-1.8774095723594897E-5</v>
      </c>
      <c r="S22" s="24">
        <v>-1.9894998618430471E-5</v>
      </c>
      <c r="T22" s="24">
        <v>-1.4395706978698186E-5</v>
      </c>
      <c r="U22" s="24">
        <v>-1.8879973345931056E-5</v>
      </c>
      <c r="V22" s="24">
        <v>-1.775601679276928E-5</v>
      </c>
      <c r="W22" s="24">
        <v>-1.5549940299286469E-5</v>
      </c>
      <c r="X22" s="24">
        <v>-2.0018172051772254E-5</v>
      </c>
      <c r="Y22" s="24">
        <v>-1.6680919585732035E-5</v>
      </c>
      <c r="Z22" s="24">
        <v>-3.4470565472899395E-5</v>
      </c>
      <c r="AA22" s="24">
        <v>-3.5607899167344748E-5</v>
      </c>
      <c r="AB22" s="24">
        <v>9.9987112771593445E-6</v>
      </c>
      <c r="AC22" s="24">
        <v>1.0002055978119984E-5</v>
      </c>
      <c r="AD22" s="24">
        <v>2.4450856002333765E-5</v>
      </c>
      <c r="AE22" s="24">
        <v>4.4482699566028572E-6</v>
      </c>
      <c r="AF22" s="24">
        <v>3.3366366036791106E-6</v>
      </c>
      <c r="AG22" s="24">
        <v>-5.904200448714203E-5</v>
      </c>
      <c r="AH22" s="24">
        <v>-5.691322741518956E-5</v>
      </c>
      <c r="AI22" s="24">
        <v>-3.2420491539397744E-5</v>
      </c>
      <c r="AJ22" s="24">
        <v>-6.3760029620496539E-5</v>
      </c>
      <c r="AK22" s="24">
        <v>-1.456114392346386E-4</v>
      </c>
    </row>
    <row r="23" spans="1:37" x14ac:dyDescent="0.35">
      <c r="A23" s="60"/>
      <c r="B23" s="60"/>
      <c r="C23" s="6" t="s">
        <v>44</v>
      </c>
      <c r="D23" s="24">
        <v>0</v>
      </c>
      <c r="E23" s="24">
        <v>0</v>
      </c>
      <c r="F23" s="24">
        <v>0</v>
      </c>
      <c r="G23" s="24">
        <v>0</v>
      </c>
      <c r="H23" s="24">
        <v>0</v>
      </c>
      <c r="I23" s="24">
        <v>0</v>
      </c>
      <c r="J23" s="24">
        <v>0</v>
      </c>
      <c r="K23" s="24">
        <v>0</v>
      </c>
      <c r="L23" s="24">
        <v>0</v>
      </c>
      <c r="M23" s="24">
        <v>0</v>
      </c>
      <c r="N23" s="24">
        <v>0</v>
      </c>
      <c r="O23" s="24">
        <v>0</v>
      </c>
      <c r="P23" s="24">
        <v>5.7766737913134136E-6</v>
      </c>
      <c r="Q23" s="24">
        <v>1.1590574544806387E-5</v>
      </c>
      <c r="R23" s="24">
        <v>1.1579703096398219E-5</v>
      </c>
      <c r="S23" s="24">
        <v>1.1564370175465299E-5</v>
      </c>
      <c r="T23" s="24">
        <v>1.7324116903250086E-5</v>
      </c>
      <c r="U23" s="24">
        <v>1.1541813103477239E-5</v>
      </c>
      <c r="V23" s="24">
        <v>1.7282698866250001E-5</v>
      </c>
      <c r="W23" s="24">
        <v>5.7479853310393736E-6</v>
      </c>
      <c r="X23" s="24">
        <v>1.1461121012246167E-5</v>
      </c>
      <c r="Y23" s="24">
        <v>1.7145110500216276E-5</v>
      </c>
      <c r="Z23" s="24">
        <v>5.667649059182267E-6</v>
      </c>
      <c r="AA23" s="24">
        <v>-1.1288019460597987E-5</v>
      </c>
      <c r="AB23" s="24">
        <v>-5.5601581309128179E-6</v>
      </c>
      <c r="AC23" s="24">
        <v>5.5365467450663175E-6</v>
      </c>
      <c r="AD23" s="24">
        <v>0</v>
      </c>
      <c r="AE23" s="24">
        <v>-1.6509278214393852E-5</v>
      </c>
      <c r="AF23" s="24">
        <v>1.097465951116483E-5</v>
      </c>
      <c r="AG23" s="24">
        <v>-5.4768411771322079E-6</v>
      </c>
      <c r="AH23" s="24">
        <v>-4.9181671630371682E-5</v>
      </c>
      <c r="AI23" s="24">
        <v>-8.1759463657959941E-5</v>
      </c>
      <c r="AJ23" s="24">
        <v>-1.2490021558864139E-4</v>
      </c>
      <c r="AK23" s="24">
        <v>-2.3824091571145178E-4</v>
      </c>
    </row>
    <row r="24" spans="1:37" x14ac:dyDescent="0.35">
      <c r="A24" s="60"/>
      <c r="B24" s="60"/>
      <c r="C24" s="9" t="s">
        <v>53</v>
      </c>
      <c r="D24" s="25">
        <v>0</v>
      </c>
      <c r="E24" s="25">
        <v>0</v>
      </c>
      <c r="F24" s="25">
        <v>0</v>
      </c>
      <c r="G24" s="25">
        <v>0</v>
      </c>
      <c r="H24" s="25">
        <v>0</v>
      </c>
      <c r="I24" s="25">
        <v>0</v>
      </c>
      <c r="J24" s="25">
        <v>0</v>
      </c>
      <c r="K24" s="25">
        <v>0</v>
      </c>
      <c r="L24" s="25">
        <v>0</v>
      </c>
      <c r="M24" s="25">
        <v>0</v>
      </c>
      <c r="N24" s="25">
        <v>0</v>
      </c>
      <c r="O24" s="25">
        <v>0</v>
      </c>
      <c r="P24" s="25">
        <v>-1.7895371726583953E-5</v>
      </c>
      <c r="Q24" s="25">
        <v>-1.7892075003578256E-5</v>
      </c>
      <c r="R24" s="25">
        <v>-1.7952354451233887E-5</v>
      </c>
      <c r="S24" s="25">
        <v>-1.7294420886382333E-5</v>
      </c>
      <c r="T24" s="25">
        <v>-9.9910546756953877E-6</v>
      </c>
      <c r="U24" s="25">
        <v>-1.3358313379341347E-5</v>
      </c>
      <c r="V24" s="25">
        <v>-1.3350011948243257E-5</v>
      </c>
      <c r="W24" s="25">
        <v>-1.4025582662724467E-5</v>
      </c>
      <c r="X24" s="25">
        <v>-1.736945021013625E-5</v>
      </c>
      <c r="Y24" s="25">
        <v>-1.735432049154717E-5</v>
      </c>
      <c r="Z24" s="25">
        <v>-2.8658050146290748E-5</v>
      </c>
      <c r="AA24" s="25">
        <v>-2.9980512666782921E-5</v>
      </c>
      <c r="AB24" s="25">
        <v>-6.6400533327293232E-7</v>
      </c>
      <c r="AC24" s="25">
        <v>2.6566863815524755E-6</v>
      </c>
      <c r="AD24" s="25">
        <v>5.9782868622182406E-6</v>
      </c>
      <c r="AE24" s="25">
        <v>-9.9701493727621937E-6</v>
      </c>
      <c r="AF24" s="25">
        <v>-1.9946158669181813E-6</v>
      </c>
      <c r="AG24" s="25">
        <v>-5.3291694755874808E-5</v>
      </c>
      <c r="AH24" s="25">
        <v>-6.4730620519704019E-5</v>
      </c>
      <c r="AI24" s="25">
        <v>-4.5449016229270889E-5</v>
      </c>
      <c r="AJ24" s="25">
        <v>-9.0917173786175809E-5</v>
      </c>
      <c r="AK24" s="25">
        <v>-2.0332340125273074E-4</v>
      </c>
    </row>
    <row r="25" spans="1:37" x14ac:dyDescent="0.35">
      <c r="A25" s="60"/>
      <c r="B25" s="60" t="s">
        <v>53</v>
      </c>
      <c r="C25" s="6" t="s">
        <v>42</v>
      </c>
      <c r="D25" s="24">
        <v>0</v>
      </c>
      <c r="E25" s="24">
        <v>0</v>
      </c>
      <c r="F25" s="24">
        <v>0</v>
      </c>
      <c r="G25" s="24">
        <v>0</v>
      </c>
      <c r="H25" s="24">
        <v>0</v>
      </c>
      <c r="I25" s="24">
        <v>0</v>
      </c>
      <c r="J25" s="24">
        <v>0</v>
      </c>
      <c r="K25" s="24">
        <v>0</v>
      </c>
      <c r="L25" s="24">
        <v>0</v>
      </c>
      <c r="M25" s="24">
        <v>0</v>
      </c>
      <c r="N25" s="24">
        <v>0</v>
      </c>
      <c r="O25" s="24">
        <v>0</v>
      </c>
      <c r="P25" s="24">
        <v>-2.2670956011494603E-5</v>
      </c>
      <c r="Q25" s="24">
        <v>-2.264179993249904E-5</v>
      </c>
      <c r="R25" s="24">
        <v>-2.7268327156271255E-5</v>
      </c>
      <c r="S25" s="24">
        <v>-2.2725361730979721E-5</v>
      </c>
      <c r="T25" s="24">
        <v>-1.1376279547059553E-5</v>
      </c>
      <c r="U25" s="24">
        <v>-6.8519901605945677E-6</v>
      </c>
      <c r="V25" s="24">
        <v>-1.1421183554460868E-5</v>
      </c>
      <c r="W25" s="24">
        <v>-1.6006731974105293E-5</v>
      </c>
      <c r="X25" s="24">
        <v>-2.0567949649663575E-5</v>
      </c>
      <c r="Y25" s="24">
        <v>-2.9654637529130667E-5</v>
      </c>
      <c r="Z25" s="24">
        <v>-2.9607967731881679E-5</v>
      </c>
      <c r="AA25" s="24">
        <v>-2.2751886131322507E-5</v>
      </c>
      <c r="AB25" s="24">
        <v>-1.8164809314935582E-5</v>
      </c>
      <c r="AC25" s="24">
        <v>-9.0992845687143387E-6</v>
      </c>
      <c r="AD25" s="24">
        <v>-2.5065569250526387E-5</v>
      </c>
      <c r="AE25" s="24">
        <v>-2.9679213363831281E-5</v>
      </c>
      <c r="AF25" s="24">
        <v>-1.1437512295375818E-5</v>
      </c>
      <c r="AG25" s="24">
        <v>-4.3643747573707259E-5</v>
      </c>
      <c r="AH25" s="24">
        <v>-6.4541261458939125E-5</v>
      </c>
      <c r="AI25" s="24">
        <v>-3.6986779538006331E-5</v>
      </c>
      <c r="AJ25" s="24">
        <v>-1.1108719650632093E-4</v>
      </c>
      <c r="AK25" s="24">
        <v>-2.7312475551866111E-4</v>
      </c>
    </row>
    <row r="26" spans="1:37" x14ac:dyDescent="0.35">
      <c r="A26" s="60"/>
      <c r="B26" s="60"/>
      <c r="C26" s="6" t="s">
        <v>43</v>
      </c>
      <c r="D26" s="24">
        <v>0</v>
      </c>
      <c r="E26" s="24">
        <v>0</v>
      </c>
      <c r="F26" s="24">
        <v>0</v>
      </c>
      <c r="G26" s="24">
        <v>0</v>
      </c>
      <c r="H26" s="24">
        <v>0</v>
      </c>
      <c r="I26" s="24">
        <v>0</v>
      </c>
      <c r="J26" s="24">
        <v>0</v>
      </c>
      <c r="K26" s="24">
        <v>0</v>
      </c>
      <c r="L26" s="24">
        <v>0</v>
      </c>
      <c r="M26" s="24">
        <v>0</v>
      </c>
      <c r="N26" s="24">
        <v>0</v>
      </c>
      <c r="O26" s="24">
        <v>0</v>
      </c>
      <c r="P26" s="24">
        <v>-1.7036500702727331E-5</v>
      </c>
      <c r="Q26" s="24">
        <v>-1.7962028272200392E-5</v>
      </c>
      <c r="R26" s="24">
        <v>-1.5181288303134366E-5</v>
      </c>
      <c r="S26" s="24">
        <v>-1.614163621121989E-5</v>
      </c>
      <c r="T26" s="24">
        <v>-8.5603408918055734E-6</v>
      </c>
      <c r="U26" s="24">
        <v>-7.6288124990497863E-6</v>
      </c>
      <c r="V26" s="24">
        <v>-1.3340130447403453E-5</v>
      </c>
      <c r="W26" s="24">
        <v>-1.2398889441045391E-5</v>
      </c>
      <c r="X26" s="24">
        <v>-1.9093406855685835E-5</v>
      </c>
      <c r="Y26" s="24">
        <v>-1.527089129516046E-5</v>
      </c>
      <c r="Z26" s="24">
        <v>-2.8624779708441572E-5</v>
      </c>
      <c r="AA26" s="24">
        <v>-2.8638825273596957E-5</v>
      </c>
      <c r="AB26" s="24">
        <v>9.5449265373748204E-6</v>
      </c>
      <c r="AC26" s="24">
        <v>1.1456328475878408E-5</v>
      </c>
      <c r="AD26" s="24">
        <v>2.5769604465208928E-5</v>
      </c>
      <c r="AE26" s="24">
        <v>1.8140728130555672E-5</v>
      </c>
      <c r="AF26" s="24">
        <v>1.8144608711523347E-5</v>
      </c>
      <c r="AG26" s="24">
        <v>-3.4420445744753891E-5</v>
      </c>
      <c r="AH26" s="24">
        <v>-2.680939477794908E-5</v>
      </c>
      <c r="AI26" s="24">
        <v>0</v>
      </c>
      <c r="AJ26" s="24">
        <v>-1.8227867531361852E-5</v>
      </c>
      <c r="AK26" s="24">
        <v>-6.6255434866158147E-5</v>
      </c>
    </row>
    <row r="27" spans="1:37" x14ac:dyDescent="0.35">
      <c r="A27" s="60"/>
      <c r="B27" s="60"/>
      <c r="C27" s="6" t="s">
        <v>44</v>
      </c>
      <c r="D27" s="24">
        <v>0</v>
      </c>
      <c r="E27" s="24">
        <v>0</v>
      </c>
      <c r="F27" s="24">
        <v>0</v>
      </c>
      <c r="G27" s="24">
        <v>0</v>
      </c>
      <c r="H27" s="24">
        <v>0</v>
      </c>
      <c r="I27" s="24">
        <v>0</v>
      </c>
      <c r="J27" s="24">
        <v>0</v>
      </c>
      <c r="K27" s="24">
        <v>0</v>
      </c>
      <c r="L27" s="24">
        <v>0</v>
      </c>
      <c r="M27" s="24">
        <v>0</v>
      </c>
      <c r="N27" s="24">
        <v>0</v>
      </c>
      <c r="O27" s="24">
        <v>0</v>
      </c>
      <c r="P27" s="24">
        <v>2.6431671487081587E-6</v>
      </c>
      <c r="Q27" s="24">
        <v>5.2923213709199501E-6</v>
      </c>
      <c r="R27" s="24">
        <v>2.6388078921968372E-6</v>
      </c>
      <c r="S27" s="24">
        <v>2.6313850558512542E-6</v>
      </c>
      <c r="T27" s="24">
        <v>5.2481178938190709E-6</v>
      </c>
      <c r="U27" s="24">
        <v>2.6182191397161603E-6</v>
      </c>
      <c r="V27" s="24">
        <v>5.2197515398866301E-6</v>
      </c>
      <c r="W27" s="24">
        <v>7.8101610194725168E-6</v>
      </c>
      <c r="X27" s="24">
        <v>1.2975554056104954E-5</v>
      </c>
      <c r="Y27" s="24">
        <v>1.2934435347222717E-5</v>
      </c>
      <c r="Z27" s="24">
        <v>7.7216698368687275E-6</v>
      </c>
      <c r="AA27" s="24">
        <v>-2.5654971420596695E-6</v>
      </c>
      <c r="AB27" s="24">
        <v>2.532979391789425E-6</v>
      </c>
      <c r="AC27" s="24">
        <v>1.2616609008864188E-5</v>
      </c>
      <c r="AD27" s="24">
        <v>1.508428343366397E-5</v>
      </c>
      <c r="AE27" s="24">
        <v>0</v>
      </c>
      <c r="AF27" s="24">
        <v>4.9966147934732419E-6</v>
      </c>
      <c r="AG27" s="24">
        <v>4.981568197726105E-6</v>
      </c>
      <c r="AH27" s="24">
        <v>-4.9660323387934469E-6</v>
      </c>
      <c r="AI27" s="24">
        <v>-9.9081268933876032E-6</v>
      </c>
      <c r="AJ27" s="24">
        <v>-3.4556808925501059E-5</v>
      </c>
      <c r="AK27" s="24">
        <v>-6.1518170006658046E-5</v>
      </c>
    </row>
    <row r="28" spans="1:37" x14ac:dyDescent="0.35">
      <c r="A28" s="67"/>
      <c r="B28" s="67"/>
      <c r="C28" s="21" t="s">
        <v>53</v>
      </c>
      <c r="D28" s="26">
        <v>0</v>
      </c>
      <c r="E28" s="26">
        <v>0</v>
      </c>
      <c r="F28" s="26">
        <v>0</v>
      </c>
      <c r="G28" s="26">
        <v>0</v>
      </c>
      <c r="H28" s="26">
        <v>0</v>
      </c>
      <c r="I28" s="26">
        <v>0</v>
      </c>
      <c r="J28" s="26">
        <v>0</v>
      </c>
      <c r="K28" s="26">
        <v>0</v>
      </c>
      <c r="L28" s="26">
        <v>0</v>
      </c>
      <c r="M28" s="26">
        <v>0</v>
      </c>
      <c r="N28" s="26">
        <v>0</v>
      </c>
      <c r="O28" s="26">
        <v>0</v>
      </c>
      <c r="P28" s="26">
        <v>-1.4392462187817756E-5</v>
      </c>
      <c r="Q28" s="26">
        <v>-1.4381943948760245E-5</v>
      </c>
      <c r="R28" s="26">
        <v>-1.4415691961255916E-5</v>
      </c>
      <c r="S28" s="26">
        <v>-1.3879680254902382E-5</v>
      </c>
      <c r="T28" s="26">
        <v>-6.4103933844483763E-6</v>
      </c>
      <c r="U28" s="26">
        <v>-5.352104233247168E-6</v>
      </c>
      <c r="V28" s="26">
        <v>-9.0889260524473769E-6</v>
      </c>
      <c r="W28" s="26">
        <v>-9.0913369185097181E-6</v>
      </c>
      <c r="X28" s="26">
        <v>-1.2831507338550985E-5</v>
      </c>
      <c r="Y28" s="26">
        <v>-1.281578905210079E-5</v>
      </c>
      <c r="Z28" s="26">
        <v>-2.1326156370848892E-5</v>
      </c>
      <c r="AA28" s="26">
        <v>-2.1845217575755527E-5</v>
      </c>
      <c r="AB28" s="26">
        <v>1.593303028624149E-6</v>
      </c>
      <c r="AC28" s="26">
        <v>6.9025791220589383E-6</v>
      </c>
      <c r="AD28" s="26">
        <v>1.1675051476256471E-5</v>
      </c>
      <c r="AE28" s="26">
        <v>3.1841117071884639E-6</v>
      </c>
      <c r="AF28" s="26">
        <v>8.4899913614933098E-6</v>
      </c>
      <c r="AG28" s="26">
        <v>-2.8150865267306813E-5</v>
      </c>
      <c r="AH28" s="26">
        <v>-3.0835039450227697E-5</v>
      </c>
      <c r="AI28" s="26">
        <v>-1.0644407082538443E-5</v>
      </c>
      <c r="AJ28" s="26">
        <v>-4.3094665146514721E-5</v>
      </c>
      <c r="AK28" s="26">
        <v>-1.1277525540664968E-4</v>
      </c>
    </row>
    <row r="29" spans="1:37" x14ac:dyDescent="0.35">
      <c r="A29" s="59" t="s">
        <v>51</v>
      </c>
      <c r="B29" s="59" t="s">
        <v>41</v>
      </c>
      <c r="C29" s="15" t="s">
        <v>42</v>
      </c>
      <c r="D29" s="24">
        <v>0</v>
      </c>
      <c r="E29" s="24">
        <v>0</v>
      </c>
      <c r="F29" s="24">
        <v>0</v>
      </c>
      <c r="G29" s="24">
        <v>0</v>
      </c>
      <c r="H29" s="24">
        <v>0</v>
      </c>
      <c r="I29" s="24">
        <v>0</v>
      </c>
      <c r="J29" s="24">
        <v>0</v>
      </c>
      <c r="K29" s="24">
        <v>0</v>
      </c>
      <c r="L29" s="24">
        <v>0</v>
      </c>
      <c r="M29" s="24">
        <v>0</v>
      </c>
      <c r="N29" s="24">
        <v>0</v>
      </c>
      <c r="O29" s="24">
        <v>0</v>
      </c>
      <c r="P29" s="24">
        <v>5.6141926790820307E-5</v>
      </c>
      <c r="Q29" s="24">
        <v>5.592528382081241E-5</v>
      </c>
      <c r="R29" s="24">
        <v>0</v>
      </c>
      <c r="S29" s="24">
        <v>0</v>
      </c>
      <c r="T29" s="24">
        <v>0</v>
      </c>
      <c r="U29" s="24">
        <v>1.114268204356339E-4</v>
      </c>
      <c r="V29" s="24">
        <v>1.1146408070006331E-4</v>
      </c>
      <c r="W29" s="24">
        <v>5.5741360089234249E-5</v>
      </c>
      <c r="X29" s="24">
        <v>5.5697894619566313E-5</v>
      </c>
      <c r="Y29" s="24">
        <v>5.5629728527017974E-5</v>
      </c>
      <c r="Z29" s="24">
        <v>0</v>
      </c>
      <c r="AA29" s="24">
        <v>5.5756899916437064E-5</v>
      </c>
      <c r="AB29" s="24">
        <v>1.1188811188800329E-4</v>
      </c>
      <c r="AC29" s="24">
        <v>1.6765396222195861E-4</v>
      </c>
      <c r="AD29" s="24">
        <v>1.6733601070950677E-4</v>
      </c>
      <c r="AE29" s="24">
        <v>2.2270474917873706E-4</v>
      </c>
      <c r="AF29" s="24">
        <v>1.6706576822400621E-4</v>
      </c>
      <c r="AG29" s="24">
        <v>4.4635384701230407E-4</v>
      </c>
      <c r="AH29" s="24">
        <v>5.5853440571929092E-4</v>
      </c>
      <c r="AI29" s="24">
        <v>5.0431469236800197E-4</v>
      </c>
      <c r="AJ29" s="24">
        <v>4.487071624881267E-4</v>
      </c>
      <c r="AK29" s="24">
        <v>7.2857703301010268E-4</v>
      </c>
    </row>
    <row r="30" spans="1:37" x14ac:dyDescent="0.35">
      <c r="A30" s="60"/>
      <c r="B30" s="60"/>
      <c r="C30" s="6" t="s">
        <v>43</v>
      </c>
      <c r="D30" s="24">
        <v>0</v>
      </c>
      <c r="E30" s="24">
        <v>0</v>
      </c>
      <c r="F30" s="24">
        <v>0</v>
      </c>
      <c r="G30" s="24">
        <v>0</v>
      </c>
      <c r="H30" s="24">
        <v>0</v>
      </c>
      <c r="I30" s="24">
        <v>0</v>
      </c>
      <c r="J30" s="24">
        <v>0</v>
      </c>
      <c r="K30" s="24">
        <v>0</v>
      </c>
      <c r="L30" s="24">
        <v>0</v>
      </c>
      <c r="M30" s="24">
        <v>0</v>
      </c>
      <c r="N30" s="24">
        <v>0</v>
      </c>
      <c r="O30" s="24">
        <v>0</v>
      </c>
      <c r="P30" s="24">
        <v>-4.9796828938131199E-6</v>
      </c>
      <c r="Q30" s="24">
        <v>0</v>
      </c>
      <c r="R30" s="24">
        <v>-4.956654060195298E-6</v>
      </c>
      <c r="S30" s="24">
        <v>-4.9560890510447209E-6</v>
      </c>
      <c r="T30" s="24">
        <v>9.9241792703708143E-6</v>
      </c>
      <c r="U30" s="24">
        <v>3.9731020987865406E-5</v>
      </c>
      <c r="V30" s="24">
        <v>4.9641834165559118E-6</v>
      </c>
      <c r="W30" s="24">
        <v>4.9740602756642716E-6</v>
      </c>
      <c r="X30" s="24">
        <v>-9.9446579783224465E-6</v>
      </c>
      <c r="Y30" s="24">
        <v>-9.9345807855755197E-6</v>
      </c>
      <c r="Z30" s="24">
        <v>0</v>
      </c>
      <c r="AA30" s="24">
        <v>9.9231944747923961E-6</v>
      </c>
      <c r="AB30" s="24">
        <v>1.5039704820640765E-5</v>
      </c>
      <c r="AC30" s="24">
        <v>1.5038498556219082E-5</v>
      </c>
      <c r="AD30" s="24">
        <v>1.5011859368918579E-5</v>
      </c>
      <c r="AE30" s="24">
        <v>7.0019605489468617E-5</v>
      </c>
      <c r="AF30" s="24">
        <v>7.0092171205127229E-5</v>
      </c>
      <c r="AG30" s="24">
        <v>7.0040273157045974E-5</v>
      </c>
      <c r="AH30" s="24">
        <v>9.505941213250324E-5</v>
      </c>
      <c r="AI30" s="24">
        <v>1.2530637408469936E-4</v>
      </c>
      <c r="AJ30" s="24">
        <v>1.9032831634580027E-4</v>
      </c>
      <c r="AK30" s="24">
        <v>3.7015176222254809E-4</v>
      </c>
    </row>
    <row r="31" spans="1:37" x14ac:dyDescent="0.35">
      <c r="A31" s="60"/>
      <c r="B31" s="60"/>
      <c r="C31" s="6" t="s">
        <v>44</v>
      </c>
      <c r="D31" s="24">
        <v>0</v>
      </c>
      <c r="E31" s="24">
        <v>0</v>
      </c>
      <c r="F31" s="24">
        <v>0</v>
      </c>
      <c r="G31" s="24">
        <v>0</v>
      </c>
      <c r="H31" s="24">
        <v>0</v>
      </c>
      <c r="I31" s="24">
        <v>0</v>
      </c>
      <c r="J31" s="24">
        <v>0</v>
      </c>
      <c r="K31" s="24">
        <v>0</v>
      </c>
      <c r="L31" s="24">
        <v>0</v>
      </c>
      <c r="M31" s="24">
        <v>0</v>
      </c>
      <c r="N31" s="24">
        <v>0</v>
      </c>
      <c r="O31" s="24">
        <v>0</v>
      </c>
      <c r="P31" s="24">
        <v>3.6074580587186489E-6</v>
      </c>
      <c r="Q31" s="24">
        <v>0</v>
      </c>
      <c r="R31" s="24">
        <v>0</v>
      </c>
      <c r="S31" s="24">
        <v>0</v>
      </c>
      <c r="T31" s="24">
        <v>-1.8062833372356479E-6</v>
      </c>
      <c r="U31" s="24">
        <v>3.6113403310000791E-6</v>
      </c>
      <c r="V31" s="24">
        <v>0</v>
      </c>
      <c r="W31" s="24">
        <v>5.4161987672607381E-6</v>
      </c>
      <c r="X31" s="24">
        <v>7.2198386726896047E-6</v>
      </c>
      <c r="Y31" s="24">
        <v>5.4138041176710061E-6</v>
      </c>
      <c r="Z31" s="24">
        <v>5.4194960952269611E-6</v>
      </c>
      <c r="AA31" s="24">
        <v>3.6183246432397453E-6</v>
      </c>
      <c r="AB31" s="24">
        <v>9.0174577982438109E-6</v>
      </c>
      <c r="AC31" s="24">
        <v>1.0823389344327694E-5</v>
      </c>
      <c r="AD31" s="24">
        <v>1.6228380191218861E-5</v>
      </c>
      <c r="AE31" s="24">
        <v>1.9834078914371389E-5</v>
      </c>
      <c r="AF31" s="24">
        <v>1.62244014998425E-5</v>
      </c>
      <c r="AG31" s="24">
        <v>1.9819427002243373E-5</v>
      </c>
      <c r="AH31" s="24">
        <v>2.3415702570250829E-5</v>
      </c>
      <c r="AI31" s="24">
        <v>4.3258130275392048E-5</v>
      </c>
      <c r="AJ31" s="24">
        <v>4.6854951487151908E-5</v>
      </c>
      <c r="AK31" s="24">
        <v>9.5568851046001768E-5</v>
      </c>
    </row>
    <row r="32" spans="1:37" x14ac:dyDescent="0.35">
      <c r="A32" s="60"/>
      <c r="B32" s="60"/>
      <c r="C32" s="6" t="s">
        <v>53</v>
      </c>
      <c r="D32" s="25">
        <v>0</v>
      </c>
      <c r="E32" s="25">
        <v>0</v>
      </c>
      <c r="F32" s="25">
        <v>0</v>
      </c>
      <c r="G32" s="25">
        <v>0</v>
      </c>
      <c r="H32" s="25">
        <v>0</v>
      </c>
      <c r="I32" s="25">
        <v>0</v>
      </c>
      <c r="J32" s="25">
        <v>0</v>
      </c>
      <c r="K32" s="25">
        <v>0</v>
      </c>
      <c r="L32" s="25">
        <v>0</v>
      </c>
      <c r="M32" s="25">
        <v>0</v>
      </c>
      <c r="N32" s="25">
        <v>0</v>
      </c>
      <c r="O32" s="25">
        <v>0</v>
      </c>
      <c r="P32" s="25">
        <v>2.5872049778108419E-6</v>
      </c>
      <c r="Q32" s="25">
        <v>1.2930153894252783E-6</v>
      </c>
      <c r="R32" s="25">
        <v>-1.293726332840528E-6</v>
      </c>
      <c r="S32" s="25">
        <v>-1.2933565447514894E-6</v>
      </c>
      <c r="T32" s="25">
        <v>1.2934033839506753E-6</v>
      </c>
      <c r="U32" s="25">
        <v>1.5521643638605198E-5</v>
      </c>
      <c r="V32" s="25">
        <v>3.8773917043766204E-6</v>
      </c>
      <c r="W32" s="25">
        <v>6.4693347066047124E-6</v>
      </c>
      <c r="X32" s="25">
        <v>3.880501257214064E-6</v>
      </c>
      <c r="Y32" s="25">
        <v>2.5858769743258847E-6</v>
      </c>
      <c r="Z32" s="25">
        <v>3.8816610921088568E-6</v>
      </c>
      <c r="AA32" s="25">
        <v>6.4747968533396261E-6</v>
      </c>
      <c r="AB32" s="25">
        <v>1.2956271288722121E-5</v>
      </c>
      <c r="AC32" s="25">
        <v>1.5549338699516468E-5</v>
      </c>
      <c r="AD32" s="25">
        <v>1.9421146261855426E-5</v>
      </c>
      <c r="AE32" s="25">
        <v>3.7540161500260183E-5</v>
      </c>
      <c r="AF32" s="25">
        <v>3.3660705269555891E-5</v>
      </c>
      <c r="AG32" s="25">
        <v>4.2700813515095248E-5</v>
      </c>
      <c r="AH32" s="25">
        <v>5.4336435685087281E-5</v>
      </c>
      <c r="AI32" s="25">
        <v>7.511338235555165E-5</v>
      </c>
      <c r="AJ32" s="25">
        <v>9.3217398509537475E-5</v>
      </c>
      <c r="AK32" s="25">
        <v>1.8126849100452702E-4</v>
      </c>
    </row>
    <row r="33" spans="1:37" x14ac:dyDescent="0.35">
      <c r="A33" s="60"/>
      <c r="B33" s="60" t="s">
        <v>45</v>
      </c>
      <c r="C33" s="6" t="s">
        <v>42</v>
      </c>
      <c r="D33" s="24">
        <v>0</v>
      </c>
      <c r="E33" s="24">
        <v>0</v>
      </c>
      <c r="F33" s="24">
        <v>0</v>
      </c>
      <c r="G33" s="24">
        <v>0</v>
      </c>
      <c r="H33" s="24">
        <v>0</v>
      </c>
      <c r="I33" s="24">
        <v>0</v>
      </c>
      <c r="J33" s="24">
        <v>0</v>
      </c>
      <c r="K33" s="24">
        <v>0</v>
      </c>
      <c r="L33" s="24">
        <v>0</v>
      </c>
      <c r="M33" s="24">
        <v>0</v>
      </c>
      <c r="N33" s="24">
        <v>0</v>
      </c>
      <c r="O33" s="24">
        <v>0</v>
      </c>
      <c r="P33" s="24">
        <v>-2.0262566014506156E-5</v>
      </c>
      <c r="Q33" s="24">
        <v>-2.392115587024346E-5</v>
      </c>
      <c r="R33" s="24">
        <v>-2.400836229732306E-5</v>
      </c>
      <c r="S33" s="24">
        <v>-2.0317995094165653E-5</v>
      </c>
      <c r="T33" s="24">
        <v>-1.479355592703957E-5</v>
      </c>
      <c r="U33" s="24">
        <v>-1.8548918134353443E-5</v>
      </c>
      <c r="V33" s="24">
        <v>-2.5979472505377466E-5</v>
      </c>
      <c r="W33" s="24">
        <v>-2.2295591232679435E-5</v>
      </c>
      <c r="X33" s="24">
        <v>-2.2294389988353203E-5</v>
      </c>
      <c r="Y33" s="24">
        <v>-2.7839488644265664E-5</v>
      </c>
      <c r="Z33" s="24">
        <v>-2.9680306003920798E-5</v>
      </c>
      <c r="AA33" s="24">
        <v>-2.7822861117576814E-5</v>
      </c>
      <c r="AB33" s="24">
        <v>-2.4080986208985244E-5</v>
      </c>
      <c r="AC33" s="24">
        <v>-1.6706018621692742E-5</v>
      </c>
      <c r="AD33" s="24">
        <v>-3.9056905911882822E-5</v>
      </c>
      <c r="AE33" s="24">
        <v>-5.2181270278506275E-5</v>
      </c>
      <c r="AF33" s="24">
        <v>-5.4141548410990836E-5</v>
      </c>
      <c r="AG33" s="24">
        <v>-8.9946088563164217E-5</v>
      </c>
      <c r="AH33" s="24">
        <v>-1.0714104460640694E-4</v>
      </c>
      <c r="AI33" s="24">
        <v>-8.8609695031771629E-5</v>
      </c>
      <c r="AJ33" s="24">
        <v>-1.830979800706567E-4</v>
      </c>
      <c r="AK33" s="24">
        <v>-3.0603512603166738E-4</v>
      </c>
    </row>
    <row r="34" spans="1:37" x14ac:dyDescent="0.35">
      <c r="A34" s="60"/>
      <c r="B34" s="60"/>
      <c r="C34" s="6" t="s">
        <v>43</v>
      </c>
      <c r="D34" s="24">
        <v>0</v>
      </c>
      <c r="E34" s="24">
        <v>0</v>
      </c>
      <c r="F34" s="24">
        <v>0</v>
      </c>
      <c r="G34" s="24">
        <v>0</v>
      </c>
      <c r="H34" s="24">
        <v>0</v>
      </c>
      <c r="I34" s="24">
        <v>0</v>
      </c>
      <c r="J34" s="24">
        <v>0</v>
      </c>
      <c r="K34" s="24">
        <v>0</v>
      </c>
      <c r="L34" s="24">
        <v>0</v>
      </c>
      <c r="M34" s="24">
        <v>0</v>
      </c>
      <c r="N34" s="24">
        <v>0</v>
      </c>
      <c r="O34" s="24">
        <v>0</v>
      </c>
      <c r="P34" s="24">
        <v>-1.4562977190379911E-5</v>
      </c>
      <c r="Q34" s="24">
        <v>-1.6982404611454172E-5</v>
      </c>
      <c r="R34" s="24">
        <v>-1.1364890929566052E-5</v>
      </c>
      <c r="S34" s="24">
        <v>-1.3815432325481325E-5</v>
      </c>
      <c r="T34" s="24">
        <v>-6.5129660943297196E-6</v>
      </c>
      <c r="U34" s="24">
        <v>-1.1432715204540145E-5</v>
      </c>
      <c r="V34" s="24">
        <v>-1.3063122641487901E-5</v>
      </c>
      <c r="W34" s="24">
        <v>-8.9916957602964587E-6</v>
      </c>
      <c r="X34" s="24">
        <v>-1.3914466953091065E-5</v>
      </c>
      <c r="Y34" s="24">
        <v>-8.1889216991815061E-6</v>
      </c>
      <c r="Z34" s="24">
        <v>-2.7042552685818677E-5</v>
      </c>
      <c r="AA34" s="24">
        <v>-2.6253588332303401E-5</v>
      </c>
      <c r="AB34" s="24">
        <v>3.2802291567435304E-6</v>
      </c>
      <c r="AC34" s="24">
        <v>-1.641412172515011E-6</v>
      </c>
      <c r="AD34" s="24">
        <v>1.231896257913867E-5</v>
      </c>
      <c r="AE34" s="24">
        <v>-7.3996788539920644E-6</v>
      </c>
      <c r="AF34" s="24">
        <v>-9.0525517085771057E-6</v>
      </c>
      <c r="AG34" s="24">
        <v>-6.0184494330650651E-5</v>
      </c>
      <c r="AH34" s="24">
        <v>-5.782734407266954E-5</v>
      </c>
      <c r="AI34" s="24">
        <v>-5.2966189364012095E-5</v>
      </c>
      <c r="AJ34" s="24">
        <v>-9.2770602321379236E-5</v>
      </c>
      <c r="AK34" s="24">
        <v>-2.0079388259031106E-4</v>
      </c>
    </row>
    <row r="35" spans="1:37" x14ac:dyDescent="0.35">
      <c r="A35" s="60"/>
      <c r="B35" s="60"/>
      <c r="C35" s="6" t="s">
        <v>44</v>
      </c>
      <c r="D35" s="24">
        <v>0</v>
      </c>
      <c r="E35" s="24">
        <v>0</v>
      </c>
      <c r="F35" s="24">
        <v>0</v>
      </c>
      <c r="G35" s="24">
        <v>0</v>
      </c>
      <c r="H35" s="24">
        <v>0</v>
      </c>
      <c r="I35" s="24">
        <v>0</v>
      </c>
      <c r="J35" s="24">
        <v>0</v>
      </c>
      <c r="K35" s="24">
        <v>0</v>
      </c>
      <c r="L35" s="24">
        <v>0</v>
      </c>
      <c r="M35" s="24">
        <v>0</v>
      </c>
      <c r="N35" s="24">
        <v>0</v>
      </c>
      <c r="O35" s="24">
        <v>0</v>
      </c>
      <c r="P35" s="24">
        <v>0</v>
      </c>
      <c r="Q35" s="24">
        <v>4.9479965562593264E-6</v>
      </c>
      <c r="R35" s="24">
        <v>2.4803986495847141E-6</v>
      </c>
      <c r="S35" s="24">
        <v>4.9709324723146153E-6</v>
      </c>
      <c r="T35" s="24">
        <v>7.4682227122480072E-6</v>
      </c>
      <c r="U35" s="24">
        <v>2.495919172229577E-6</v>
      </c>
      <c r="V35" s="24">
        <v>9.9994250331025825E-6</v>
      </c>
      <c r="W35" s="24">
        <v>7.5043900682469911E-6</v>
      </c>
      <c r="X35" s="24">
        <v>5.0039280834468514E-6</v>
      </c>
      <c r="Y35" s="24">
        <v>1.0021119509318055E-5</v>
      </c>
      <c r="Z35" s="24">
        <v>4.999387575033154E-6</v>
      </c>
      <c r="AA35" s="24">
        <v>-7.5022694364657028E-6</v>
      </c>
      <c r="AB35" s="24">
        <v>-1.9858113777027064E-5</v>
      </c>
      <c r="AC35" s="24">
        <v>-9.9270855565825045E-6</v>
      </c>
      <c r="AD35" s="24">
        <v>-1.2414217755329915E-5</v>
      </c>
      <c r="AE35" s="24">
        <v>-2.73351689313861E-5</v>
      </c>
      <c r="AF35" s="24">
        <v>-2.2370308138563999E-5</v>
      </c>
      <c r="AG35" s="24">
        <v>-2.4879087634044339E-5</v>
      </c>
      <c r="AH35" s="24">
        <v>-5.7251243347655745E-5</v>
      </c>
      <c r="AI35" s="24">
        <v>-8.2146359920542977E-5</v>
      </c>
      <c r="AJ35" s="24">
        <v>-1.1198319754335273E-4</v>
      </c>
      <c r="AK35" s="24">
        <v>-2.6135786612502265E-4</v>
      </c>
    </row>
    <row r="36" spans="1:37" x14ac:dyDescent="0.35">
      <c r="A36" s="60"/>
      <c r="B36" s="60"/>
      <c r="C36" s="6" t="s">
        <v>53</v>
      </c>
      <c r="D36" s="25">
        <v>0</v>
      </c>
      <c r="E36" s="25">
        <v>0</v>
      </c>
      <c r="F36" s="25">
        <v>0</v>
      </c>
      <c r="G36" s="25">
        <v>0</v>
      </c>
      <c r="H36" s="25">
        <v>0</v>
      </c>
      <c r="I36" s="25">
        <v>0</v>
      </c>
      <c r="J36" s="25">
        <v>0</v>
      </c>
      <c r="K36" s="25">
        <v>0</v>
      </c>
      <c r="L36" s="25">
        <v>0</v>
      </c>
      <c r="M36" s="25">
        <v>0</v>
      </c>
      <c r="N36" s="25">
        <v>0</v>
      </c>
      <c r="O36" s="25">
        <v>0</v>
      </c>
      <c r="P36" s="25">
        <v>-1.3270221987937703E-5</v>
      </c>
      <c r="Q36" s="25">
        <v>-1.4650471790944586E-5</v>
      </c>
      <c r="R36" s="25">
        <v>-1.1945768050858341E-5</v>
      </c>
      <c r="S36" s="25">
        <v>-1.1958206986406594E-5</v>
      </c>
      <c r="T36" s="25">
        <v>-5.9885839164275367E-6</v>
      </c>
      <c r="U36" s="25">
        <v>-1.0626869809349238E-5</v>
      </c>
      <c r="V36" s="25">
        <v>-1.2016275583115466E-5</v>
      </c>
      <c r="W36" s="25">
        <v>-9.2535186504427713E-6</v>
      </c>
      <c r="X36" s="25">
        <v>-1.2501805816356182E-5</v>
      </c>
      <c r="Y36" s="25">
        <v>-9.7261757325828313E-6</v>
      </c>
      <c r="Z36" s="25">
        <v>-2.1765043117905059E-5</v>
      </c>
      <c r="AA36" s="25">
        <v>-2.3170836258690208E-5</v>
      </c>
      <c r="AB36" s="25">
        <v>-7.8626169564000037E-6</v>
      </c>
      <c r="AC36" s="25">
        <v>-6.9440297315592758E-6</v>
      </c>
      <c r="AD36" s="25">
        <v>-5.0971328164894913E-6</v>
      </c>
      <c r="AE36" s="25">
        <v>-2.2270970903015552E-5</v>
      </c>
      <c r="AF36" s="25">
        <v>-2.2758105949649554E-5</v>
      </c>
      <c r="AG36" s="25">
        <v>-6.0971806822740504E-5</v>
      </c>
      <c r="AH36" s="25">
        <v>-6.9954627428647775E-5</v>
      </c>
      <c r="AI36" s="25">
        <v>-6.7275384310616637E-5</v>
      </c>
      <c r="AJ36" s="25">
        <v>-1.1875285193851948E-4</v>
      </c>
      <c r="AK36" s="25">
        <v>-2.3826074338284542E-4</v>
      </c>
    </row>
    <row r="37" spans="1:37" x14ac:dyDescent="0.35">
      <c r="A37" s="60"/>
      <c r="B37" s="60" t="s">
        <v>53</v>
      </c>
      <c r="C37" s="6" t="s">
        <v>42</v>
      </c>
      <c r="D37" s="24">
        <v>0</v>
      </c>
      <c r="E37" s="24">
        <v>0</v>
      </c>
      <c r="F37" s="24">
        <v>0</v>
      </c>
      <c r="G37" s="24">
        <v>0</v>
      </c>
      <c r="H37" s="24">
        <v>0</v>
      </c>
      <c r="I37" s="24">
        <v>0</v>
      </c>
      <c r="J37" s="24">
        <v>0</v>
      </c>
      <c r="K37" s="24">
        <v>0</v>
      </c>
      <c r="L37" s="24">
        <v>0</v>
      </c>
      <c r="M37" s="24">
        <v>0</v>
      </c>
      <c r="N37" s="24">
        <v>0</v>
      </c>
      <c r="O37" s="24">
        <v>0</v>
      </c>
      <c r="P37" s="24">
        <v>-1.7835326431070442E-5</v>
      </c>
      <c r="Q37" s="24">
        <v>-2.1377684903622907E-5</v>
      </c>
      <c r="R37" s="24">
        <v>-2.3239849548772895E-5</v>
      </c>
      <c r="S37" s="24">
        <v>-1.9665472436147802E-5</v>
      </c>
      <c r="T37" s="24">
        <v>-1.4316930306956799E-5</v>
      </c>
      <c r="U37" s="24">
        <v>-1.4361006993812708E-5</v>
      </c>
      <c r="V37" s="24">
        <v>-2.1550563008454482E-5</v>
      </c>
      <c r="W37" s="24">
        <v>-1.977837432554086E-5</v>
      </c>
      <c r="X37" s="24">
        <v>-1.9776845269547927E-5</v>
      </c>
      <c r="Y37" s="24">
        <v>-2.5144626503492695E-5</v>
      </c>
      <c r="Z37" s="24">
        <v>-2.8724385926492957E-5</v>
      </c>
      <c r="AA37" s="24">
        <v>-2.5131942699152532E-5</v>
      </c>
      <c r="AB37" s="24">
        <v>-1.9723158574236344E-5</v>
      </c>
      <c r="AC37" s="24">
        <v>-1.077930804027627E-5</v>
      </c>
      <c r="AD37" s="24">
        <v>-3.2397116656590619E-5</v>
      </c>
      <c r="AE37" s="24">
        <v>-4.3278177700223353E-5</v>
      </c>
      <c r="AF37" s="24">
        <v>-4.6966166296402712E-5</v>
      </c>
      <c r="AG37" s="24">
        <v>-7.2519471478127429E-5</v>
      </c>
      <c r="AH37" s="24">
        <v>-8.5468064948468481E-5</v>
      </c>
      <c r="AI37" s="24">
        <v>-6.9309928464877935E-5</v>
      </c>
      <c r="AJ37" s="24">
        <v>-1.6252739225708357E-4</v>
      </c>
      <c r="AK37" s="24">
        <v>-2.7229830736452687E-4</v>
      </c>
    </row>
    <row r="38" spans="1:37" x14ac:dyDescent="0.35">
      <c r="A38" s="60"/>
      <c r="B38" s="60"/>
      <c r="C38" s="6" t="s">
        <v>43</v>
      </c>
      <c r="D38" s="24">
        <v>0</v>
      </c>
      <c r="E38" s="24">
        <v>0</v>
      </c>
      <c r="F38" s="24">
        <v>0</v>
      </c>
      <c r="G38" s="24">
        <v>0</v>
      </c>
      <c r="H38" s="24">
        <v>0</v>
      </c>
      <c r="I38" s="24">
        <v>0</v>
      </c>
      <c r="J38" s="24">
        <v>0</v>
      </c>
      <c r="K38" s="24">
        <v>0</v>
      </c>
      <c r="L38" s="24">
        <v>0</v>
      </c>
      <c r="M38" s="24">
        <v>0</v>
      </c>
      <c r="N38" s="24">
        <v>0</v>
      </c>
      <c r="O38" s="24">
        <v>0</v>
      </c>
      <c r="P38" s="24">
        <v>-1.322358224054021E-5</v>
      </c>
      <c r="Q38" s="24">
        <v>-1.4596774529862522E-5</v>
      </c>
      <c r="R38" s="24">
        <v>-1.0463074762823155E-5</v>
      </c>
      <c r="S38" s="24">
        <v>-1.256737509425232E-5</v>
      </c>
      <c r="T38" s="24">
        <v>-4.1962531655004298E-6</v>
      </c>
      <c r="U38" s="24">
        <v>-4.2078392044064827E-6</v>
      </c>
      <c r="V38" s="24">
        <v>-1.0516979663699466E-5</v>
      </c>
      <c r="W38" s="24">
        <v>-7.0205294321334932E-6</v>
      </c>
      <c r="X38" s="24">
        <v>-1.3353358686019057E-5</v>
      </c>
      <c r="Y38" s="24">
        <v>-8.435976910692311E-6</v>
      </c>
      <c r="Z38" s="24">
        <v>-2.3212186820109615E-5</v>
      </c>
      <c r="AA38" s="24">
        <v>-2.1120379828931668E-5</v>
      </c>
      <c r="AB38" s="24">
        <v>4.9334025888914113E-6</v>
      </c>
      <c r="AC38" s="24">
        <v>7.0524298800833662E-7</v>
      </c>
      <c r="AD38" s="24">
        <v>1.2698618742978951E-5</v>
      </c>
      <c r="AE38" s="24">
        <v>3.5305423689013793E-6</v>
      </c>
      <c r="AF38" s="24">
        <v>2.1203451356921477E-6</v>
      </c>
      <c r="AG38" s="24">
        <v>-4.1760391613410164E-5</v>
      </c>
      <c r="AH38" s="24">
        <v>-3.6160595586309796E-5</v>
      </c>
      <c r="AI38" s="24">
        <v>-2.7702228040493715E-5</v>
      </c>
      <c r="AJ38" s="24">
        <v>-5.2596639216861973E-5</v>
      </c>
      <c r="AK38" s="24">
        <v>-1.1956155071335406E-4</v>
      </c>
    </row>
    <row r="39" spans="1:37" x14ac:dyDescent="0.35">
      <c r="A39" s="60"/>
      <c r="B39" s="60"/>
      <c r="C39" s="6" t="s">
        <v>44</v>
      </c>
      <c r="D39" s="24">
        <v>0</v>
      </c>
      <c r="E39" s="24">
        <v>0</v>
      </c>
      <c r="F39" s="24">
        <v>0</v>
      </c>
      <c r="G39" s="24">
        <v>0</v>
      </c>
      <c r="H39" s="24">
        <v>0</v>
      </c>
      <c r="I39" s="24">
        <v>0</v>
      </c>
      <c r="J39" s="24">
        <v>0</v>
      </c>
      <c r="K39" s="24">
        <v>0</v>
      </c>
      <c r="L39" s="24">
        <v>0</v>
      </c>
      <c r="M39" s="24">
        <v>0</v>
      </c>
      <c r="N39" s="24">
        <v>0</v>
      </c>
      <c r="O39" s="24">
        <v>0</v>
      </c>
      <c r="P39" s="24">
        <v>2.0814535206525875E-6</v>
      </c>
      <c r="Q39" s="24">
        <v>2.0885350910937461E-6</v>
      </c>
      <c r="R39" s="24">
        <v>1.0455143772958309E-6</v>
      </c>
      <c r="S39" s="24">
        <v>2.0925208075173174E-6</v>
      </c>
      <c r="T39" s="24">
        <v>2.0935283804313087E-6</v>
      </c>
      <c r="U39" s="24">
        <v>3.1431220630651069E-6</v>
      </c>
      <c r="V39" s="24">
        <v>4.1913212407429512E-6</v>
      </c>
      <c r="W39" s="24">
        <v>6.2915504477345507E-6</v>
      </c>
      <c r="X39" s="24">
        <v>6.2911876188564975E-6</v>
      </c>
      <c r="Y39" s="24">
        <v>7.34294489856957E-6</v>
      </c>
      <c r="Z39" s="24">
        <v>5.2432556003623176E-6</v>
      </c>
      <c r="AA39" s="24">
        <v>-1.049735414149211E-6</v>
      </c>
      <c r="AB39" s="24">
        <v>-3.1336894597000509E-6</v>
      </c>
      <c r="AC39" s="24">
        <v>2.0892245111703289E-6</v>
      </c>
      <c r="AD39" s="24">
        <v>4.178208969030095E-6</v>
      </c>
      <c r="AE39" s="24">
        <v>0</v>
      </c>
      <c r="AF39" s="24">
        <v>0</v>
      </c>
      <c r="AG39" s="24">
        <v>1.0449812164470274E-6</v>
      </c>
      <c r="AH39" s="24">
        <v>-1.045018345302573E-5</v>
      </c>
      <c r="AI39" s="24">
        <v>-9.4089998128321639E-6</v>
      </c>
      <c r="AJ39" s="24">
        <v>-1.9858897308600021E-5</v>
      </c>
      <c r="AK39" s="24">
        <v>-5.4374990850369898E-5</v>
      </c>
    </row>
    <row r="40" spans="1:37" x14ac:dyDescent="0.35">
      <c r="A40" s="67"/>
      <c r="B40" s="67"/>
      <c r="C40" s="14" t="s">
        <v>53</v>
      </c>
      <c r="D40" s="26">
        <v>0</v>
      </c>
      <c r="E40" s="26">
        <v>0</v>
      </c>
      <c r="F40" s="26">
        <v>0</v>
      </c>
      <c r="G40" s="26">
        <v>0</v>
      </c>
      <c r="H40" s="26">
        <v>0</v>
      </c>
      <c r="I40" s="26">
        <v>0</v>
      </c>
      <c r="J40" s="26">
        <v>0</v>
      </c>
      <c r="K40" s="26">
        <v>0</v>
      </c>
      <c r="L40" s="26">
        <v>0</v>
      </c>
      <c r="M40" s="26">
        <v>0</v>
      </c>
      <c r="N40" s="26">
        <v>0</v>
      </c>
      <c r="O40" s="26">
        <v>0</v>
      </c>
      <c r="P40" s="26">
        <v>-9.1266196792227916E-6</v>
      </c>
      <c r="Q40" s="26">
        <v>-1.0481414761120966E-5</v>
      </c>
      <c r="R40" s="26">
        <v>-9.154205645511837E-6</v>
      </c>
      <c r="S40" s="26">
        <v>-9.1605508680814296E-6</v>
      </c>
      <c r="T40" s="26">
        <v>-4.0761548001366776E-6</v>
      </c>
      <c r="U40" s="26">
        <v>-3.7447586145322731E-6</v>
      </c>
      <c r="V40" s="26">
        <v>-7.8299258403635719E-6</v>
      </c>
      <c r="W40" s="26">
        <v>-5.1120963445727696E-6</v>
      </c>
      <c r="X40" s="26">
        <v>-8.1833507001860539E-6</v>
      </c>
      <c r="Y40" s="26">
        <v>-6.4789940782405964E-6</v>
      </c>
      <c r="Z40" s="26">
        <v>-1.5005332008266592E-5</v>
      </c>
      <c r="AA40" s="26">
        <v>-1.5357785202563257E-5</v>
      </c>
      <c r="AB40" s="26">
        <v>-2.3858563708012426E-6</v>
      </c>
      <c r="AC40" s="26">
        <v>-1.0232391248754524E-6</v>
      </c>
      <c r="AD40" s="26">
        <v>1.3649873908949672E-6</v>
      </c>
      <c r="AE40" s="26">
        <v>-6.489563074807414E-6</v>
      </c>
      <c r="AF40" s="26">
        <v>-7.8619227596998797E-6</v>
      </c>
      <c r="AG40" s="26">
        <v>-3.3546100043357896E-5</v>
      </c>
      <c r="AH40" s="26">
        <v>-3.7021687510185863E-5</v>
      </c>
      <c r="AI40" s="26">
        <v>-2.9526660170753338E-5</v>
      </c>
      <c r="AJ40" s="26">
        <v>-6.2515371224480809E-5</v>
      </c>
      <c r="AK40" s="26">
        <v>-1.2686297767006138E-4</v>
      </c>
    </row>
    <row r="41" spans="1:37" x14ac:dyDescent="0.35">
      <c r="A41" s="17" t="s">
        <v>54</v>
      </c>
    </row>
    <row r="42" spans="1:37" x14ac:dyDescent="0.35">
      <c r="A42" s="30" t="str">
        <f xml:space="preserve"> "(1) Lecture : le dénombrement des patients de l'ensemble du régime agricole ayant eu des soins sur les 12 derniers mois à fin "&amp;TEXT($AK$4,"mmmm aaaa")&amp;" a été révisé de "&amp;ROUND($AK$40*100,2)&amp;" % par rapport aux données publiées le mois précédent. "</f>
        <v xml:space="preserve">(1) Lecture : le dénombrement des patients de l'ensemble du régime agricole ayant eu des soins sur les 12 derniers mois à fin octobre 2025 a été révisé de -0,01 % par rapport aux données publiées le mois précédent. </v>
      </c>
    </row>
    <row r="43" spans="1:37" x14ac:dyDescent="0.35">
      <c r="A43" s="30"/>
    </row>
  </sheetData>
  <mergeCells count="12">
    <mergeCell ref="A29:A40"/>
    <mergeCell ref="B29:B32"/>
    <mergeCell ref="B33:B36"/>
    <mergeCell ref="B37:B40"/>
    <mergeCell ref="A5:A16"/>
    <mergeCell ref="B5:B8"/>
    <mergeCell ref="B9:B12"/>
    <mergeCell ref="B13:B16"/>
    <mergeCell ref="A17:A28"/>
    <mergeCell ref="B17:B20"/>
    <mergeCell ref="B21:B24"/>
    <mergeCell ref="B25:B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METADONNEES_PATIENTS</vt:lpstr>
      <vt:lpstr>Patients_mois_DR</vt:lpstr>
      <vt:lpstr>Patients_ACM_DR</vt:lpstr>
      <vt:lpstr>Patients_mois_DS</vt:lpstr>
      <vt:lpstr>Patients_ACM_DS</vt:lpstr>
      <vt:lpstr>Patients_mois_taux_complétude</vt:lpstr>
      <vt:lpstr>Patients_ACM_taux_complétude</vt:lpstr>
      <vt:lpstr>Patients_mois_taux_révision</vt:lpstr>
      <vt:lpstr>Patients_ACM_taux_révision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Hengel</dc:creator>
  <cp:lastModifiedBy>Naila Boussaid</cp:lastModifiedBy>
  <dcterms:created xsi:type="dcterms:W3CDTF">2024-02-21T10:59:29Z</dcterms:created>
  <dcterms:modified xsi:type="dcterms:W3CDTF">2026-02-18T09:27:03Z</dcterms:modified>
</cp:coreProperties>
</file>