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21-STATISTIQUES\04_STATS_PRESTATIONS_MALADIE\10_TRANSVERSE\00_DEPARTEMENT_PMAL\03_LABELLISATION_LOGIGRAMMES\Labellisation_PMAL\Annee_2025\Patients\"/>
    </mc:Choice>
  </mc:AlternateContent>
  <xr:revisionPtr revIDLastSave="0" documentId="13_ncr:1_{EF02019D-FB08-4A24-B83E-3C6C9C8FAD26}" xr6:coauthVersionLast="47" xr6:coauthVersionMax="47" xr10:uidLastSave="{00000000-0000-0000-0000-000000000000}"/>
  <bookViews>
    <workbookView xWindow="-110" yWindow="-110" windowWidth="19420" windowHeight="1030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0" l="1"/>
  <c r="A42" i="11" l="1"/>
  <c r="A42" i="8"/>
  <c r="A42" i="9"/>
</calcChain>
</file>

<file path=xl/sharedStrings.xml><?xml version="1.0" encoding="utf-8"?>
<sst xmlns="http://schemas.openxmlformats.org/spreadsheetml/2006/main" count="495" uniqueCount="70">
  <si>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</si>
  <si>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</si>
  <si>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</si>
  <si>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</si>
  <si>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</si>
  <si>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</si>
  <si>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</si>
  <si>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</si>
  <si>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</si>
  <si>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</si>
  <si>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</si>
  <si>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</si>
  <si>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</si>
  <si>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</si>
  <si>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</si>
  <si>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</si>
  <si>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</si>
  <si>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</si>
  <si>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</si>
  <si>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</si>
  <si>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</si>
  <si>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</si>
  <si>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</si>
  <si>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</si>
  <si>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</si>
  <si>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</si>
  <si>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</si>
  <si>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</si>
  <si>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</si>
  <si>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</si>
  <si>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</si>
  <si>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</si>
  <si>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</si>
  <si>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</si>
  <si>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</si>
  <si>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</si>
  <si>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</si>
  <si>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</si>
  <si>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</si>
  <si>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</si>
  <si>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</si>
  <si>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</si>
  <si>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</si>
  <si>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</si>
  <si>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</si>
  <si>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</si>
  <si>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</si>
  <si>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</si>
  <si>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</si>
  <si>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</si>
  <si>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</si>
  <si>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</si>
  <si>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</si>
  <si>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</si>
  <si>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</si>
  <si>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</si>
  <si>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</si>
  <si>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</si>
  <si>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</si>
  <si>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</si>
  <si>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</si>
  <si>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</si>
  <si>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</si>
  <si>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</si>
  <si>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</si>
  <si>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</si>
  <si>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remboursement</t>
  </si>
  <si>
    <t>Années 2023 à 2025 pour les séries en dates de soins</t>
  </si>
  <si>
    <t>Version Décembre 2025</t>
  </si>
  <si>
    <t>Extraction datant du 21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</si>
</sst>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B1" sqref="B1"/>
    </sheetView>
  </sheetViews>
  <sheetFormatPr baseColWidth="10" defaultColWidth="10.81640625" defaultRowHeight="14.5" x14ac:dyDescent="0.35"/>
  <sheetData>
    <row r="2" spans="1:21" x14ac:dyDescent="0.35">
      <c r="A2" s="1" t="s">
        <v>0</v>
      </c>
      <c r="B2" s="1" t="s">
        <v>1</v>
      </c>
      <c r="C2" s="2"/>
      <c r="D2" s="2"/>
      <c r="E2" s="2"/>
      <c r="F2" s="2"/>
      <c r="G2" s="2"/>
      <c r="H2" s="2"/>
      <c r="I2" s="2"/>
      <c r="J2" s="2"/>
      <c r="K2" s="2"/>
      <c r="L2" s="2"/>
      <c r="M2" s="2"/>
      <c r="N2" s="2"/>
      <c r="O2" s="2"/>
      <c r="P2" s="2"/>
      <c r="Q2" s="2"/>
      <c r="R2" s="2"/>
    </row>
    <row r="3" spans="1:21" x14ac:dyDescent="0.35">
      <c r="A3" s="2"/>
      <c r="B3" s="2" t="s">
        <v>2</v>
      </c>
      <c r="C3" s="2"/>
      <c r="D3" s="2"/>
      <c r="E3" s="2"/>
      <c r="F3" s="2"/>
      <c r="G3" s="2"/>
      <c r="H3" s="2"/>
      <c r="I3" s="2"/>
      <c r="J3" s="2"/>
      <c r="K3" s="2"/>
      <c r="L3" s="2"/>
      <c r="M3" s="2"/>
      <c r="N3" s="2"/>
      <c r="O3" s="2"/>
      <c r="P3" s="2"/>
      <c r="Q3" s="2"/>
      <c r="R3" s="2"/>
    </row>
    <row r="4" spans="1:21" x14ac:dyDescent="0.35">
      <c r="A4" s="1" t="s">
        <v>3</v>
      </c>
      <c r="B4" s="1" t="s">
        <v>4</v>
      </c>
      <c r="C4" s="2"/>
      <c r="D4" s="2"/>
      <c r="E4" s="2"/>
      <c r="F4" s="2"/>
      <c r="G4" s="2"/>
      <c r="H4" s="2"/>
      <c r="I4" s="2"/>
      <c r="J4" s="2"/>
      <c r="K4" s="2"/>
      <c r="L4" s="2"/>
      <c r="M4" s="2"/>
      <c r="N4" s="2"/>
      <c r="O4" s="2"/>
      <c r="P4" s="2"/>
      <c r="Q4" s="2"/>
      <c r="R4" s="2"/>
      <c r="T4" t="s">
        <v>5</v>
      </c>
    </row>
    <row r="5" spans="1:21" x14ac:dyDescent="0.35">
      <c r="A5" s="2"/>
      <c r="B5" s="2" t="s">
        <v>6</v>
      </c>
      <c r="C5" s="2"/>
      <c r="D5" s="2"/>
      <c r="E5" s="2"/>
      <c r="F5" s="2"/>
      <c r="G5" s="2"/>
      <c r="H5" s="2"/>
      <c r="I5" s="2"/>
      <c r="J5" s="2"/>
      <c r="K5" s="2"/>
      <c r="L5" s="2"/>
      <c r="M5" s="2"/>
      <c r="N5" s="2"/>
      <c r="O5" s="2"/>
      <c r="P5" s="2"/>
      <c r="Q5" s="2"/>
      <c r="R5" s="2"/>
    </row>
    <row r="6" spans="1:21" x14ac:dyDescent="0.35">
      <c r="A6" s="1" t="s">
        <v>7</v>
      </c>
      <c r="B6" s="1" t="s">
        <v>8</v>
      </c>
      <c r="C6" s="2"/>
      <c r="D6" s="2"/>
      <c r="E6" s="2"/>
      <c r="F6" s="2"/>
      <c r="G6" s="2"/>
      <c r="H6" s="2"/>
      <c r="I6" s="2"/>
      <c r="J6" s="2"/>
      <c r="K6" s="2"/>
      <c r="L6" s="2"/>
      <c r="M6" s="2"/>
      <c r="N6" s="2"/>
      <c r="O6" s="2"/>
      <c r="P6" s="2"/>
      <c r="Q6" s="2"/>
      <c r="R6" s="2"/>
    </row>
    <row r="7" spans="1:21" x14ac:dyDescent="0.35">
      <c r="A7" s="2"/>
      <c r="B7" s="3" t="s">
        <v>63</v>
      </c>
      <c r="C7" s="2"/>
      <c r="D7" s="2"/>
      <c r="E7" s="2"/>
      <c r="F7" s="2"/>
      <c r="G7" s="2"/>
      <c r="H7" s="2"/>
      <c r="I7" s="2"/>
      <c r="J7" s="2"/>
      <c r="K7" s="2"/>
      <c r="L7" s="2"/>
      <c r="M7" s="2"/>
      <c r="N7" s="2"/>
      <c r="O7" s="2"/>
      <c r="P7" s="2"/>
      <c r="Q7" s="2"/>
      <c r="R7" s="2"/>
      <c r="U7" t="s">
        <v>5</v>
      </c>
    </row>
    <row r="8" spans="1:21" x14ac:dyDescent="0.35">
      <c r="A8" s="1" t="s">
        <v>9</v>
      </c>
      <c r="B8" s="1" t="s">
        <v>10</v>
      </c>
      <c r="C8" s="2"/>
      <c r="D8" s="2"/>
      <c r="E8" s="2"/>
      <c r="F8" s="2"/>
      <c r="G8" s="2"/>
      <c r="H8" s="2"/>
      <c r="I8" s="2"/>
      <c r="J8" s="2"/>
      <c r="K8" s="2"/>
      <c r="L8" s="2"/>
      <c r="M8" s="2"/>
      <c r="N8" s="2"/>
      <c r="O8" s="2"/>
      <c r="P8" s="2"/>
      <c r="Q8" s="2"/>
      <c r="R8" s="2"/>
    </row>
    <row r="9" spans="1:21" ht="32.15" customHeight="1" x14ac:dyDescent="0.35">
      <c r="A9" s="3"/>
      <c r="B9" s="57" t="s">
        <v>64</v>
      </c>
      <c r="C9" s="57"/>
      <c r="D9" s="57"/>
      <c r="E9" s="57"/>
      <c r="F9" s="57"/>
      <c r="G9" s="57"/>
      <c r="H9" s="57"/>
      <c r="I9" s="57"/>
      <c r="J9" s="57"/>
      <c r="K9" s="57"/>
      <c r="L9" s="57"/>
      <c r="M9" s="57"/>
      <c r="N9" s="57"/>
      <c r="O9" s="57"/>
      <c r="P9" s="57"/>
      <c r="Q9" s="57"/>
      <c r="R9" s="57"/>
    </row>
    <row r="10" spans="1:21" x14ac:dyDescent="0.35">
      <c r="A10" s="1" t="s">
        <v>11</v>
      </c>
      <c r="B10" s="1" t="s">
        <v>12</v>
      </c>
      <c r="C10" s="2"/>
      <c r="D10" s="2"/>
      <c r="E10" s="2"/>
      <c r="F10" s="2"/>
      <c r="G10" s="2"/>
      <c r="H10" s="2"/>
      <c r="I10" s="2"/>
      <c r="J10" s="2"/>
      <c r="K10" s="2"/>
      <c r="L10" s="2"/>
      <c r="M10" s="2"/>
      <c r="N10" s="2"/>
      <c r="O10" s="2"/>
      <c r="P10" s="2"/>
      <c r="Q10" s="2"/>
      <c r="R10" s="2"/>
    </row>
    <row r="11" spans="1:21" x14ac:dyDescent="0.35">
      <c r="A11" s="2"/>
      <c r="B11" s="2" t="s">
        <v>52</v>
      </c>
      <c r="C11" s="2"/>
      <c r="D11" s="2"/>
      <c r="E11" s="2"/>
      <c r="F11" s="2"/>
      <c r="G11" s="2"/>
      <c r="H11" s="2"/>
      <c r="I11" s="2"/>
      <c r="J11" s="2"/>
      <c r="K11" s="2"/>
      <c r="L11" s="2"/>
      <c r="M11" s="2"/>
      <c r="N11" s="2"/>
      <c r="O11" s="2"/>
      <c r="P11" s="2"/>
      <c r="Q11" s="2"/>
      <c r="R11" s="2"/>
    </row>
    <row r="12" spans="1:21" x14ac:dyDescent="0.35">
      <c r="A12" s="4" t="s">
        <v>13</v>
      </c>
      <c r="B12" s="4" t="s">
        <v>14</v>
      </c>
      <c r="C12" s="2"/>
      <c r="D12" s="2"/>
      <c r="E12" s="2"/>
      <c r="F12" s="2"/>
      <c r="G12" s="2"/>
      <c r="H12" s="2"/>
      <c r="I12" s="2"/>
      <c r="J12" s="2"/>
      <c r="K12" s="2"/>
      <c r="L12" s="2"/>
      <c r="M12" s="2"/>
      <c r="N12" s="2"/>
      <c r="O12" s="2"/>
      <c r="P12" s="2"/>
      <c r="Q12" s="2"/>
      <c r="R12" s="2"/>
    </row>
    <row r="13" spans="1:21" x14ac:dyDescent="0.35">
      <c r="A13" s="3"/>
      <c r="B13" s="3" t="s">
        <v>61</v>
      </c>
      <c r="C13" s="2"/>
      <c r="D13" s="2"/>
      <c r="E13" s="2"/>
      <c r="F13" s="2"/>
      <c r="G13" s="2"/>
      <c r="H13" s="2"/>
      <c r="I13" s="2"/>
      <c r="J13" s="2"/>
      <c r="K13" s="2"/>
      <c r="L13" s="2"/>
      <c r="M13" s="2"/>
      <c r="N13" s="2"/>
      <c r="O13" s="2"/>
      <c r="P13" s="2"/>
      <c r="Q13" s="2"/>
      <c r="R13" s="2"/>
    </row>
    <row r="14" spans="1:21" x14ac:dyDescent="0.35">
      <c r="A14" s="4" t="s">
        <v>15</v>
      </c>
      <c r="B14" s="4" t="s">
        <v>16</v>
      </c>
      <c r="C14" s="2"/>
      <c r="D14" s="2"/>
      <c r="E14" s="2"/>
      <c r="F14" s="2"/>
      <c r="G14" s="2"/>
      <c r="H14" s="2"/>
      <c r="I14" s="2"/>
      <c r="J14" s="2"/>
      <c r="K14" s="2"/>
      <c r="L14" s="2"/>
      <c r="M14" s="2"/>
      <c r="N14" s="2"/>
      <c r="O14" s="2"/>
      <c r="P14" s="2"/>
      <c r="Q14" s="2"/>
      <c r="R14" s="2"/>
    </row>
    <row r="15" spans="1:21" x14ac:dyDescent="0.35">
      <c r="A15" s="3"/>
      <c r="B15" s="3" t="s">
        <v>17</v>
      </c>
      <c r="C15" s="2"/>
      <c r="D15" s="2"/>
      <c r="E15" s="2"/>
      <c r="F15" s="2"/>
      <c r="G15" s="2"/>
      <c r="H15" s="2"/>
      <c r="I15" s="2"/>
      <c r="J15" s="2"/>
      <c r="K15" s="2"/>
      <c r="L15" s="2"/>
      <c r="M15" s="2"/>
      <c r="N15" s="2"/>
      <c r="O15" s="2"/>
      <c r="P15" s="2"/>
      <c r="Q15" s="2"/>
      <c r="R15" s="2"/>
    </row>
    <row r="16" spans="1:21" x14ac:dyDescent="0.35">
      <c r="A16" s="1" t="s">
        <v>18</v>
      </c>
      <c r="B16" s="1" t="s">
        <v>19</v>
      </c>
      <c r="C16" s="2"/>
      <c r="D16" s="2"/>
      <c r="E16" s="2"/>
      <c r="F16" s="2"/>
      <c r="G16" s="2"/>
      <c r="H16" s="2"/>
      <c r="I16" s="2"/>
      <c r="J16" s="2"/>
      <c r="K16" s="2"/>
      <c r="L16" s="2"/>
      <c r="M16" s="2"/>
      <c r="N16" s="2"/>
      <c r="O16" s="2"/>
      <c r="P16" s="2"/>
      <c r="Q16" s="2"/>
      <c r="R16" s="2"/>
    </row>
    <row r="17" spans="1:21" x14ac:dyDescent="0.35">
      <c r="A17" s="2"/>
      <c r="B17" s="31" t="s">
        <v>66</v>
      </c>
      <c r="C17" s="2"/>
      <c r="D17" s="2"/>
      <c r="E17" s="2"/>
      <c r="F17" s="2"/>
      <c r="G17" s="2"/>
      <c r="H17" s="2"/>
      <c r="I17" s="2"/>
      <c r="J17" s="2"/>
      <c r="K17" s="2"/>
      <c r="L17" s="2"/>
      <c r="M17" s="2"/>
      <c r="N17" s="2"/>
      <c r="O17" s="2"/>
      <c r="P17" s="2"/>
      <c r="Q17" s="2"/>
      <c r="R17" s="2"/>
    </row>
    <row r="18" spans="1:21" x14ac:dyDescent="0.35">
      <c r="A18" s="2"/>
      <c r="B18" s="31" t="s">
        <v>67</v>
      </c>
      <c r="C18" s="2"/>
      <c r="D18" s="2"/>
      <c r="E18" s="2"/>
      <c r="F18" s="2"/>
      <c r="G18" s="2"/>
      <c r="H18" s="2"/>
      <c r="I18" s="2"/>
      <c r="J18" s="2"/>
      <c r="K18" s="2"/>
      <c r="L18" s="2"/>
      <c r="M18" s="2"/>
      <c r="N18" s="2"/>
      <c r="O18" s="2"/>
      <c r="P18" s="2"/>
      <c r="Q18" s="2"/>
      <c r="R18" s="2"/>
    </row>
    <row r="19" spans="1:21" x14ac:dyDescent="0.35">
      <c r="A19" s="1" t="s">
        <v>20</v>
      </c>
      <c r="B19" s="1" t="s">
        <v>21</v>
      </c>
      <c r="C19" s="2"/>
      <c r="D19" s="2"/>
      <c r="E19" s="2"/>
      <c r="F19" s="2"/>
      <c r="G19" s="2"/>
      <c r="H19" s="2"/>
      <c r="I19" s="2"/>
      <c r="J19" s="2"/>
      <c r="K19" s="2"/>
      <c r="L19" s="2"/>
      <c r="M19" s="2"/>
      <c r="N19" s="2"/>
      <c r="O19" s="2"/>
      <c r="P19" s="2"/>
      <c r="Q19" s="2"/>
      <c r="R19" s="2"/>
    </row>
    <row r="20" spans="1:21" x14ac:dyDescent="0.35">
      <c r="A20" s="2"/>
      <c r="B20" s="2" t="s">
        <v>22</v>
      </c>
      <c r="C20" s="2"/>
      <c r="D20" s="2"/>
      <c r="E20" s="2"/>
      <c r="F20" s="2"/>
      <c r="G20" s="2"/>
      <c r="H20" s="2"/>
      <c r="I20" s="2"/>
      <c r="J20" s="2"/>
      <c r="K20" s="2"/>
      <c r="L20" s="2"/>
      <c r="M20" s="2"/>
      <c r="N20" s="2"/>
      <c r="O20" s="2"/>
      <c r="P20" s="2"/>
      <c r="Q20" s="2"/>
      <c r="R20" s="2"/>
    </row>
    <row r="21" spans="1:21" x14ac:dyDescent="0.35">
      <c r="A21" s="1" t="s">
        <v>23</v>
      </c>
      <c r="B21" s="1" t="s">
        <v>24</v>
      </c>
      <c r="C21" s="2"/>
      <c r="D21" s="2"/>
      <c r="E21" s="2"/>
      <c r="F21" s="2"/>
      <c r="G21" s="2"/>
      <c r="H21" s="2"/>
      <c r="I21" s="2"/>
      <c r="J21" s="2"/>
      <c r="K21" s="2"/>
      <c r="L21" s="2"/>
      <c r="M21" s="2"/>
      <c r="N21" s="2"/>
      <c r="O21" s="2"/>
      <c r="P21" s="2"/>
      <c r="Q21" s="2"/>
      <c r="R21" s="2"/>
    </row>
    <row r="22" spans="1:21" x14ac:dyDescent="0.35">
      <c r="A22" s="2"/>
      <c r="B22" s="2" t="s">
        <v>25</v>
      </c>
      <c r="C22" s="2"/>
      <c r="D22" s="2"/>
      <c r="E22" s="2"/>
      <c r="F22" s="2"/>
      <c r="G22" s="2"/>
      <c r="H22" s="2"/>
      <c r="I22" s="2"/>
      <c r="J22" s="2"/>
      <c r="K22" s="2"/>
      <c r="L22" s="2"/>
      <c r="M22" s="2"/>
      <c r="N22" s="2"/>
      <c r="O22" s="2"/>
      <c r="P22" s="2"/>
      <c r="Q22" s="2"/>
      <c r="R22" s="2"/>
    </row>
    <row r="23" spans="1:21" x14ac:dyDescent="0.35">
      <c r="A23" s="1" t="s">
        <v>26</v>
      </c>
      <c r="B23" s="1" t="s">
        <v>27</v>
      </c>
      <c r="C23" s="2"/>
      <c r="D23" s="2"/>
      <c r="E23" s="2"/>
      <c r="F23" s="2"/>
      <c r="G23" s="2"/>
      <c r="H23" s="2"/>
      <c r="I23" s="2"/>
      <c r="J23" s="2"/>
      <c r="K23" s="2"/>
      <c r="L23" s="2"/>
      <c r="M23" s="2"/>
      <c r="N23" s="2"/>
      <c r="O23" s="2"/>
      <c r="P23" s="2"/>
      <c r="Q23" s="2"/>
      <c r="R23" s="2"/>
    </row>
    <row r="24" spans="1:21" x14ac:dyDescent="0.35">
      <c r="A24" s="2"/>
      <c r="B24" s="2" t="s">
        <v>28</v>
      </c>
      <c r="C24" s="2"/>
      <c r="D24" s="2"/>
      <c r="E24" s="2"/>
      <c r="F24" s="2"/>
      <c r="G24" s="2"/>
      <c r="H24" s="2"/>
      <c r="I24" s="2"/>
      <c r="J24" s="2"/>
      <c r="K24" s="2"/>
      <c r="L24" s="2"/>
      <c r="M24" s="2"/>
      <c r="N24" s="2"/>
      <c r="O24" s="2"/>
      <c r="P24" s="2"/>
      <c r="Q24" s="2"/>
      <c r="R24" s="2"/>
    </row>
    <row r="25" spans="1:21" x14ac:dyDescent="0.35">
      <c r="A25" s="1" t="s">
        <v>29</v>
      </c>
      <c r="B25" s="1" t="s">
        <v>30</v>
      </c>
      <c r="C25" s="2"/>
      <c r="D25" s="2"/>
      <c r="E25" s="2"/>
      <c r="F25" s="2"/>
      <c r="G25" s="2"/>
      <c r="H25" s="2"/>
      <c r="I25" s="2"/>
      <c r="J25" s="2"/>
      <c r="K25" s="2"/>
      <c r="L25" s="2"/>
      <c r="M25" s="2"/>
      <c r="N25" s="2"/>
      <c r="O25" s="2"/>
      <c r="P25" s="2"/>
      <c r="Q25" s="2"/>
      <c r="R25" s="2"/>
    </row>
    <row r="26" spans="1:21" ht="32.15" customHeight="1" x14ac:dyDescent="0.35">
      <c r="A26" s="2"/>
      <c r="B26" s="57" t="s">
        <v>65</v>
      </c>
      <c r="C26" s="57"/>
      <c r="D26" s="57"/>
      <c r="E26" s="57"/>
      <c r="F26" s="57"/>
      <c r="G26" s="57"/>
      <c r="H26" s="57"/>
      <c r="I26" s="57"/>
      <c r="J26" s="57"/>
      <c r="K26" s="57"/>
      <c r="L26" s="57"/>
      <c r="M26" s="57"/>
      <c r="N26" s="57"/>
      <c r="O26" s="57"/>
      <c r="P26" s="57"/>
      <c r="Q26" s="57"/>
      <c r="R26" s="57"/>
      <c r="U26" t="s">
        <v>5</v>
      </c>
    </row>
    <row r="27" spans="1:21" x14ac:dyDescent="0.35">
      <c r="A27" s="1" t="s">
        <v>31</v>
      </c>
      <c r="B27" s="1" t="s">
        <v>32</v>
      </c>
      <c r="C27" s="2"/>
      <c r="D27" s="2"/>
      <c r="E27" s="2"/>
      <c r="F27" s="2"/>
      <c r="G27" s="2"/>
      <c r="H27" s="2"/>
      <c r="I27" s="2"/>
      <c r="J27" s="2"/>
      <c r="K27" s="2"/>
      <c r="L27" s="2"/>
      <c r="M27" s="2"/>
      <c r="N27" s="2"/>
      <c r="O27" s="2"/>
      <c r="P27" s="2"/>
      <c r="Q27" s="2"/>
      <c r="R27" s="2"/>
    </row>
    <row r="28" spans="1:21" ht="107.25" customHeight="1" x14ac:dyDescent="0.35">
      <c r="A28" s="3"/>
      <c r="B28" s="58" t="s">
        <v>62</v>
      </c>
      <c r="C28" s="58"/>
      <c r="D28" s="58"/>
      <c r="E28" s="58"/>
      <c r="F28" s="58"/>
      <c r="G28" s="58"/>
      <c r="H28" s="58"/>
      <c r="I28" s="58"/>
      <c r="J28" s="58"/>
      <c r="K28" s="58"/>
      <c r="L28" s="58"/>
      <c r="M28" s="58"/>
      <c r="N28" s="58"/>
      <c r="O28" s="58"/>
      <c r="P28" s="58"/>
      <c r="Q28" s="58"/>
      <c r="R28" s="58"/>
    </row>
    <row r="29" spans="1:21" x14ac:dyDescent="0.35">
      <c r="A29" s="1" t="s">
        <v>33</v>
      </c>
      <c r="B29" s="1" t="s">
        <v>34</v>
      </c>
      <c r="C29" s="2"/>
      <c r="D29" s="2"/>
      <c r="E29" s="2"/>
      <c r="F29" s="2"/>
      <c r="G29" s="2"/>
      <c r="H29" s="2"/>
      <c r="I29" s="2"/>
      <c r="J29" s="2"/>
      <c r="K29" s="2"/>
      <c r="L29" s="2"/>
      <c r="M29" s="2"/>
      <c r="N29" s="2"/>
      <c r="O29" s="2"/>
      <c r="P29" s="2"/>
      <c r="Q29" s="2"/>
      <c r="R29" s="2"/>
    </row>
    <row r="30" spans="1:21" x14ac:dyDescent="0.35">
      <c r="A30" s="2"/>
      <c r="B30" s="2" t="s">
        <v>35</v>
      </c>
      <c r="C30" s="2"/>
      <c r="D30" s="2"/>
      <c r="E30" s="2"/>
      <c r="F30" s="2"/>
      <c r="G30" s="2"/>
      <c r="H30" s="2"/>
      <c r="I30" s="2"/>
      <c r="J30" s="2"/>
      <c r="K30" s="2"/>
      <c r="L30" s="2"/>
      <c r="M30" s="2"/>
      <c r="N30" s="2"/>
      <c r="O30" s="2"/>
      <c r="P30" s="2"/>
      <c r="Q30" s="2"/>
      <c r="R30" s="2"/>
    </row>
    <row r="31" spans="1:21" x14ac:dyDescent="0.35">
      <c r="A31" s="1" t="s">
        <v>36</v>
      </c>
      <c r="B31" s="1" t="s">
        <v>37</v>
      </c>
      <c r="C31" s="2"/>
      <c r="D31" s="2"/>
      <c r="E31" s="2"/>
      <c r="F31" s="2"/>
      <c r="G31" s="2"/>
      <c r="H31" s="2"/>
      <c r="I31" s="2"/>
      <c r="J31" s="2"/>
      <c r="K31" s="2"/>
      <c r="L31" s="2"/>
      <c r="M31" s="2"/>
      <c r="N31" s="2"/>
      <c r="O31" s="2"/>
      <c r="P31" s="2"/>
      <c r="Q31" s="2"/>
      <c r="R31" s="2"/>
    </row>
    <row r="32" spans="1:21" x14ac:dyDescent="0.35">
      <c r="A32" s="2"/>
      <c r="B32" s="2" t="s">
        <v>68</v>
      </c>
      <c r="C32" s="2"/>
      <c r="D32" s="2"/>
      <c r="E32" s="2"/>
      <c r="F32" s="2"/>
      <c r="G32" s="2"/>
      <c r="H32" s="2"/>
      <c r="I32" s="2"/>
      <c r="J32" s="2"/>
      <c r="K32" s="2"/>
      <c r="L32" s="2"/>
      <c r="M32" s="2"/>
      <c r="N32" s="2"/>
      <c r="O32" s="2"/>
      <c r="P32" s="2"/>
      <c r="Q32" s="2"/>
      <c r="R32" s="2"/>
    </row>
    <row r="33" spans="1:18" x14ac:dyDescent="0.35">
      <c r="A33" s="1" t="s">
        <v>38</v>
      </c>
      <c r="B33" s="1" t="s">
        <v>39</v>
      </c>
      <c r="C33" s="2"/>
      <c r="D33" s="2"/>
      <c r="E33" s="2"/>
      <c r="F33" s="2"/>
      <c r="G33" s="2"/>
      <c r="H33" s="2"/>
      <c r="I33" s="2"/>
      <c r="J33" s="2"/>
      <c r="K33" s="2"/>
      <c r="L33" s="2"/>
      <c r="M33" s="2"/>
      <c r="N33" s="2"/>
      <c r="O33" s="2"/>
      <c r="P33" s="2"/>
      <c r="Q33" s="2"/>
      <c r="R33" s="2"/>
    </row>
    <row r="34" spans="1:18" x14ac:dyDescent="0.35">
      <c r="A34" s="2"/>
      <c r="B34" s="3" t="s">
        <v>69</v>
      </c>
      <c r="C34" s="2"/>
      <c r="D34" s="2"/>
      <c r="E34" s="2"/>
      <c r="F34" s="2"/>
      <c r="G34" s="2"/>
      <c r="H34" s="2"/>
      <c r="I34" s="2"/>
      <c r="J34" s="2"/>
      <c r="K34" s="2"/>
      <c r="L34" s="2"/>
      <c r="M34" s="2"/>
      <c r="N34" s="2"/>
      <c r="O34" s="2"/>
      <c r="P34" s="2"/>
      <c r="Q34" s="2"/>
      <c r="R34" s="2"/>
    </row>
    <row r="35" spans="1:18" x14ac:dyDescent="0.35">
      <c r="B35" s="1"/>
      <c r="C35" s="5"/>
      <c r="D35" s="5"/>
      <c r="E35" s="5"/>
      <c r="F35" s="5"/>
      <c r="G35" s="5"/>
      <c r="H35" s="5"/>
      <c r="I35" s="5"/>
      <c r="J35" s="5"/>
      <c r="K35" s="5"/>
      <c r="L35" s="5"/>
      <c r="M35" s="5"/>
      <c r="N35" s="5"/>
      <c r="O35" s="5"/>
      <c r="P35" s="5"/>
      <c r="Q35" s="5"/>
      <c r="R35" s="5"/>
    </row>
    <row r="36" spans="1:18" x14ac:dyDescent="0.35">
      <c r="B36" s="56"/>
    </row>
    <row r="39" spans="1:18" x14ac:dyDescent="0.3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M41"/>
  <sheetViews>
    <sheetView showGridLines="0" zoomScaleNormal="100" workbookViewId="0">
      <pane xSplit="3" ySplit="4" topLeftCell="Y5" activePane="bottomRight" state="frozen"/>
      <selection activeCell="B29" sqref="B29:B32"/>
      <selection pane="topRight" activeCell="B29" sqref="B29:B32"/>
      <selection pane="bottomLeft" activeCell="B29" sqref="B29:B32"/>
      <selection pane="bottomRight" activeCell="AA19" sqref="AA18:AA19"/>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16384" width="11.453125" style="6"/>
  </cols>
  <sheetData>
    <row r="1" spans="1:39" ht="18.5" x14ac:dyDescent="0.45">
      <c r="A1" s="10" t="s">
        <v>52</v>
      </c>
    </row>
    <row r="2" spans="1:39" s="12" customFormat="1" ht="18.5" x14ac:dyDescent="0.45">
      <c r="A2" s="11" t="s">
        <v>57</v>
      </c>
    </row>
    <row r="3" spans="1:39" ht="19" thickBot="1" x14ac:dyDescent="0.5">
      <c r="A3" s="11" t="s">
        <v>56</v>
      </c>
    </row>
    <row r="4" spans="1:39"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2" t="s">
        <v>49</v>
      </c>
      <c r="B5" s="62"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c r="AL5" s="18">
        <v>2390</v>
      </c>
      <c r="AM5" s="18">
        <v>2573</v>
      </c>
    </row>
    <row r="6" spans="1:39" x14ac:dyDescent="0.3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c r="AL6" s="19">
        <v>43984</v>
      </c>
      <c r="AM6" s="19">
        <v>45299</v>
      </c>
    </row>
    <row r="7" spans="1:39" x14ac:dyDescent="0.3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c r="AL7" s="19">
        <v>288986</v>
      </c>
      <c r="AM7" s="19">
        <v>291879</v>
      </c>
    </row>
    <row r="8" spans="1:39" x14ac:dyDescent="0.3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c r="AL8" s="20">
        <v>335360</v>
      </c>
      <c r="AM8" s="20">
        <v>339751</v>
      </c>
    </row>
    <row r="9" spans="1:39" x14ac:dyDescent="0.3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c r="AL9" s="19">
        <v>42637</v>
      </c>
      <c r="AM9" s="19">
        <v>49511</v>
      </c>
    </row>
    <row r="10" spans="1:39" x14ac:dyDescent="0.3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c r="AL10" s="19">
        <v>153428</v>
      </c>
      <c r="AM10" s="19">
        <v>166065</v>
      </c>
    </row>
    <row r="11" spans="1:39" x14ac:dyDescent="0.3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c r="AL11" s="19">
        <v>175970</v>
      </c>
      <c r="AM11" s="19">
        <v>178960</v>
      </c>
    </row>
    <row r="12" spans="1:39" x14ac:dyDescent="0.3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c r="AL12" s="20">
        <v>372035</v>
      </c>
      <c r="AM12" s="20">
        <v>394536</v>
      </c>
    </row>
    <row r="13" spans="1:39" x14ac:dyDescent="0.3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c r="AL13" s="19">
        <v>45027</v>
      </c>
      <c r="AM13" s="19">
        <v>52084</v>
      </c>
    </row>
    <row r="14" spans="1:39" x14ac:dyDescent="0.3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c r="AL14" s="19">
        <v>197412</v>
      </c>
      <c r="AM14" s="19">
        <v>211364</v>
      </c>
    </row>
    <row r="15" spans="1:39" x14ac:dyDescent="0.3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c r="AL15" s="19">
        <v>464956</v>
      </c>
      <c r="AM15" s="19">
        <v>470839</v>
      </c>
    </row>
    <row r="16" spans="1:39" x14ac:dyDescent="0.35">
      <c r="A16" s="61"/>
      <c r="B16" s="61"/>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c r="AL16" s="22">
        <v>707395</v>
      </c>
      <c r="AM16" s="22">
        <v>734287</v>
      </c>
    </row>
    <row r="17" spans="1:39" x14ac:dyDescent="0.3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c r="AL17" s="19">
        <v>8989</v>
      </c>
      <c r="AM17" s="19">
        <v>9544</v>
      </c>
    </row>
    <row r="18" spans="1:39" x14ac:dyDescent="0.3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c r="AL18" s="19">
        <v>119360</v>
      </c>
      <c r="AM18" s="19">
        <v>122637</v>
      </c>
    </row>
    <row r="19" spans="1:39" x14ac:dyDescent="0.3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c r="AL19" s="19">
        <v>195479</v>
      </c>
      <c r="AM19" s="19">
        <v>198705</v>
      </c>
    </row>
    <row r="20" spans="1:39" x14ac:dyDescent="0.3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c r="AL20" s="20">
        <v>323828</v>
      </c>
      <c r="AM20" s="20">
        <v>330886</v>
      </c>
    </row>
    <row r="21" spans="1:39" x14ac:dyDescent="0.3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c r="AL21" s="19">
        <v>152934</v>
      </c>
      <c r="AM21" s="19">
        <v>177779</v>
      </c>
    </row>
    <row r="22" spans="1:39" x14ac:dyDescent="0.3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c r="AL22" s="19">
        <v>420063</v>
      </c>
      <c r="AM22" s="19">
        <v>447221</v>
      </c>
    </row>
    <row r="23" spans="1:39" x14ac:dyDescent="0.3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c r="AL23" s="19">
        <v>146820</v>
      </c>
      <c r="AM23" s="19">
        <v>147792</v>
      </c>
    </row>
    <row r="24" spans="1:39" x14ac:dyDescent="0.3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c r="AL24" s="20">
        <v>719817</v>
      </c>
      <c r="AM24" s="20">
        <v>772792</v>
      </c>
    </row>
    <row r="25" spans="1:39" x14ac:dyDescent="0.3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c r="AL25" s="19">
        <v>161923</v>
      </c>
      <c r="AM25" s="19">
        <v>187323</v>
      </c>
    </row>
    <row r="26" spans="1:39" x14ac:dyDescent="0.3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c r="AL26" s="19">
        <v>539423</v>
      </c>
      <c r="AM26" s="19">
        <v>569858</v>
      </c>
    </row>
    <row r="27" spans="1:39" x14ac:dyDescent="0.3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c r="AL27" s="19">
        <v>342299</v>
      </c>
      <c r="AM27" s="19">
        <v>346497</v>
      </c>
    </row>
    <row r="28" spans="1:39" x14ac:dyDescent="0.35">
      <c r="A28" s="61"/>
      <c r="B28" s="61"/>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c r="AL28" s="22">
        <v>1043645</v>
      </c>
      <c r="AM28" s="22">
        <v>1103678</v>
      </c>
    </row>
    <row r="29" spans="1:39" x14ac:dyDescent="0.3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c r="AL29" s="19">
        <v>11318</v>
      </c>
      <c r="AM29" s="19">
        <v>12045</v>
      </c>
    </row>
    <row r="30" spans="1:39" x14ac:dyDescent="0.3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c r="AL30" s="19">
        <v>163094</v>
      </c>
      <c r="AM30" s="19">
        <v>167674</v>
      </c>
    </row>
    <row r="31" spans="1:39" x14ac:dyDescent="0.3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c r="AL31" s="19">
        <v>484371</v>
      </c>
      <c r="AM31" s="19">
        <v>490492</v>
      </c>
    </row>
    <row r="32" spans="1:39" s="9" customFormat="1" x14ac:dyDescent="0.3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c r="AL32" s="20">
        <v>658783</v>
      </c>
      <c r="AM32" s="20">
        <v>670211</v>
      </c>
    </row>
    <row r="33" spans="1:39" x14ac:dyDescent="0.3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c r="AL33" s="19">
        <v>194813</v>
      </c>
      <c r="AM33" s="19">
        <v>226178</v>
      </c>
    </row>
    <row r="34" spans="1:39" x14ac:dyDescent="0.3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c r="AL34" s="19">
        <v>572791</v>
      </c>
      <c r="AM34" s="19">
        <v>612491</v>
      </c>
    </row>
    <row r="35" spans="1:39" x14ac:dyDescent="0.3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c r="AL35" s="19">
        <v>322708</v>
      </c>
      <c r="AM35" s="19">
        <v>326664</v>
      </c>
    </row>
    <row r="36" spans="1:39" x14ac:dyDescent="0.3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c r="AL36" s="20">
        <v>1090312</v>
      </c>
      <c r="AM36" s="20">
        <v>1165333</v>
      </c>
    </row>
    <row r="37" spans="1:39" x14ac:dyDescent="0.3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c r="AL37" s="19">
        <v>206131</v>
      </c>
      <c r="AM37" s="19">
        <v>238223</v>
      </c>
    </row>
    <row r="38" spans="1:39" x14ac:dyDescent="0.3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c r="AL38" s="19">
        <v>735885</v>
      </c>
      <c r="AM38" s="19">
        <v>780165</v>
      </c>
    </row>
    <row r="39" spans="1:39" x14ac:dyDescent="0.3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c r="AL39" s="19">
        <v>807079</v>
      </c>
      <c r="AM39" s="19">
        <v>817156</v>
      </c>
    </row>
    <row r="40" spans="1:39" x14ac:dyDescent="0.35">
      <c r="A40" s="61"/>
      <c r="B40" s="61"/>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c r="AL40" s="22">
        <v>1749095</v>
      </c>
      <c r="AM40" s="22">
        <v>1835544</v>
      </c>
    </row>
    <row r="41" spans="1:39"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M41"/>
  <sheetViews>
    <sheetView showGridLines="0" zoomScaleNormal="100" workbookViewId="0">
      <pane xSplit="3" ySplit="4" topLeftCell="Y5" activePane="bottomRight" state="frozen"/>
      <selection activeCell="AM21" sqref="AM21"/>
      <selection pane="topRight" activeCell="AM21" sqref="AM21"/>
      <selection pane="bottomLeft" activeCell="AM21" sqref="AM21"/>
      <selection pane="bottomRight" activeCell="H32" sqref="H32"/>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25" width="11.453125" style="6" customWidth="1"/>
    <col min="26" max="16384" width="11.453125" style="6"/>
  </cols>
  <sheetData>
    <row r="1" spans="1:39" ht="18.5" x14ac:dyDescent="0.45">
      <c r="A1" s="10" t="s">
        <v>52</v>
      </c>
    </row>
    <row r="2" spans="1:39" s="12" customFormat="1" ht="18.5" x14ac:dyDescent="0.45">
      <c r="A2" s="11" t="s">
        <v>55</v>
      </c>
    </row>
    <row r="3" spans="1:39" ht="19" thickBot="1" x14ac:dyDescent="0.5">
      <c r="A3" s="11" t="s">
        <v>56</v>
      </c>
    </row>
    <row r="4" spans="1:39"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2" t="s">
        <v>49</v>
      </c>
      <c r="B5" s="62"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c r="AL5" s="18">
        <v>3837</v>
      </c>
      <c r="AM5" s="18">
        <v>3822</v>
      </c>
    </row>
    <row r="6" spans="1:39" x14ac:dyDescent="0.3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c r="AL6" s="19">
        <v>53004</v>
      </c>
      <c r="AM6" s="19">
        <v>53099</v>
      </c>
    </row>
    <row r="7" spans="1:39" x14ac:dyDescent="0.3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c r="AL7" s="19">
        <v>339735</v>
      </c>
      <c r="AM7" s="19">
        <v>339028</v>
      </c>
    </row>
    <row r="8" spans="1:39" x14ac:dyDescent="0.3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c r="AL8" s="20">
        <v>396576</v>
      </c>
      <c r="AM8" s="20">
        <v>395949</v>
      </c>
    </row>
    <row r="9" spans="1:39" x14ac:dyDescent="0.3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c r="AL9" s="19">
        <v>120196</v>
      </c>
      <c r="AM9" s="19">
        <v>120269</v>
      </c>
    </row>
    <row r="10" spans="1:39" x14ac:dyDescent="0.3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c r="AL10" s="19">
        <v>322243</v>
      </c>
      <c r="AM10" s="19">
        <v>322845</v>
      </c>
    </row>
    <row r="11" spans="1:39" x14ac:dyDescent="0.3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c r="AL11" s="19">
        <v>219686</v>
      </c>
      <c r="AM11" s="19">
        <v>219248</v>
      </c>
    </row>
    <row r="12" spans="1:39" x14ac:dyDescent="0.3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c r="AL12" s="20">
        <v>662125</v>
      </c>
      <c r="AM12" s="20">
        <v>662362</v>
      </c>
    </row>
    <row r="13" spans="1:39" x14ac:dyDescent="0.3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c r="AL13" s="19">
        <v>124033</v>
      </c>
      <c r="AM13" s="19">
        <v>124091</v>
      </c>
    </row>
    <row r="14" spans="1:39" x14ac:dyDescent="0.3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c r="AL14" s="19">
        <v>375247</v>
      </c>
      <c r="AM14" s="19">
        <v>375944</v>
      </c>
    </row>
    <row r="15" spans="1:39" x14ac:dyDescent="0.3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c r="AL15" s="19">
        <v>559421</v>
      </c>
      <c r="AM15" s="19">
        <v>558276</v>
      </c>
    </row>
    <row r="16" spans="1:39" x14ac:dyDescent="0.35">
      <c r="A16" s="61"/>
      <c r="B16" s="61"/>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c r="AL16" s="22">
        <v>1058701</v>
      </c>
      <c r="AM16" s="22">
        <v>1058311</v>
      </c>
    </row>
    <row r="17" spans="1:39" x14ac:dyDescent="0.3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c r="AL17" s="19">
        <v>14234</v>
      </c>
      <c r="AM17" s="19">
        <v>14308</v>
      </c>
    </row>
    <row r="18" spans="1:39" x14ac:dyDescent="0.3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c r="AL18" s="19">
        <v>149607</v>
      </c>
      <c r="AM18" s="19">
        <v>150219</v>
      </c>
    </row>
    <row r="19" spans="1:39" x14ac:dyDescent="0.3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c r="AL19" s="19">
        <v>225498</v>
      </c>
      <c r="AM19" s="19">
        <v>226385</v>
      </c>
    </row>
    <row r="20" spans="1:39" x14ac:dyDescent="0.3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c r="AL20" s="20">
        <v>389339</v>
      </c>
      <c r="AM20" s="20">
        <v>390912</v>
      </c>
    </row>
    <row r="21" spans="1:39" x14ac:dyDescent="0.3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c r="AL21" s="19">
        <v>409869</v>
      </c>
      <c r="AM21" s="19">
        <v>410157</v>
      </c>
    </row>
    <row r="22" spans="1:39" x14ac:dyDescent="0.3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c r="AL22" s="19">
        <v>902148</v>
      </c>
      <c r="AM22" s="19">
        <v>905681</v>
      </c>
    </row>
    <row r="23" spans="1:39" x14ac:dyDescent="0.3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c r="AL23" s="19">
        <v>187003</v>
      </c>
      <c r="AM23" s="19">
        <v>187599</v>
      </c>
    </row>
    <row r="24" spans="1:39" x14ac:dyDescent="0.3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c r="AL24" s="20">
        <v>1499020</v>
      </c>
      <c r="AM24" s="20">
        <v>1503437</v>
      </c>
    </row>
    <row r="25" spans="1:39" x14ac:dyDescent="0.3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c r="AL25" s="19">
        <v>424103</v>
      </c>
      <c r="AM25" s="19">
        <v>424465</v>
      </c>
    </row>
    <row r="26" spans="1:39" x14ac:dyDescent="0.3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c r="AL26" s="19">
        <v>1051755</v>
      </c>
      <c r="AM26" s="19">
        <v>1055900</v>
      </c>
    </row>
    <row r="27" spans="1:39" x14ac:dyDescent="0.3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c r="AL27" s="19">
        <v>412501</v>
      </c>
      <c r="AM27" s="19">
        <v>413984</v>
      </c>
    </row>
    <row r="28" spans="1:39" x14ac:dyDescent="0.35">
      <c r="A28" s="61"/>
      <c r="B28" s="61"/>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c r="AL28" s="22">
        <v>1888359</v>
      </c>
      <c r="AM28" s="22">
        <v>1894349</v>
      </c>
    </row>
    <row r="29" spans="1:39" x14ac:dyDescent="0.3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c r="AL29" s="19">
        <v>17698</v>
      </c>
      <c r="AM29" s="19">
        <v>17756</v>
      </c>
    </row>
    <row r="30" spans="1:39" x14ac:dyDescent="0.3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c r="AL30" s="19">
        <v>200967</v>
      </c>
      <c r="AM30" s="19">
        <v>201639</v>
      </c>
    </row>
    <row r="31" spans="1:39" x14ac:dyDescent="0.3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c r="AL31" s="19">
        <v>564433</v>
      </c>
      <c r="AM31" s="19">
        <v>564612</v>
      </c>
    </row>
    <row r="32" spans="1:39" x14ac:dyDescent="0.3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c r="AL32" s="20">
        <v>783098</v>
      </c>
      <c r="AM32" s="20">
        <v>784007</v>
      </c>
    </row>
    <row r="33" spans="1:39" x14ac:dyDescent="0.3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c r="AL33" s="19">
        <v>520055</v>
      </c>
      <c r="AM33" s="19">
        <v>520218</v>
      </c>
    </row>
    <row r="34" spans="1:39" x14ac:dyDescent="0.3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c r="AL34" s="19">
        <v>1214872</v>
      </c>
      <c r="AM34" s="19">
        <v>1218781</v>
      </c>
    </row>
    <row r="35" spans="1:39" x14ac:dyDescent="0.3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c r="AL35" s="19">
        <v>405741</v>
      </c>
      <c r="AM35" s="19">
        <v>405882</v>
      </c>
    </row>
    <row r="36" spans="1:39" x14ac:dyDescent="0.3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c r="AL36" s="20">
        <v>2140668</v>
      </c>
      <c r="AM36" s="20">
        <v>2144881</v>
      </c>
    </row>
    <row r="37" spans="1:39" x14ac:dyDescent="0.3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c r="AL37" s="19">
        <v>537753</v>
      </c>
      <c r="AM37" s="19">
        <v>537974</v>
      </c>
    </row>
    <row r="38" spans="1:39" x14ac:dyDescent="0.3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c r="AL38" s="19">
        <v>1415839</v>
      </c>
      <c r="AM38" s="19">
        <v>1420420</v>
      </c>
    </row>
    <row r="39" spans="1:39" x14ac:dyDescent="0.3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c r="AL39" s="19">
        <v>970174</v>
      </c>
      <c r="AM39" s="19">
        <v>970494</v>
      </c>
    </row>
    <row r="40" spans="1:39" x14ac:dyDescent="0.35">
      <c r="A40" s="61"/>
      <c r="B40" s="61"/>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c r="AL40" s="22">
        <v>2923766</v>
      </c>
      <c r="AM40" s="22">
        <v>2928888</v>
      </c>
    </row>
    <row r="41" spans="1:39"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K41"/>
  <sheetViews>
    <sheetView showGridLines="0" zoomScaleNormal="100" workbookViewId="0">
      <pane xSplit="3" ySplit="4" topLeftCell="R5" activePane="bottomRight" state="frozen"/>
      <selection activeCell="G6" sqref="G6"/>
      <selection pane="topRight" activeCell="G6" sqref="G6"/>
      <selection pane="bottomLeft" activeCell="G6" sqref="G6"/>
      <selection pane="bottomRight" activeCell="H33" sqref="H33"/>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8.7265625" style="6" bestFit="1" customWidth="1"/>
    <col min="22" max="37" width="8.54296875" style="6" customWidth="1"/>
    <col min="38" max="16384" width="11.453125" style="6"/>
  </cols>
  <sheetData>
    <row r="1" spans="1:37" ht="18.5" x14ac:dyDescent="0.45">
      <c r="A1" s="10" t="s">
        <v>52</v>
      </c>
    </row>
    <row r="2" spans="1:37" s="12" customFormat="1" ht="18.5" x14ac:dyDescent="0.45">
      <c r="A2" s="11" t="s">
        <v>57</v>
      </c>
    </row>
    <row r="3" spans="1:37" ht="19" thickBot="1" x14ac:dyDescent="0.5">
      <c r="A3" s="11" t="s">
        <v>58</v>
      </c>
    </row>
    <row r="4" spans="1:37"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35">
      <c r="A5" s="62" t="s">
        <v>49</v>
      </c>
      <c r="B5" s="62" t="s">
        <v>41</v>
      </c>
      <c r="C5" s="16" t="s">
        <v>42</v>
      </c>
      <c r="D5" s="50">
        <v>2498</v>
      </c>
      <c r="E5" s="50">
        <v>2424</v>
      </c>
      <c r="F5" s="50">
        <v>2570</v>
      </c>
      <c r="G5" s="50">
        <v>2427</v>
      </c>
      <c r="H5" s="50">
        <v>2409</v>
      </c>
      <c r="I5" s="50">
        <v>2504</v>
      </c>
      <c r="J5" s="50">
        <v>2352</v>
      </c>
      <c r="K5" s="50">
        <v>2193</v>
      </c>
      <c r="L5" s="50">
        <v>2462</v>
      </c>
      <c r="M5" s="50">
        <v>2526</v>
      </c>
      <c r="N5" s="50">
        <v>2576</v>
      </c>
      <c r="O5" s="50">
        <v>2558</v>
      </c>
      <c r="P5" s="50">
        <v>2589</v>
      </c>
      <c r="Q5" s="50">
        <v>2557</v>
      </c>
      <c r="R5" s="50">
        <v>2576</v>
      </c>
      <c r="S5" s="50">
        <v>2543</v>
      </c>
      <c r="T5" s="50">
        <v>2472</v>
      </c>
      <c r="U5" s="50">
        <v>2477</v>
      </c>
      <c r="V5" s="50">
        <v>2484</v>
      </c>
      <c r="W5" s="50">
        <v>2225</v>
      </c>
      <c r="X5" s="50">
        <v>2490</v>
      </c>
      <c r="Y5" s="50">
        <v>2566</v>
      </c>
      <c r="Z5" s="50">
        <v>2508</v>
      </c>
      <c r="AA5" s="50">
        <v>2480</v>
      </c>
      <c r="AB5" s="50">
        <v>2564</v>
      </c>
      <c r="AC5" s="50">
        <v>2462</v>
      </c>
      <c r="AD5" s="50">
        <v>2522</v>
      </c>
      <c r="AE5" s="50">
        <v>2479</v>
      </c>
      <c r="AF5" s="50">
        <v>2461</v>
      </c>
      <c r="AG5" s="50">
        <v>2460</v>
      </c>
      <c r="AH5" s="50">
        <v>2454</v>
      </c>
      <c r="AI5" s="50">
        <v>2138</v>
      </c>
      <c r="AJ5" s="50">
        <v>2474</v>
      </c>
      <c r="AK5" s="50">
        <v>2533</v>
      </c>
    </row>
    <row r="6" spans="1:37" x14ac:dyDescent="0.35">
      <c r="A6" s="60"/>
      <c r="B6" s="60"/>
      <c r="C6" s="6" t="s">
        <v>43</v>
      </c>
      <c r="D6" s="51">
        <v>46054</v>
      </c>
      <c r="E6" s="51">
        <v>44523</v>
      </c>
      <c r="F6" s="51">
        <v>46184</v>
      </c>
      <c r="G6" s="51">
        <v>44474</v>
      </c>
      <c r="H6" s="51">
        <v>44939</v>
      </c>
      <c r="I6" s="51">
        <v>45308</v>
      </c>
      <c r="J6" s="51">
        <v>44166</v>
      </c>
      <c r="K6" s="51">
        <v>43857</v>
      </c>
      <c r="L6" s="51">
        <v>44783</v>
      </c>
      <c r="M6" s="51">
        <v>45261</v>
      </c>
      <c r="N6" s="51">
        <v>45564</v>
      </c>
      <c r="O6" s="51">
        <v>45214</v>
      </c>
      <c r="P6" s="51">
        <v>46214</v>
      </c>
      <c r="Q6" s="51">
        <v>45685</v>
      </c>
      <c r="R6" s="51">
        <v>45894</v>
      </c>
      <c r="S6" s="51">
        <v>45605</v>
      </c>
      <c r="T6" s="51">
        <v>45361</v>
      </c>
      <c r="U6" s="51">
        <v>44887</v>
      </c>
      <c r="V6" s="51">
        <v>45164</v>
      </c>
      <c r="W6" s="51">
        <v>43671</v>
      </c>
      <c r="X6" s="51">
        <v>44783</v>
      </c>
      <c r="Y6" s="51">
        <v>45651</v>
      </c>
      <c r="Z6" s="51">
        <v>45177</v>
      </c>
      <c r="AA6" s="51">
        <v>45548</v>
      </c>
      <c r="AB6" s="51">
        <v>45139</v>
      </c>
      <c r="AC6" s="51">
        <v>43720</v>
      </c>
      <c r="AD6" s="51">
        <v>44643</v>
      </c>
      <c r="AE6" s="51">
        <v>44419</v>
      </c>
      <c r="AF6" s="51">
        <v>43959</v>
      </c>
      <c r="AG6" s="51">
        <v>43927</v>
      </c>
      <c r="AH6" s="51">
        <v>43975</v>
      </c>
      <c r="AI6" s="51">
        <v>42167</v>
      </c>
      <c r="AJ6" s="51">
        <v>43818</v>
      </c>
      <c r="AK6" s="51">
        <v>44321</v>
      </c>
    </row>
    <row r="7" spans="1:37" x14ac:dyDescent="0.35">
      <c r="A7" s="60"/>
      <c r="B7" s="60"/>
      <c r="C7" s="6" t="s">
        <v>44</v>
      </c>
      <c r="D7" s="51">
        <v>308312</v>
      </c>
      <c r="E7" s="51">
        <v>302061</v>
      </c>
      <c r="F7" s="51">
        <v>307634</v>
      </c>
      <c r="G7" s="51">
        <v>301866</v>
      </c>
      <c r="H7" s="51">
        <v>303895</v>
      </c>
      <c r="I7" s="51">
        <v>304657</v>
      </c>
      <c r="J7" s="51">
        <v>300517</v>
      </c>
      <c r="K7" s="51">
        <v>299972</v>
      </c>
      <c r="L7" s="51">
        <v>301180</v>
      </c>
      <c r="M7" s="51">
        <v>304022</v>
      </c>
      <c r="N7" s="51">
        <v>304570</v>
      </c>
      <c r="O7" s="51">
        <v>301317</v>
      </c>
      <c r="P7" s="51">
        <v>300016</v>
      </c>
      <c r="Q7" s="51">
        <v>296218</v>
      </c>
      <c r="R7" s="51">
        <v>297184</v>
      </c>
      <c r="S7" s="51">
        <v>296041</v>
      </c>
      <c r="T7" s="51">
        <v>295216</v>
      </c>
      <c r="U7" s="51">
        <v>293315</v>
      </c>
      <c r="V7" s="51">
        <v>294900</v>
      </c>
      <c r="W7" s="51">
        <v>290535</v>
      </c>
      <c r="X7" s="51">
        <v>292158</v>
      </c>
      <c r="Y7" s="51">
        <v>295898</v>
      </c>
      <c r="Z7" s="51">
        <v>294996</v>
      </c>
      <c r="AA7" s="51">
        <v>293373</v>
      </c>
      <c r="AB7" s="51">
        <v>293620</v>
      </c>
      <c r="AC7" s="51">
        <v>287408</v>
      </c>
      <c r="AD7" s="51">
        <v>289925</v>
      </c>
      <c r="AE7" s="51">
        <v>289049</v>
      </c>
      <c r="AF7" s="51">
        <v>287451</v>
      </c>
      <c r="AG7" s="51">
        <v>287260</v>
      </c>
      <c r="AH7" s="51">
        <v>287717</v>
      </c>
      <c r="AI7" s="51">
        <v>282172</v>
      </c>
      <c r="AJ7" s="51">
        <v>286744</v>
      </c>
      <c r="AK7" s="51">
        <v>288530</v>
      </c>
    </row>
    <row r="8" spans="1:37" x14ac:dyDescent="0.35">
      <c r="A8" s="60"/>
      <c r="B8" s="60"/>
      <c r="C8" s="9" t="s">
        <v>53</v>
      </c>
      <c r="D8" s="52">
        <v>356864</v>
      </c>
      <c r="E8" s="52">
        <v>349008</v>
      </c>
      <c r="F8" s="52">
        <v>356388</v>
      </c>
      <c r="G8" s="52">
        <v>348767</v>
      </c>
      <c r="H8" s="52">
        <v>351243</v>
      </c>
      <c r="I8" s="52">
        <v>352469</v>
      </c>
      <c r="J8" s="52">
        <v>347035</v>
      </c>
      <c r="K8" s="52">
        <v>346022</v>
      </c>
      <c r="L8" s="52">
        <v>348425</v>
      </c>
      <c r="M8" s="52">
        <v>351809</v>
      </c>
      <c r="N8" s="52">
        <v>352710</v>
      </c>
      <c r="O8" s="52">
        <v>349089</v>
      </c>
      <c r="P8" s="20">
        <v>348819</v>
      </c>
      <c r="Q8" s="20">
        <v>344460</v>
      </c>
      <c r="R8" s="20">
        <v>345654</v>
      </c>
      <c r="S8" s="20">
        <v>344189</v>
      </c>
      <c r="T8" s="20">
        <v>343049</v>
      </c>
      <c r="U8" s="20">
        <v>340679</v>
      </c>
      <c r="V8" s="20">
        <v>342548</v>
      </c>
      <c r="W8" s="20">
        <v>336431</v>
      </c>
      <c r="X8" s="20">
        <v>339431</v>
      </c>
      <c r="Y8" s="20">
        <v>344115</v>
      </c>
      <c r="Z8" s="20">
        <v>342681</v>
      </c>
      <c r="AA8" s="20">
        <v>341401</v>
      </c>
      <c r="AB8" s="20">
        <v>341323</v>
      </c>
      <c r="AC8" s="20">
        <v>333590</v>
      </c>
      <c r="AD8" s="20">
        <v>337090</v>
      </c>
      <c r="AE8" s="20">
        <v>335947</v>
      </c>
      <c r="AF8" s="20">
        <v>333871</v>
      </c>
      <c r="AG8" s="20">
        <v>333647</v>
      </c>
      <c r="AH8" s="20">
        <v>334146</v>
      </c>
      <c r="AI8" s="20">
        <v>326477</v>
      </c>
      <c r="AJ8" s="20">
        <v>333036</v>
      </c>
      <c r="AK8" s="20">
        <v>335384</v>
      </c>
    </row>
    <row r="9" spans="1:37" x14ac:dyDescent="0.35">
      <c r="A9" s="60"/>
      <c r="B9" s="60" t="s">
        <v>45</v>
      </c>
      <c r="C9" s="6" t="s">
        <v>42</v>
      </c>
      <c r="D9" s="51">
        <v>49674</v>
      </c>
      <c r="E9" s="51">
        <v>48144</v>
      </c>
      <c r="F9" s="51">
        <v>51075</v>
      </c>
      <c r="G9" s="51">
        <v>44860</v>
      </c>
      <c r="H9" s="51">
        <v>43207</v>
      </c>
      <c r="I9" s="51">
        <v>45863</v>
      </c>
      <c r="J9" s="51">
        <v>42234</v>
      </c>
      <c r="K9" s="51">
        <v>38591</v>
      </c>
      <c r="L9" s="51">
        <v>46062</v>
      </c>
      <c r="M9" s="51">
        <v>48787</v>
      </c>
      <c r="N9" s="51">
        <v>48894</v>
      </c>
      <c r="O9" s="51">
        <v>48512</v>
      </c>
      <c r="P9" s="19">
        <v>50039</v>
      </c>
      <c r="Q9" s="19">
        <v>49428</v>
      </c>
      <c r="R9" s="19">
        <v>47635</v>
      </c>
      <c r="S9" s="19">
        <v>47393</v>
      </c>
      <c r="T9" s="19">
        <v>43007</v>
      </c>
      <c r="U9" s="19">
        <v>44957</v>
      </c>
      <c r="V9" s="19">
        <v>44924</v>
      </c>
      <c r="W9" s="19">
        <v>38061</v>
      </c>
      <c r="X9" s="19">
        <v>45152</v>
      </c>
      <c r="Y9" s="19">
        <v>49567</v>
      </c>
      <c r="Z9" s="19">
        <v>44869</v>
      </c>
      <c r="AA9" s="19">
        <v>47728</v>
      </c>
      <c r="AB9" s="19">
        <v>51113</v>
      </c>
      <c r="AC9" s="19">
        <v>47342</v>
      </c>
      <c r="AD9" s="19">
        <v>46791</v>
      </c>
      <c r="AE9" s="19">
        <v>45996</v>
      </c>
      <c r="AF9" s="19">
        <v>42586</v>
      </c>
      <c r="AG9" s="19">
        <v>43027</v>
      </c>
      <c r="AH9" s="19">
        <v>44221</v>
      </c>
      <c r="AI9" s="19">
        <v>35910</v>
      </c>
      <c r="AJ9" s="19">
        <v>45109</v>
      </c>
      <c r="AK9" s="19">
        <v>49106</v>
      </c>
    </row>
    <row r="10" spans="1:37" x14ac:dyDescent="0.35">
      <c r="A10" s="60"/>
      <c r="B10" s="60"/>
      <c r="C10" s="6" t="s">
        <v>43</v>
      </c>
      <c r="D10" s="51">
        <v>175221</v>
      </c>
      <c r="E10" s="51">
        <v>162498</v>
      </c>
      <c r="F10" s="51">
        <v>174214</v>
      </c>
      <c r="G10" s="51">
        <v>155510</v>
      </c>
      <c r="H10" s="51">
        <v>154869</v>
      </c>
      <c r="I10" s="51">
        <v>160912</v>
      </c>
      <c r="J10" s="51">
        <v>148044</v>
      </c>
      <c r="K10" s="51">
        <v>141204</v>
      </c>
      <c r="L10" s="51">
        <v>155227</v>
      </c>
      <c r="M10" s="51">
        <v>158422</v>
      </c>
      <c r="N10" s="51">
        <v>163477</v>
      </c>
      <c r="O10" s="51">
        <v>162134</v>
      </c>
      <c r="P10" s="19">
        <v>169659</v>
      </c>
      <c r="Q10" s="19">
        <v>166341</v>
      </c>
      <c r="R10" s="19">
        <v>165251</v>
      </c>
      <c r="S10" s="19">
        <v>159152</v>
      </c>
      <c r="T10" s="19">
        <v>154221</v>
      </c>
      <c r="U10" s="19">
        <v>153628</v>
      </c>
      <c r="V10" s="19">
        <v>153014</v>
      </c>
      <c r="W10" s="19">
        <v>136186</v>
      </c>
      <c r="X10" s="19">
        <v>154656</v>
      </c>
      <c r="Y10" s="19">
        <v>159234</v>
      </c>
      <c r="Z10" s="19">
        <v>156435</v>
      </c>
      <c r="AA10" s="19">
        <v>160128</v>
      </c>
      <c r="AB10" s="19">
        <v>169606</v>
      </c>
      <c r="AC10" s="19">
        <v>159934</v>
      </c>
      <c r="AD10" s="19">
        <v>162103</v>
      </c>
      <c r="AE10" s="19">
        <v>154905</v>
      </c>
      <c r="AF10" s="19">
        <v>149427</v>
      </c>
      <c r="AG10" s="19">
        <v>150642</v>
      </c>
      <c r="AH10" s="19">
        <v>149347</v>
      </c>
      <c r="AI10" s="19">
        <v>131427</v>
      </c>
      <c r="AJ10" s="19">
        <v>153333</v>
      </c>
      <c r="AK10" s="19">
        <v>154840</v>
      </c>
    </row>
    <row r="11" spans="1:37" x14ac:dyDescent="0.35">
      <c r="A11" s="60"/>
      <c r="B11" s="60"/>
      <c r="C11" s="6" t="s">
        <v>44</v>
      </c>
      <c r="D11" s="51">
        <v>193195</v>
      </c>
      <c r="E11" s="51">
        <v>183839</v>
      </c>
      <c r="F11" s="51">
        <v>192517</v>
      </c>
      <c r="G11" s="51">
        <v>182267</v>
      </c>
      <c r="H11" s="51">
        <v>184785</v>
      </c>
      <c r="I11" s="51">
        <v>186136</v>
      </c>
      <c r="J11" s="51">
        <v>177406</v>
      </c>
      <c r="K11" s="51">
        <v>174601</v>
      </c>
      <c r="L11" s="51">
        <v>179856</v>
      </c>
      <c r="M11" s="51">
        <v>186457</v>
      </c>
      <c r="N11" s="51">
        <v>193455</v>
      </c>
      <c r="O11" s="51">
        <v>184025</v>
      </c>
      <c r="P11" s="19">
        <v>179452</v>
      </c>
      <c r="Q11" s="19">
        <v>175700</v>
      </c>
      <c r="R11" s="19">
        <v>176959</v>
      </c>
      <c r="S11" s="19">
        <v>174390</v>
      </c>
      <c r="T11" s="19">
        <v>172909</v>
      </c>
      <c r="U11" s="19">
        <v>170849</v>
      </c>
      <c r="V11" s="19">
        <v>170888</v>
      </c>
      <c r="W11" s="19">
        <v>162297</v>
      </c>
      <c r="X11" s="19">
        <v>169128</v>
      </c>
      <c r="Y11" s="19">
        <v>177414</v>
      </c>
      <c r="Z11" s="19">
        <v>181106</v>
      </c>
      <c r="AA11" s="19">
        <v>175278</v>
      </c>
      <c r="AB11" s="19">
        <v>175321</v>
      </c>
      <c r="AC11" s="19">
        <v>167589</v>
      </c>
      <c r="AD11" s="19">
        <v>172172</v>
      </c>
      <c r="AE11" s="19">
        <v>169333</v>
      </c>
      <c r="AF11" s="19">
        <v>166937</v>
      </c>
      <c r="AG11" s="19">
        <v>167425</v>
      </c>
      <c r="AH11" s="19">
        <v>166332</v>
      </c>
      <c r="AI11" s="19">
        <v>155591</v>
      </c>
      <c r="AJ11" s="19">
        <v>167258</v>
      </c>
      <c r="AK11" s="19">
        <v>172977</v>
      </c>
    </row>
    <row r="12" spans="1:37" x14ac:dyDescent="0.35">
      <c r="A12" s="60"/>
      <c r="B12" s="60"/>
      <c r="C12" s="9" t="s">
        <v>53</v>
      </c>
      <c r="D12" s="52">
        <v>418090</v>
      </c>
      <c r="E12" s="52">
        <v>394481</v>
      </c>
      <c r="F12" s="52">
        <v>417806</v>
      </c>
      <c r="G12" s="52">
        <v>382637</v>
      </c>
      <c r="H12" s="52">
        <v>382861</v>
      </c>
      <c r="I12" s="52">
        <v>392911</v>
      </c>
      <c r="J12" s="52">
        <v>367684</v>
      </c>
      <c r="K12" s="52">
        <v>354396</v>
      </c>
      <c r="L12" s="52">
        <v>381145</v>
      </c>
      <c r="M12" s="52">
        <v>393666</v>
      </c>
      <c r="N12" s="52">
        <v>405826</v>
      </c>
      <c r="O12" s="52">
        <v>394671</v>
      </c>
      <c r="P12" s="52">
        <v>399150</v>
      </c>
      <c r="Q12" s="52">
        <v>391469</v>
      </c>
      <c r="R12" s="52">
        <v>389845</v>
      </c>
      <c r="S12" s="52">
        <v>380935</v>
      </c>
      <c r="T12" s="52">
        <v>370137</v>
      </c>
      <c r="U12" s="52">
        <v>369434</v>
      </c>
      <c r="V12" s="52">
        <v>368826</v>
      </c>
      <c r="W12" s="52">
        <v>336544</v>
      </c>
      <c r="X12" s="52">
        <v>368936</v>
      </c>
      <c r="Y12" s="52">
        <v>386215</v>
      </c>
      <c r="Z12" s="52">
        <v>382410</v>
      </c>
      <c r="AA12" s="52">
        <v>383134</v>
      </c>
      <c r="AB12" s="52">
        <v>396040</v>
      </c>
      <c r="AC12" s="52">
        <v>374865</v>
      </c>
      <c r="AD12" s="52">
        <v>381066</v>
      </c>
      <c r="AE12" s="52">
        <v>370234</v>
      </c>
      <c r="AF12" s="52">
        <v>358950</v>
      </c>
      <c r="AG12" s="52">
        <v>361094</v>
      </c>
      <c r="AH12" s="52">
        <v>359900</v>
      </c>
      <c r="AI12" s="52">
        <v>322928</v>
      </c>
      <c r="AJ12" s="52">
        <v>365700</v>
      </c>
      <c r="AK12" s="52">
        <v>376923</v>
      </c>
    </row>
    <row r="13" spans="1:37" x14ac:dyDescent="0.35">
      <c r="A13" s="60"/>
      <c r="B13" s="60" t="s">
        <v>53</v>
      </c>
      <c r="C13" s="6" t="s">
        <v>42</v>
      </c>
      <c r="D13" s="51">
        <v>52172</v>
      </c>
      <c r="E13" s="51">
        <v>50568</v>
      </c>
      <c r="F13" s="51">
        <v>53645</v>
      </c>
      <c r="G13" s="51">
        <v>47287</v>
      </c>
      <c r="H13" s="51">
        <v>45616</v>
      </c>
      <c r="I13" s="51">
        <v>48367</v>
      </c>
      <c r="J13" s="51">
        <v>44586</v>
      </c>
      <c r="K13" s="51">
        <v>40784</v>
      </c>
      <c r="L13" s="51">
        <v>48524</v>
      </c>
      <c r="M13" s="51">
        <v>51313</v>
      </c>
      <c r="N13" s="51">
        <v>51470</v>
      </c>
      <c r="O13" s="51">
        <v>51070</v>
      </c>
      <c r="P13" s="51">
        <v>52628</v>
      </c>
      <c r="Q13" s="51">
        <v>51985</v>
      </c>
      <c r="R13" s="51">
        <v>50211</v>
      </c>
      <c r="S13" s="51">
        <v>49936</v>
      </c>
      <c r="T13" s="51">
        <v>45479</v>
      </c>
      <c r="U13" s="51">
        <v>47434</v>
      </c>
      <c r="V13" s="51">
        <v>47408</v>
      </c>
      <c r="W13" s="51">
        <v>40286</v>
      </c>
      <c r="X13" s="51">
        <v>47642</v>
      </c>
      <c r="Y13" s="51">
        <v>52133</v>
      </c>
      <c r="Z13" s="51">
        <v>47377</v>
      </c>
      <c r="AA13" s="51">
        <v>50208</v>
      </c>
      <c r="AB13" s="51">
        <v>53677</v>
      </c>
      <c r="AC13" s="51">
        <v>49804</v>
      </c>
      <c r="AD13" s="51">
        <v>49313</v>
      </c>
      <c r="AE13" s="51">
        <v>48475</v>
      </c>
      <c r="AF13" s="51">
        <v>45047</v>
      </c>
      <c r="AG13" s="51">
        <v>45487</v>
      </c>
      <c r="AH13" s="51">
        <v>46675</v>
      </c>
      <c r="AI13" s="51">
        <v>38048</v>
      </c>
      <c r="AJ13" s="51">
        <v>47583</v>
      </c>
      <c r="AK13" s="51">
        <v>51639</v>
      </c>
    </row>
    <row r="14" spans="1:37" x14ac:dyDescent="0.35">
      <c r="A14" s="60"/>
      <c r="B14" s="60"/>
      <c r="C14" s="6" t="s">
        <v>43</v>
      </c>
      <c r="D14" s="51">
        <v>221275</v>
      </c>
      <c r="E14" s="51">
        <v>207021</v>
      </c>
      <c r="F14" s="51">
        <v>220398</v>
      </c>
      <c r="G14" s="51">
        <v>199984</v>
      </c>
      <c r="H14" s="51">
        <v>199808</v>
      </c>
      <c r="I14" s="51">
        <v>206220</v>
      </c>
      <c r="J14" s="51">
        <v>192210</v>
      </c>
      <c r="K14" s="51">
        <v>185061</v>
      </c>
      <c r="L14" s="51">
        <v>200010</v>
      </c>
      <c r="M14" s="51">
        <v>203683</v>
      </c>
      <c r="N14" s="51">
        <v>209041</v>
      </c>
      <c r="O14" s="51">
        <v>207348</v>
      </c>
      <c r="P14" s="51">
        <v>215873</v>
      </c>
      <c r="Q14" s="51">
        <v>212026</v>
      </c>
      <c r="R14" s="51">
        <v>211145</v>
      </c>
      <c r="S14" s="51">
        <v>204757</v>
      </c>
      <c r="T14" s="51">
        <v>199582</v>
      </c>
      <c r="U14" s="51">
        <v>198515</v>
      </c>
      <c r="V14" s="51">
        <v>198178</v>
      </c>
      <c r="W14" s="51">
        <v>179857</v>
      </c>
      <c r="X14" s="51">
        <v>199439</v>
      </c>
      <c r="Y14" s="51">
        <v>204885</v>
      </c>
      <c r="Z14" s="51">
        <v>201612</v>
      </c>
      <c r="AA14" s="51">
        <v>205676</v>
      </c>
      <c r="AB14" s="51">
        <v>214745</v>
      </c>
      <c r="AC14" s="51">
        <v>203654</v>
      </c>
      <c r="AD14" s="51">
        <v>206746</v>
      </c>
      <c r="AE14" s="51">
        <v>199324</v>
      </c>
      <c r="AF14" s="51">
        <v>193386</v>
      </c>
      <c r="AG14" s="51">
        <v>194569</v>
      </c>
      <c r="AH14" s="51">
        <v>193322</v>
      </c>
      <c r="AI14" s="51">
        <v>173594</v>
      </c>
      <c r="AJ14" s="51">
        <v>197151</v>
      </c>
      <c r="AK14" s="51">
        <v>199161</v>
      </c>
    </row>
    <row r="15" spans="1:37" x14ac:dyDescent="0.35">
      <c r="A15" s="60"/>
      <c r="B15" s="60"/>
      <c r="C15" s="6" t="s">
        <v>44</v>
      </c>
      <c r="D15" s="51">
        <v>501507</v>
      </c>
      <c r="E15" s="51">
        <v>485900</v>
      </c>
      <c r="F15" s="51">
        <v>500151</v>
      </c>
      <c r="G15" s="51">
        <v>484133</v>
      </c>
      <c r="H15" s="51">
        <v>488680</v>
      </c>
      <c r="I15" s="51">
        <v>490793</v>
      </c>
      <c r="J15" s="51">
        <v>477923</v>
      </c>
      <c r="K15" s="51">
        <v>474573</v>
      </c>
      <c r="L15" s="51">
        <v>481036</v>
      </c>
      <c r="M15" s="51">
        <v>490479</v>
      </c>
      <c r="N15" s="51">
        <v>498025</v>
      </c>
      <c r="O15" s="51">
        <v>485342</v>
      </c>
      <c r="P15" s="51">
        <v>479468</v>
      </c>
      <c r="Q15" s="51">
        <v>471918</v>
      </c>
      <c r="R15" s="51">
        <v>474143</v>
      </c>
      <c r="S15" s="51">
        <v>470431</v>
      </c>
      <c r="T15" s="51">
        <v>468125</v>
      </c>
      <c r="U15" s="51">
        <v>464164</v>
      </c>
      <c r="V15" s="51">
        <v>465788</v>
      </c>
      <c r="W15" s="51">
        <v>452832</v>
      </c>
      <c r="X15" s="51">
        <v>461286</v>
      </c>
      <c r="Y15" s="51">
        <v>473312</v>
      </c>
      <c r="Z15" s="51">
        <v>476102</v>
      </c>
      <c r="AA15" s="51">
        <v>468651</v>
      </c>
      <c r="AB15" s="51">
        <v>468941</v>
      </c>
      <c r="AC15" s="51">
        <v>454997</v>
      </c>
      <c r="AD15" s="51">
        <v>462097</v>
      </c>
      <c r="AE15" s="51">
        <v>458382</v>
      </c>
      <c r="AF15" s="51">
        <v>454388</v>
      </c>
      <c r="AG15" s="51">
        <v>454685</v>
      </c>
      <c r="AH15" s="51">
        <v>454049</v>
      </c>
      <c r="AI15" s="51">
        <v>437763</v>
      </c>
      <c r="AJ15" s="51">
        <v>454002</v>
      </c>
      <c r="AK15" s="51">
        <v>461507</v>
      </c>
    </row>
    <row r="16" spans="1:37" x14ac:dyDescent="0.35">
      <c r="A16" s="61"/>
      <c r="B16" s="61"/>
      <c r="C16" s="21" t="s">
        <v>53</v>
      </c>
      <c r="D16" s="53">
        <v>774954</v>
      </c>
      <c r="E16" s="53">
        <v>743489</v>
      </c>
      <c r="F16" s="53">
        <v>774194</v>
      </c>
      <c r="G16" s="53">
        <v>731404</v>
      </c>
      <c r="H16" s="53">
        <v>734104</v>
      </c>
      <c r="I16" s="53">
        <v>745380</v>
      </c>
      <c r="J16" s="53">
        <v>714719</v>
      </c>
      <c r="K16" s="53">
        <v>700418</v>
      </c>
      <c r="L16" s="53">
        <v>729570</v>
      </c>
      <c r="M16" s="53">
        <v>745475</v>
      </c>
      <c r="N16" s="53">
        <v>758536</v>
      </c>
      <c r="O16" s="53">
        <v>743760</v>
      </c>
      <c r="P16" s="53">
        <v>747969</v>
      </c>
      <c r="Q16" s="53">
        <v>735929</v>
      </c>
      <c r="R16" s="53">
        <v>735499</v>
      </c>
      <c r="S16" s="53">
        <v>725124</v>
      </c>
      <c r="T16" s="53">
        <v>713186</v>
      </c>
      <c r="U16" s="53">
        <v>710113</v>
      </c>
      <c r="V16" s="53">
        <v>711374</v>
      </c>
      <c r="W16" s="53">
        <v>672975</v>
      </c>
      <c r="X16" s="53">
        <v>708367</v>
      </c>
      <c r="Y16" s="53">
        <v>730330</v>
      </c>
      <c r="Z16" s="53">
        <v>725091</v>
      </c>
      <c r="AA16" s="53">
        <v>724535</v>
      </c>
      <c r="AB16" s="53">
        <v>737363</v>
      </c>
      <c r="AC16" s="53">
        <v>708455</v>
      </c>
      <c r="AD16" s="53">
        <v>718156</v>
      </c>
      <c r="AE16" s="53">
        <v>706181</v>
      </c>
      <c r="AF16" s="53">
        <v>692821</v>
      </c>
      <c r="AG16" s="53">
        <v>694741</v>
      </c>
      <c r="AH16" s="53">
        <v>694046</v>
      </c>
      <c r="AI16" s="53">
        <v>649405</v>
      </c>
      <c r="AJ16" s="53">
        <v>698736</v>
      </c>
      <c r="AK16" s="53">
        <v>712307</v>
      </c>
    </row>
    <row r="17" spans="1:37" x14ac:dyDescent="0.35">
      <c r="A17" s="59" t="s">
        <v>50</v>
      </c>
      <c r="B17" s="59" t="s">
        <v>41</v>
      </c>
      <c r="C17" s="6" t="s">
        <v>42</v>
      </c>
      <c r="D17" s="51">
        <v>9104</v>
      </c>
      <c r="E17" s="51">
        <v>8924</v>
      </c>
      <c r="F17" s="51">
        <v>9208</v>
      </c>
      <c r="G17" s="51">
        <v>8833</v>
      </c>
      <c r="H17" s="51">
        <v>8826</v>
      </c>
      <c r="I17" s="51">
        <v>9070</v>
      </c>
      <c r="J17" s="51">
        <v>8399</v>
      </c>
      <c r="K17" s="51">
        <v>7667</v>
      </c>
      <c r="L17" s="51">
        <v>9137</v>
      </c>
      <c r="M17" s="51">
        <v>9310</v>
      </c>
      <c r="N17" s="51">
        <v>9300</v>
      </c>
      <c r="O17" s="51">
        <v>9221</v>
      </c>
      <c r="P17" s="19">
        <v>9411</v>
      </c>
      <c r="Q17" s="19">
        <v>9296</v>
      </c>
      <c r="R17" s="19">
        <v>9259</v>
      </c>
      <c r="S17" s="19">
        <v>9316</v>
      </c>
      <c r="T17" s="19">
        <v>9029</v>
      </c>
      <c r="U17" s="19">
        <v>9204</v>
      </c>
      <c r="V17" s="19">
        <v>9038</v>
      </c>
      <c r="W17" s="19">
        <v>7986</v>
      </c>
      <c r="X17" s="19">
        <v>9285</v>
      </c>
      <c r="Y17" s="19">
        <v>9531</v>
      </c>
      <c r="Z17" s="19">
        <v>9275</v>
      </c>
      <c r="AA17" s="19">
        <v>9384</v>
      </c>
      <c r="AB17" s="19">
        <v>9622</v>
      </c>
      <c r="AC17" s="19">
        <v>9331</v>
      </c>
      <c r="AD17" s="19">
        <v>9485</v>
      </c>
      <c r="AE17" s="19">
        <v>9418</v>
      </c>
      <c r="AF17" s="19">
        <v>9187</v>
      </c>
      <c r="AG17" s="19">
        <v>9134</v>
      </c>
      <c r="AH17" s="19">
        <v>8956</v>
      </c>
      <c r="AI17" s="19">
        <v>7874</v>
      </c>
      <c r="AJ17" s="19">
        <v>9318</v>
      </c>
      <c r="AK17" s="19">
        <v>9600</v>
      </c>
    </row>
    <row r="18" spans="1:37" x14ac:dyDescent="0.35">
      <c r="A18" s="60"/>
      <c r="B18" s="60"/>
      <c r="C18" s="6" t="s">
        <v>43</v>
      </c>
      <c r="D18" s="51">
        <v>116160</v>
      </c>
      <c r="E18" s="51">
        <v>113558</v>
      </c>
      <c r="F18" s="51">
        <v>117707</v>
      </c>
      <c r="G18" s="51">
        <v>114259</v>
      </c>
      <c r="H18" s="51">
        <v>115438</v>
      </c>
      <c r="I18" s="51">
        <v>116959</v>
      </c>
      <c r="J18" s="51">
        <v>114265</v>
      </c>
      <c r="K18" s="51">
        <v>110916</v>
      </c>
      <c r="L18" s="51">
        <v>115342</v>
      </c>
      <c r="M18" s="51">
        <v>117434</v>
      </c>
      <c r="N18" s="51">
        <v>117391</v>
      </c>
      <c r="O18" s="51">
        <v>116701</v>
      </c>
      <c r="P18" s="19">
        <v>119181</v>
      </c>
      <c r="Q18" s="19">
        <v>118009</v>
      </c>
      <c r="R18" s="19">
        <v>118930</v>
      </c>
      <c r="S18" s="19">
        <v>118347</v>
      </c>
      <c r="T18" s="19">
        <v>117580</v>
      </c>
      <c r="U18" s="19">
        <v>117618</v>
      </c>
      <c r="V18" s="19">
        <v>118288</v>
      </c>
      <c r="W18" s="19">
        <v>113016</v>
      </c>
      <c r="X18" s="19">
        <v>117639</v>
      </c>
      <c r="Y18" s="19">
        <v>120518</v>
      </c>
      <c r="Z18" s="19">
        <v>119308</v>
      </c>
      <c r="AA18" s="19">
        <v>119620</v>
      </c>
      <c r="AB18" s="19">
        <v>119830</v>
      </c>
      <c r="AC18" s="19">
        <v>117256</v>
      </c>
      <c r="AD18" s="19">
        <v>119585</v>
      </c>
      <c r="AE18" s="19">
        <v>119057</v>
      </c>
      <c r="AF18" s="19">
        <v>118188</v>
      </c>
      <c r="AG18" s="19">
        <v>118538</v>
      </c>
      <c r="AH18" s="19">
        <v>118655</v>
      </c>
      <c r="AI18" s="19">
        <v>112627</v>
      </c>
      <c r="AJ18" s="19">
        <v>119264</v>
      </c>
      <c r="AK18" s="19">
        <v>120951</v>
      </c>
    </row>
    <row r="19" spans="1:37" x14ac:dyDescent="0.35">
      <c r="A19" s="60"/>
      <c r="B19" s="60"/>
      <c r="C19" s="6" t="s">
        <v>44</v>
      </c>
      <c r="D19" s="51">
        <v>172366</v>
      </c>
      <c r="E19" s="51">
        <v>169476</v>
      </c>
      <c r="F19" s="51">
        <v>174303</v>
      </c>
      <c r="G19" s="51">
        <v>171210</v>
      </c>
      <c r="H19" s="51">
        <v>173738</v>
      </c>
      <c r="I19" s="51">
        <v>174905</v>
      </c>
      <c r="J19" s="51">
        <v>171994</v>
      </c>
      <c r="K19" s="51">
        <v>170339</v>
      </c>
      <c r="L19" s="51">
        <v>173964</v>
      </c>
      <c r="M19" s="51">
        <v>177758</v>
      </c>
      <c r="N19" s="51">
        <v>178875</v>
      </c>
      <c r="O19" s="51">
        <v>178128</v>
      </c>
      <c r="P19" s="19">
        <v>177706</v>
      </c>
      <c r="Q19" s="19">
        <v>176395</v>
      </c>
      <c r="R19" s="19">
        <v>178312</v>
      </c>
      <c r="S19" s="19">
        <v>178994</v>
      </c>
      <c r="T19" s="19">
        <v>179462</v>
      </c>
      <c r="U19" s="19">
        <v>178556</v>
      </c>
      <c r="V19" s="19">
        <v>180060</v>
      </c>
      <c r="W19" s="19">
        <v>176245</v>
      </c>
      <c r="X19" s="19">
        <v>180277</v>
      </c>
      <c r="Y19" s="19">
        <v>185093</v>
      </c>
      <c r="Z19" s="19">
        <v>185427</v>
      </c>
      <c r="AA19" s="19">
        <v>186112</v>
      </c>
      <c r="AB19" s="19">
        <v>188834</v>
      </c>
      <c r="AC19" s="19">
        <v>186083</v>
      </c>
      <c r="AD19" s="19">
        <v>188642</v>
      </c>
      <c r="AE19" s="19">
        <v>189226</v>
      </c>
      <c r="AF19" s="19">
        <v>189299</v>
      </c>
      <c r="AG19" s="19">
        <v>189892</v>
      </c>
      <c r="AH19" s="19">
        <v>190276</v>
      </c>
      <c r="AI19" s="19">
        <v>185078</v>
      </c>
      <c r="AJ19" s="19">
        <v>191662</v>
      </c>
      <c r="AK19" s="19">
        <v>195121</v>
      </c>
    </row>
    <row r="20" spans="1:37" x14ac:dyDescent="0.35">
      <c r="A20" s="60"/>
      <c r="B20" s="60"/>
      <c r="C20" s="9" t="s">
        <v>53</v>
      </c>
      <c r="D20" s="52">
        <v>297630</v>
      </c>
      <c r="E20" s="52">
        <v>291958</v>
      </c>
      <c r="F20" s="52">
        <v>301218</v>
      </c>
      <c r="G20" s="52">
        <v>294302</v>
      </c>
      <c r="H20" s="52">
        <v>298002</v>
      </c>
      <c r="I20" s="52">
        <v>300934</v>
      </c>
      <c r="J20" s="52">
        <v>294658</v>
      </c>
      <c r="K20" s="52">
        <v>288922</v>
      </c>
      <c r="L20" s="52">
        <v>298443</v>
      </c>
      <c r="M20" s="52">
        <v>304502</v>
      </c>
      <c r="N20" s="52">
        <v>305566</v>
      </c>
      <c r="O20" s="52">
        <v>304050</v>
      </c>
      <c r="P20" s="52">
        <v>306298</v>
      </c>
      <c r="Q20" s="52">
        <v>303700</v>
      </c>
      <c r="R20" s="52">
        <v>306501</v>
      </c>
      <c r="S20" s="52">
        <v>306657</v>
      </c>
      <c r="T20" s="52">
        <v>306071</v>
      </c>
      <c r="U20" s="52">
        <v>305378</v>
      </c>
      <c r="V20" s="52">
        <v>307386</v>
      </c>
      <c r="W20" s="52">
        <v>297247</v>
      </c>
      <c r="X20" s="52">
        <v>307201</v>
      </c>
      <c r="Y20" s="52">
        <v>315142</v>
      </c>
      <c r="Z20" s="52">
        <v>314010</v>
      </c>
      <c r="AA20" s="52">
        <v>315116</v>
      </c>
      <c r="AB20" s="52">
        <v>318286</v>
      </c>
      <c r="AC20" s="52">
        <v>312670</v>
      </c>
      <c r="AD20" s="52">
        <v>317712</v>
      </c>
      <c r="AE20" s="52">
        <v>317701</v>
      </c>
      <c r="AF20" s="52">
        <v>316674</v>
      </c>
      <c r="AG20" s="52">
        <v>317564</v>
      </c>
      <c r="AH20" s="52">
        <v>317887</v>
      </c>
      <c r="AI20" s="52">
        <v>305579</v>
      </c>
      <c r="AJ20" s="52">
        <v>320244</v>
      </c>
      <c r="AK20" s="52">
        <v>325672</v>
      </c>
    </row>
    <row r="21" spans="1:37" x14ac:dyDescent="0.35">
      <c r="A21" s="60"/>
      <c r="B21" s="60" t="s">
        <v>45</v>
      </c>
      <c r="C21" s="6" t="s">
        <v>42</v>
      </c>
      <c r="D21" s="51">
        <v>170780</v>
      </c>
      <c r="E21" s="51">
        <v>163086</v>
      </c>
      <c r="F21" s="51">
        <v>174385</v>
      </c>
      <c r="G21" s="51">
        <v>152366</v>
      </c>
      <c r="H21" s="51">
        <v>148961</v>
      </c>
      <c r="I21" s="51">
        <v>159995</v>
      </c>
      <c r="J21" s="51">
        <v>141055</v>
      </c>
      <c r="K21" s="51">
        <v>125813</v>
      </c>
      <c r="L21" s="51">
        <v>160296</v>
      </c>
      <c r="M21" s="51">
        <v>167808</v>
      </c>
      <c r="N21" s="51">
        <v>169098</v>
      </c>
      <c r="O21" s="51">
        <v>167834</v>
      </c>
      <c r="P21" s="19">
        <v>173336</v>
      </c>
      <c r="Q21" s="19">
        <v>169998</v>
      </c>
      <c r="R21" s="19">
        <v>164591</v>
      </c>
      <c r="S21" s="19">
        <v>160639</v>
      </c>
      <c r="T21" s="19">
        <v>149836</v>
      </c>
      <c r="U21" s="19">
        <v>157507</v>
      </c>
      <c r="V21" s="19">
        <v>151977</v>
      </c>
      <c r="W21" s="19">
        <v>126392</v>
      </c>
      <c r="X21" s="19">
        <v>159784</v>
      </c>
      <c r="Y21" s="19">
        <v>171427</v>
      </c>
      <c r="Z21" s="19">
        <v>161062</v>
      </c>
      <c r="AA21" s="19">
        <v>169535</v>
      </c>
      <c r="AB21" s="19">
        <v>181384</v>
      </c>
      <c r="AC21" s="19">
        <v>166699</v>
      </c>
      <c r="AD21" s="19">
        <v>166086</v>
      </c>
      <c r="AE21" s="19">
        <v>159904</v>
      </c>
      <c r="AF21" s="19">
        <v>152484</v>
      </c>
      <c r="AG21" s="19">
        <v>153984</v>
      </c>
      <c r="AH21" s="19">
        <v>150553</v>
      </c>
      <c r="AI21" s="19">
        <v>122201</v>
      </c>
      <c r="AJ21" s="19">
        <v>160267</v>
      </c>
      <c r="AK21" s="19">
        <v>171407</v>
      </c>
    </row>
    <row r="22" spans="1:37" x14ac:dyDescent="0.35">
      <c r="A22" s="60"/>
      <c r="B22" s="60"/>
      <c r="C22" s="6" t="s">
        <v>43</v>
      </c>
      <c r="D22" s="51">
        <v>441125</v>
      </c>
      <c r="E22" s="51">
        <v>417264</v>
      </c>
      <c r="F22" s="51">
        <v>443990</v>
      </c>
      <c r="G22" s="51">
        <v>405899</v>
      </c>
      <c r="H22" s="51">
        <v>405346</v>
      </c>
      <c r="I22" s="51">
        <v>425858</v>
      </c>
      <c r="J22" s="51">
        <v>396503</v>
      </c>
      <c r="K22" s="51">
        <v>372473</v>
      </c>
      <c r="L22" s="51">
        <v>416614</v>
      </c>
      <c r="M22" s="51">
        <v>425677</v>
      </c>
      <c r="N22" s="51">
        <v>425076</v>
      </c>
      <c r="O22" s="51">
        <v>418375</v>
      </c>
      <c r="P22" s="19">
        <v>437147</v>
      </c>
      <c r="Q22" s="19">
        <v>429732</v>
      </c>
      <c r="R22" s="19">
        <v>426365</v>
      </c>
      <c r="S22" s="19">
        <v>418488</v>
      </c>
      <c r="T22" s="19">
        <v>405580</v>
      </c>
      <c r="U22" s="19">
        <v>415381</v>
      </c>
      <c r="V22" s="19">
        <v>417480</v>
      </c>
      <c r="W22" s="19">
        <v>368500</v>
      </c>
      <c r="X22" s="19">
        <v>415979</v>
      </c>
      <c r="Y22" s="19">
        <v>432514</v>
      </c>
      <c r="Z22" s="19">
        <v>419813</v>
      </c>
      <c r="AA22" s="19">
        <v>422437</v>
      </c>
      <c r="AB22" s="19">
        <v>451405</v>
      </c>
      <c r="AC22" s="19">
        <v>429233</v>
      </c>
      <c r="AD22" s="19">
        <v>437707</v>
      </c>
      <c r="AE22" s="19">
        <v>422718</v>
      </c>
      <c r="AF22" s="19">
        <v>414263</v>
      </c>
      <c r="AG22" s="19">
        <v>417600</v>
      </c>
      <c r="AH22" s="19">
        <v>417451</v>
      </c>
      <c r="AI22" s="19">
        <v>366717</v>
      </c>
      <c r="AJ22" s="19">
        <v>425816</v>
      </c>
      <c r="AK22" s="19">
        <v>432897</v>
      </c>
    </row>
    <row r="23" spans="1:37" x14ac:dyDescent="0.35">
      <c r="A23" s="60"/>
      <c r="B23" s="60"/>
      <c r="C23" s="6" t="s">
        <v>44</v>
      </c>
      <c r="D23" s="51">
        <v>129455</v>
      </c>
      <c r="E23" s="51">
        <v>123169</v>
      </c>
      <c r="F23" s="51">
        <v>130070</v>
      </c>
      <c r="G23" s="51">
        <v>122734</v>
      </c>
      <c r="H23" s="51">
        <v>125909</v>
      </c>
      <c r="I23" s="51">
        <v>127754</v>
      </c>
      <c r="J23" s="51">
        <v>120915</v>
      </c>
      <c r="K23" s="51">
        <v>116686</v>
      </c>
      <c r="L23" s="51">
        <v>124080</v>
      </c>
      <c r="M23" s="51">
        <v>132592</v>
      </c>
      <c r="N23" s="51">
        <v>136355</v>
      </c>
      <c r="O23" s="51">
        <v>130516</v>
      </c>
      <c r="P23" s="19">
        <v>127928</v>
      </c>
      <c r="Q23" s="19">
        <v>125563</v>
      </c>
      <c r="R23" s="19">
        <v>127515</v>
      </c>
      <c r="S23" s="19">
        <v>126083</v>
      </c>
      <c r="T23" s="19">
        <v>125536</v>
      </c>
      <c r="U23" s="19">
        <v>124956</v>
      </c>
      <c r="V23" s="19">
        <v>124825</v>
      </c>
      <c r="W23" s="19">
        <v>116548</v>
      </c>
      <c r="X23" s="19">
        <v>125354</v>
      </c>
      <c r="Y23" s="19">
        <v>135207</v>
      </c>
      <c r="Z23" s="19">
        <v>139370</v>
      </c>
      <c r="AA23" s="19">
        <v>135518</v>
      </c>
      <c r="AB23" s="19">
        <v>139065</v>
      </c>
      <c r="AC23" s="19">
        <v>133573</v>
      </c>
      <c r="AD23" s="19">
        <v>137885</v>
      </c>
      <c r="AE23" s="19">
        <v>136380</v>
      </c>
      <c r="AF23" s="19">
        <v>135264</v>
      </c>
      <c r="AG23" s="19">
        <v>136077</v>
      </c>
      <c r="AH23" s="19">
        <v>134531</v>
      </c>
      <c r="AI23" s="19">
        <v>124288</v>
      </c>
      <c r="AJ23" s="19">
        <v>137618</v>
      </c>
      <c r="AK23" s="19">
        <v>145371</v>
      </c>
    </row>
    <row r="24" spans="1:37" x14ac:dyDescent="0.35">
      <c r="A24" s="60"/>
      <c r="B24" s="60"/>
      <c r="C24" s="9" t="s">
        <v>53</v>
      </c>
      <c r="D24" s="52">
        <v>741360</v>
      </c>
      <c r="E24" s="52">
        <v>703519</v>
      </c>
      <c r="F24" s="52">
        <v>748445</v>
      </c>
      <c r="G24" s="52">
        <v>680999</v>
      </c>
      <c r="H24" s="52">
        <v>680216</v>
      </c>
      <c r="I24" s="52">
        <v>713607</v>
      </c>
      <c r="J24" s="52">
        <v>658473</v>
      </c>
      <c r="K24" s="52">
        <v>614972</v>
      </c>
      <c r="L24" s="52">
        <v>700990</v>
      </c>
      <c r="M24" s="52">
        <v>726077</v>
      </c>
      <c r="N24" s="52">
        <v>730529</v>
      </c>
      <c r="O24" s="52">
        <v>716725</v>
      </c>
      <c r="P24" s="52">
        <v>738411</v>
      </c>
      <c r="Q24" s="52">
        <v>725293</v>
      </c>
      <c r="R24" s="52">
        <v>718471</v>
      </c>
      <c r="S24" s="52">
        <v>705210</v>
      </c>
      <c r="T24" s="52">
        <v>680952</v>
      </c>
      <c r="U24" s="52">
        <v>697844</v>
      </c>
      <c r="V24" s="52">
        <v>694282</v>
      </c>
      <c r="W24" s="52">
        <v>611440</v>
      </c>
      <c r="X24" s="52">
        <v>701117</v>
      </c>
      <c r="Y24" s="52">
        <v>739148</v>
      </c>
      <c r="Z24" s="52">
        <v>720245</v>
      </c>
      <c r="AA24" s="52">
        <v>727490</v>
      </c>
      <c r="AB24" s="52">
        <v>771854</v>
      </c>
      <c r="AC24" s="52">
        <v>729505</v>
      </c>
      <c r="AD24" s="52">
        <v>741678</v>
      </c>
      <c r="AE24" s="52">
        <v>719002</v>
      </c>
      <c r="AF24" s="52">
        <v>702011</v>
      </c>
      <c r="AG24" s="52">
        <v>707661</v>
      </c>
      <c r="AH24" s="52">
        <v>702535</v>
      </c>
      <c r="AI24" s="52">
        <v>613206</v>
      </c>
      <c r="AJ24" s="52">
        <v>723701</v>
      </c>
      <c r="AK24" s="52">
        <v>749675</v>
      </c>
    </row>
    <row r="25" spans="1:37" x14ac:dyDescent="0.35">
      <c r="A25" s="60"/>
      <c r="B25" s="60" t="s">
        <v>53</v>
      </c>
      <c r="C25" s="6" t="s">
        <v>42</v>
      </c>
      <c r="D25" s="51">
        <v>179884</v>
      </c>
      <c r="E25" s="51">
        <v>172010</v>
      </c>
      <c r="F25" s="51">
        <v>183593</v>
      </c>
      <c r="G25" s="51">
        <v>161199</v>
      </c>
      <c r="H25" s="51">
        <v>157787</v>
      </c>
      <c r="I25" s="51">
        <v>169065</v>
      </c>
      <c r="J25" s="51">
        <v>149454</v>
      </c>
      <c r="K25" s="51">
        <v>133480</v>
      </c>
      <c r="L25" s="51">
        <v>169433</v>
      </c>
      <c r="M25" s="51">
        <v>177118</v>
      </c>
      <c r="N25" s="51">
        <v>178398</v>
      </c>
      <c r="O25" s="51">
        <v>177055</v>
      </c>
      <c r="P25" s="19">
        <v>182747</v>
      </c>
      <c r="Q25" s="19">
        <v>179294</v>
      </c>
      <c r="R25" s="19">
        <v>173850</v>
      </c>
      <c r="S25" s="19">
        <v>169955</v>
      </c>
      <c r="T25" s="19">
        <v>158865</v>
      </c>
      <c r="U25" s="19">
        <v>166711</v>
      </c>
      <c r="V25" s="19">
        <v>161015</v>
      </c>
      <c r="W25" s="19">
        <v>134378</v>
      </c>
      <c r="X25" s="19">
        <v>169069</v>
      </c>
      <c r="Y25" s="19">
        <v>180958</v>
      </c>
      <c r="Z25" s="19">
        <v>170337</v>
      </c>
      <c r="AA25" s="19">
        <v>178919</v>
      </c>
      <c r="AB25" s="19">
        <v>191006</v>
      </c>
      <c r="AC25" s="19">
        <v>176030</v>
      </c>
      <c r="AD25" s="19">
        <v>175571</v>
      </c>
      <c r="AE25" s="19">
        <v>169322</v>
      </c>
      <c r="AF25" s="19">
        <v>161671</v>
      </c>
      <c r="AG25" s="19">
        <v>163118</v>
      </c>
      <c r="AH25" s="19">
        <v>159509</v>
      </c>
      <c r="AI25" s="19">
        <v>130075</v>
      </c>
      <c r="AJ25" s="19">
        <v>169585</v>
      </c>
      <c r="AK25" s="19">
        <v>181007</v>
      </c>
    </row>
    <row r="26" spans="1:37" x14ac:dyDescent="0.35">
      <c r="A26" s="60"/>
      <c r="B26" s="60"/>
      <c r="C26" s="6" t="s">
        <v>43</v>
      </c>
      <c r="D26" s="51">
        <v>557285</v>
      </c>
      <c r="E26" s="51">
        <v>530822</v>
      </c>
      <c r="F26" s="51">
        <v>561697</v>
      </c>
      <c r="G26" s="51">
        <v>520158</v>
      </c>
      <c r="H26" s="51">
        <v>520784</v>
      </c>
      <c r="I26" s="51">
        <v>542817</v>
      </c>
      <c r="J26" s="51">
        <v>510768</v>
      </c>
      <c r="K26" s="51">
        <v>483389</v>
      </c>
      <c r="L26" s="51">
        <v>531956</v>
      </c>
      <c r="M26" s="51">
        <v>543111</v>
      </c>
      <c r="N26" s="51">
        <v>542467</v>
      </c>
      <c r="O26" s="51">
        <v>535076</v>
      </c>
      <c r="P26" s="19">
        <v>556328</v>
      </c>
      <c r="Q26" s="19">
        <v>547741</v>
      </c>
      <c r="R26" s="19">
        <v>545295</v>
      </c>
      <c r="S26" s="19">
        <v>536835</v>
      </c>
      <c r="T26" s="19">
        <v>523160</v>
      </c>
      <c r="U26" s="19">
        <v>532999</v>
      </c>
      <c r="V26" s="19">
        <v>535768</v>
      </c>
      <c r="W26" s="19">
        <v>481516</v>
      </c>
      <c r="X26" s="19">
        <v>533618</v>
      </c>
      <c r="Y26" s="19">
        <v>553032</v>
      </c>
      <c r="Z26" s="19">
        <v>539121</v>
      </c>
      <c r="AA26" s="19">
        <v>542057</v>
      </c>
      <c r="AB26" s="19">
        <v>571235</v>
      </c>
      <c r="AC26" s="19">
        <v>546489</v>
      </c>
      <c r="AD26" s="19">
        <v>557292</v>
      </c>
      <c r="AE26" s="19">
        <v>541775</v>
      </c>
      <c r="AF26" s="19">
        <v>532451</v>
      </c>
      <c r="AG26" s="19">
        <v>536138</v>
      </c>
      <c r="AH26" s="19">
        <v>536106</v>
      </c>
      <c r="AI26" s="19">
        <v>479344</v>
      </c>
      <c r="AJ26" s="19">
        <v>545080</v>
      </c>
      <c r="AK26" s="19">
        <v>553848</v>
      </c>
    </row>
    <row r="27" spans="1:37" x14ac:dyDescent="0.35">
      <c r="A27" s="60"/>
      <c r="B27" s="60"/>
      <c r="C27" s="6" t="s">
        <v>44</v>
      </c>
      <c r="D27" s="51">
        <v>301821</v>
      </c>
      <c r="E27" s="51">
        <v>292645</v>
      </c>
      <c r="F27" s="51">
        <v>304373</v>
      </c>
      <c r="G27" s="51">
        <v>293944</v>
      </c>
      <c r="H27" s="51">
        <v>299647</v>
      </c>
      <c r="I27" s="51">
        <v>302659</v>
      </c>
      <c r="J27" s="51">
        <v>292909</v>
      </c>
      <c r="K27" s="51">
        <v>287025</v>
      </c>
      <c r="L27" s="51">
        <v>298044</v>
      </c>
      <c r="M27" s="51">
        <v>310350</v>
      </c>
      <c r="N27" s="51">
        <v>315230</v>
      </c>
      <c r="O27" s="51">
        <v>308644</v>
      </c>
      <c r="P27" s="19">
        <v>305634</v>
      </c>
      <c r="Q27" s="19">
        <v>301958</v>
      </c>
      <c r="R27" s="19">
        <v>305827</v>
      </c>
      <c r="S27" s="19">
        <v>305077</v>
      </c>
      <c r="T27" s="19">
        <v>304998</v>
      </c>
      <c r="U27" s="19">
        <v>303512</v>
      </c>
      <c r="V27" s="19">
        <v>304885</v>
      </c>
      <c r="W27" s="19">
        <v>292793</v>
      </c>
      <c r="X27" s="19">
        <v>305631</v>
      </c>
      <c r="Y27" s="19">
        <v>320300</v>
      </c>
      <c r="Z27" s="19">
        <v>324797</v>
      </c>
      <c r="AA27" s="19">
        <v>321630</v>
      </c>
      <c r="AB27" s="19">
        <v>327899</v>
      </c>
      <c r="AC27" s="19">
        <v>319656</v>
      </c>
      <c r="AD27" s="19">
        <v>326527</v>
      </c>
      <c r="AE27" s="19">
        <v>325606</v>
      </c>
      <c r="AF27" s="19">
        <v>324563</v>
      </c>
      <c r="AG27" s="19">
        <v>325969</v>
      </c>
      <c r="AH27" s="19">
        <v>324807</v>
      </c>
      <c r="AI27" s="19">
        <v>309366</v>
      </c>
      <c r="AJ27" s="19">
        <v>329280</v>
      </c>
      <c r="AK27" s="19">
        <v>340492</v>
      </c>
    </row>
    <row r="28" spans="1:37" x14ac:dyDescent="0.35">
      <c r="A28" s="61"/>
      <c r="B28" s="61"/>
      <c r="C28" s="21" t="s">
        <v>53</v>
      </c>
      <c r="D28" s="53">
        <v>1038990</v>
      </c>
      <c r="E28" s="53">
        <v>995477</v>
      </c>
      <c r="F28" s="53">
        <v>1049663</v>
      </c>
      <c r="G28" s="53">
        <v>975301</v>
      </c>
      <c r="H28" s="53">
        <v>978218</v>
      </c>
      <c r="I28" s="53">
        <v>1014541</v>
      </c>
      <c r="J28" s="53">
        <v>953131</v>
      </c>
      <c r="K28" s="53">
        <v>903894</v>
      </c>
      <c r="L28" s="53">
        <v>999433</v>
      </c>
      <c r="M28" s="53">
        <v>1030579</v>
      </c>
      <c r="N28" s="53">
        <v>1036095</v>
      </c>
      <c r="O28" s="53">
        <v>1020775</v>
      </c>
      <c r="P28" s="53">
        <v>1044709</v>
      </c>
      <c r="Q28" s="53">
        <v>1028993</v>
      </c>
      <c r="R28" s="53">
        <v>1024972</v>
      </c>
      <c r="S28" s="53">
        <v>1011867</v>
      </c>
      <c r="T28" s="53">
        <v>987023</v>
      </c>
      <c r="U28" s="53">
        <v>1003222</v>
      </c>
      <c r="V28" s="53">
        <v>1001668</v>
      </c>
      <c r="W28" s="53">
        <v>908687</v>
      </c>
      <c r="X28" s="53">
        <v>1008318</v>
      </c>
      <c r="Y28" s="53">
        <v>1054290</v>
      </c>
      <c r="Z28" s="53">
        <v>1034255</v>
      </c>
      <c r="AA28" s="53">
        <v>1042606</v>
      </c>
      <c r="AB28" s="53">
        <v>1090140</v>
      </c>
      <c r="AC28" s="53">
        <v>1042175</v>
      </c>
      <c r="AD28" s="53">
        <v>1059390</v>
      </c>
      <c r="AE28" s="53">
        <v>1036703</v>
      </c>
      <c r="AF28" s="53">
        <v>1018685</v>
      </c>
      <c r="AG28" s="53">
        <v>1025225</v>
      </c>
      <c r="AH28" s="53">
        <v>1020422</v>
      </c>
      <c r="AI28" s="53">
        <v>918785</v>
      </c>
      <c r="AJ28" s="53">
        <v>1043945</v>
      </c>
      <c r="AK28" s="53">
        <v>1075347</v>
      </c>
    </row>
    <row r="29" spans="1:37" x14ac:dyDescent="0.35">
      <c r="A29" s="59" t="s">
        <v>51</v>
      </c>
      <c r="B29" s="59" t="s">
        <v>41</v>
      </c>
      <c r="C29" s="15" t="s">
        <v>42</v>
      </c>
      <c r="D29" s="54">
        <v>11544</v>
      </c>
      <c r="E29" s="54">
        <v>11295</v>
      </c>
      <c r="F29" s="54">
        <v>11722</v>
      </c>
      <c r="G29" s="54">
        <v>11204</v>
      </c>
      <c r="H29" s="54">
        <v>11177</v>
      </c>
      <c r="I29" s="54">
        <v>11508</v>
      </c>
      <c r="J29" s="54">
        <v>10700</v>
      </c>
      <c r="K29" s="54">
        <v>9809</v>
      </c>
      <c r="L29" s="54">
        <v>11542</v>
      </c>
      <c r="M29" s="54">
        <v>11780</v>
      </c>
      <c r="N29" s="54">
        <v>11817</v>
      </c>
      <c r="O29" s="54">
        <v>11720</v>
      </c>
      <c r="P29" s="44">
        <v>11921</v>
      </c>
      <c r="Q29" s="44">
        <v>11796</v>
      </c>
      <c r="R29" s="44">
        <v>11776</v>
      </c>
      <c r="S29" s="44">
        <v>11804</v>
      </c>
      <c r="T29" s="44">
        <v>11452</v>
      </c>
      <c r="U29" s="44">
        <v>11621</v>
      </c>
      <c r="V29" s="44">
        <v>11465</v>
      </c>
      <c r="W29" s="44">
        <v>10159</v>
      </c>
      <c r="X29" s="44">
        <v>11727</v>
      </c>
      <c r="Y29" s="44">
        <v>12042</v>
      </c>
      <c r="Z29" s="44">
        <v>11721</v>
      </c>
      <c r="AA29" s="44">
        <v>11803</v>
      </c>
      <c r="AB29" s="44">
        <v>12107</v>
      </c>
      <c r="AC29" s="44">
        <v>11727</v>
      </c>
      <c r="AD29" s="44">
        <v>11946</v>
      </c>
      <c r="AE29" s="44">
        <v>11831</v>
      </c>
      <c r="AF29" s="44">
        <v>11583</v>
      </c>
      <c r="AG29" s="44">
        <v>11514</v>
      </c>
      <c r="AH29" s="44">
        <v>11349</v>
      </c>
      <c r="AI29" s="44">
        <v>9955</v>
      </c>
      <c r="AJ29" s="44">
        <v>11732</v>
      </c>
      <c r="AK29" s="44">
        <v>12074</v>
      </c>
    </row>
    <row r="30" spans="1:37" x14ac:dyDescent="0.35">
      <c r="A30" s="60"/>
      <c r="B30" s="60"/>
      <c r="C30" s="6" t="s">
        <v>43</v>
      </c>
      <c r="D30" s="54">
        <v>161882</v>
      </c>
      <c r="E30" s="54">
        <v>157786</v>
      </c>
      <c r="F30" s="54">
        <v>163569</v>
      </c>
      <c r="G30" s="54">
        <v>158438</v>
      </c>
      <c r="H30" s="54">
        <v>160112</v>
      </c>
      <c r="I30" s="54">
        <v>161983</v>
      </c>
      <c r="J30" s="54">
        <v>158154</v>
      </c>
      <c r="K30" s="54">
        <v>154517</v>
      </c>
      <c r="L30" s="54">
        <v>159837</v>
      </c>
      <c r="M30" s="54">
        <v>162404</v>
      </c>
      <c r="N30" s="54">
        <v>162653</v>
      </c>
      <c r="O30" s="54">
        <v>161610</v>
      </c>
      <c r="P30" s="44">
        <v>165056</v>
      </c>
      <c r="Q30" s="44">
        <v>163372</v>
      </c>
      <c r="R30" s="44">
        <v>164488</v>
      </c>
      <c r="S30" s="44">
        <v>163642</v>
      </c>
      <c r="T30" s="44">
        <v>162659</v>
      </c>
      <c r="U30" s="44">
        <v>162191</v>
      </c>
      <c r="V30" s="44">
        <v>163177</v>
      </c>
      <c r="W30" s="44">
        <v>156420</v>
      </c>
      <c r="X30" s="44">
        <v>162121</v>
      </c>
      <c r="Y30" s="44">
        <v>165853</v>
      </c>
      <c r="Z30" s="44">
        <v>164142</v>
      </c>
      <c r="AA30" s="44">
        <v>164849</v>
      </c>
      <c r="AB30" s="44">
        <v>164613</v>
      </c>
      <c r="AC30" s="44">
        <v>160669</v>
      </c>
      <c r="AD30" s="44">
        <v>163909</v>
      </c>
      <c r="AE30" s="44">
        <v>163153</v>
      </c>
      <c r="AF30" s="44">
        <v>161850</v>
      </c>
      <c r="AG30" s="44">
        <v>162160</v>
      </c>
      <c r="AH30" s="44">
        <v>162342</v>
      </c>
      <c r="AI30" s="44">
        <v>154547</v>
      </c>
      <c r="AJ30" s="44">
        <v>162799</v>
      </c>
      <c r="AK30" s="44">
        <v>165001</v>
      </c>
    </row>
    <row r="31" spans="1:37" x14ac:dyDescent="0.35">
      <c r="A31" s="60"/>
      <c r="B31" s="60"/>
      <c r="C31" s="6" t="s">
        <v>44</v>
      </c>
      <c r="D31" s="54">
        <v>480557</v>
      </c>
      <c r="E31" s="54">
        <v>471435</v>
      </c>
      <c r="F31" s="54">
        <v>481844</v>
      </c>
      <c r="G31" s="54">
        <v>472996</v>
      </c>
      <c r="H31" s="54">
        <v>477525</v>
      </c>
      <c r="I31" s="54">
        <v>479458</v>
      </c>
      <c r="J31" s="54">
        <v>472417</v>
      </c>
      <c r="K31" s="54">
        <v>470217</v>
      </c>
      <c r="L31" s="54">
        <v>475050</v>
      </c>
      <c r="M31" s="54">
        <v>481678</v>
      </c>
      <c r="N31" s="54">
        <v>483319</v>
      </c>
      <c r="O31" s="54">
        <v>479325</v>
      </c>
      <c r="P31" s="44">
        <v>477592</v>
      </c>
      <c r="Q31" s="44">
        <v>472502</v>
      </c>
      <c r="R31" s="44">
        <v>475365</v>
      </c>
      <c r="S31" s="44">
        <v>474937</v>
      </c>
      <c r="T31" s="44">
        <v>474576</v>
      </c>
      <c r="U31" s="44">
        <v>471759</v>
      </c>
      <c r="V31" s="44">
        <v>474855</v>
      </c>
      <c r="W31" s="44">
        <v>466700</v>
      </c>
      <c r="X31" s="44">
        <v>472341</v>
      </c>
      <c r="Y31" s="44">
        <v>480884</v>
      </c>
      <c r="Z31" s="44">
        <v>480310</v>
      </c>
      <c r="AA31" s="44">
        <v>479368</v>
      </c>
      <c r="AB31" s="44">
        <v>482337</v>
      </c>
      <c r="AC31" s="44">
        <v>473384</v>
      </c>
      <c r="AD31" s="44">
        <v>478453</v>
      </c>
      <c r="AE31" s="44">
        <v>478167</v>
      </c>
      <c r="AF31" s="44">
        <v>476650</v>
      </c>
      <c r="AG31" s="44">
        <v>477065</v>
      </c>
      <c r="AH31" s="44">
        <v>477909</v>
      </c>
      <c r="AI31" s="44">
        <v>467160</v>
      </c>
      <c r="AJ31" s="44">
        <v>478303</v>
      </c>
      <c r="AK31" s="44">
        <v>483541</v>
      </c>
    </row>
    <row r="32" spans="1:37" x14ac:dyDescent="0.35">
      <c r="A32" s="60"/>
      <c r="B32" s="60"/>
      <c r="C32" s="9" t="s">
        <v>53</v>
      </c>
      <c r="D32" s="55">
        <v>653983</v>
      </c>
      <c r="E32" s="55">
        <v>640516</v>
      </c>
      <c r="F32" s="55">
        <v>657135</v>
      </c>
      <c r="G32" s="55">
        <v>642638</v>
      </c>
      <c r="H32" s="55">
        <v>648814</v>
      </c>
      <c r="I32" s="55">
        <v>652949</v>
      </c>
      <c r="J32" s="55">
        <v>641271</v>
      </c>
      <c r="K32" s="55">
        <v>634543</v>
      </c>
      <c r="L32" s="55">
        <v>646429</v>
      </c>
      <c r="M32" s="55">
        <v>655862</v>
      </c>
      <c r="N32" s="55">
        <v>657789</v>
      </c>
      <c r="O32" s="55">
        <v>652655</v>
      </c>
      <c r="P32" s="55">
        <v>654569</v>
      </c>
      <c r="Q32" s="55">
        <v>647670</v>
      </c>
      <c r="R32" s="55">
        <v>651629</v>
      </c>
      <c r="S32" s="55">
        <v>650383</v>
      </c>
      <c r="T32" s="55">
        <v>648687</v>
      </c>
      <c r="U32" s="55">
        <v>645571</v>
      </c>
      <c r="V32" s="55">
        <v>649497</v>
      </c>
      <c r="W32" s="55">
        <v>633279</v>
      </c>
      <c r="X32" s="55">
        <v>646189</v>
      </c>
      <c r="Y32" s="55">
        <v>658779</v>
      </c>
      <c r="Z32" s="55">
        <v>656173</v>
      </c>
      <c r="AA32" s="55">
        <v>656020</v>
      </c>
      <c r="AB32" s="55">
        <v>659057</v>
      </c>
      <c r="AC32" s="55">
        <v>645780</v>
      </c>
      <c r="AD32" s="55">
        <v>654308</v>
      </c>
      <c r="AE32" s="55">
        <v>653151</v>
      </c>
      <c r="AF32" s="55">
        <v>650083</v>
      </c>
      <c r="AG32" s="55">
        <v>650739</v>
      </c>
      <c r="AH32" s="55">
        <v>651600</v>
      </c>
      <c r="AI32" s="55">
        <v>631662</v>
      </c>
      <c r="AJ32" s="55">
        <v>652834</v>
      </c>
      <c r="AK32" s="55">
        <v>660616</v>
      </c>
    </row>
    <row r="33" spans="1:37" x14ac:dyDescent="0.35">
      <c r="A33" s="60"/>
      <c r="B33" s="60" t="s">
        <v>45</v>
      </c>
      <c r="C33" s="6" t="s">
        <v>42</v>
      </c>
      <c r="D33" s="54">
        <v>219483</v>
      </c>
      <c r="E33" s="54">
        <v>210415</v>
      </c>
      <c r="F33" s="54">
        <v>224494</v>
      </c>
      <c r="G33" s="54">
        <v>196520</v>
      </c>
      <c r="H33" s="54">
        <v>191485</v>
      </c>
      <c r="I33" s="54">
        <v>205103</v>
      </c>
      <c r="J33" s="54">
        <v>182672</v>
      </c>
      <c r="K33" s="54">
        <v>163884</v>
      </c>
      <c r="L33" s="54">
        <v>205597</v>
      </c>
      <c r="M33" s="54">
        <v>215694</v>
      </c>
      <c r="N33" s="54">
        <v>216989</v>
      </c>
      <c r="O33" s="54">
        <v>215315</v>
      </c>
      <c r="P33" s="44">
        <v>222388</v>
      </c>
      <c r="Q33" s="44">
        <v>218409</v>
      </c>
      <c r="R33" s="44">
        <v>211346</v>
      </c>
      <c r="S33" s="44">
        <v>207158</v>
      </c>
      <c r="T33" s="44">
        <v>192093</v>
      </c>
      <c r="U33" s="44">
        <v>201703</v>
      </c>
      <c r="V33" s="44">
        <v>196118</v>
      </c>
      <c r="W33" s="44">
        <v>163888</v>
      </c>
      <c r="X33" s="44">
        <v>204108</v>
      </c>
      <c r="Y33" s="44">
        <v>220043</v>
      </c>
      <c r="Z33" s="44">
        <v>205060</v>
      </c>
      <c r="AA33" s="44">
        <v>216241</v>
      </c>
      <c r="AB33" s="44">
        <v>231339</v>
      </c>
      <c r="AC33" s="44">
        <v>213143</v>
      </c>
      <c r="AD33" s="44">
        <v>211930</v>
      </c>
      <c r="AE33" s="44">
        <v>205079</v>
      </c>
      <c r="AF33" s="44">
        <v>194295</v>
      </c>
      <c r="AG33" s="44">
        <v>196258</v>
      </c>
      <c r="AH33" s="44">
        <v>193999</v>
      </c>
      <c r="AI33" s="44">
        <v>157533</v>
      </c>
      <c r="AJ33" s="44">
        <v>204561</v>
      </c>
      <c r="AK33" s="44">
        <v>219569</v>
      </c>
    </row>
    <row r="34" spans="1:37" x14ac:dyDescent="0.35">
      <c r="A34" s="60"/>
      <c r="B34" s="60"/>
      <c r="C34" s="6" t="s">
        <v>43</v>
      </c>
      <c r="D34" s="54">
        <v>615331</v>
      </c>
      <c r="E34" s="54">
        <v>578836</v>
      </c>
      <c r="F34" s="54">
        <v>617234</v>
      </c>
      <c r="G34" s="54">
        <v>560635</v>
      </c>
      <c r="H34" s="54">
        <v>559405</v>
      </c>
      <c r="I34" s="54">
        <v>585920</v>
      </c>
      <c r="J34" s="54">
        <v>543811</v>
      </c>
      <c r="K34" s="54">
        <v>512998</v>
      </c>
      <c r="L34" s="54">
        <v>571047</v>
      </c>
      <c r="M34" s="54">
        <v>583220</v>
      </c>
      <c r="N34" s="54">
        <v>587600</v>
      </c>
      <c r="O34" s="54">
        <v>579591</v>
      </c>
      <c r="P34" s="44">
        <v>605670</v>
      </c>
      <c r="Q34" s="44">
        <v>594972</v>
      </c>
      <c r="R34" s="44">
        <v>590598</v>
      </c>
      <c r="S34" s="44">
        <v>576730</v>
      </c>
      <c r="T34" s="44">
        <v>558960</v>
      </c>
      <c r="U34" s="44">
        <v>568146</v>
      </c>
      <c r="V34" s="44">
        <v>569675</v>
      </c>
      <c r="W34" s="44">
        <v>503974</v>
      </c>
      <c r="X34" s="44">
        <v>569818</v>
      </c>
      <c r="Y34" s="44">
        <v>590877</v>
      </c>
      <c r="Z34" s="44">
        <v>575409</v>
      </c>
      <c r="AA34" s="44">
        <v>581672</v>
      </c>
      <c r="AB34" s="44">
        <v>619871</v>
      </c>
      <c r="AC34" s="44">
        <v>588122</v>
      </c>
      <c r="AD34" s="44">
        <v>598769</v>
      </c>
      <c r="AE34" s="44">
        <v>576673</v>
      </c>
      <c r="AF34" s="44">
        <v>562825</v>
      </c>
      <c r="AG34" s="44">
        <v>567350</v>
      </c>
      <c r="AH34" s="44">
        <v>565923</v>
      </c>
      <c r="AI34" s="44">
        <v>497419</v>
      </c>
      <c r="AJ34" s="44">
        <v>578331</v>
      </c>
      <c r="AK34" s="44">
        <v>586972</v>
      </c>
    </row>
    <row r="35" spans="1:37" x14ac:dyDescent="0.35">
      <c r="A35" s="60"/>
      <c r="B35" s="60"/>
      <c r="C35" s="6" t="s">
        <v>44</v>
      </c>
      <c r="D35" s="54">
        <v>322568</v>
      </c>
      <c r="E35" s="54">
        <v>306931</v>
      </c>
      <c r="F35" s="54">
        <v>322507</v>
      </c>
      <c r="G35" s="54">
        <v>304926</v>
      </c>
      <c r="H35" s="54">
        <v>310629</v>
      </c>
      <c r="I35" s="54">
        <v>313824</v>
      </c>
      <c r="J35" s="54">
        <v>298271</v>
      </c>
      <c r="K35" s="54">
        <v>291244</v>
      </c>
      <c r="L35" s="54">
        <v>303893</v>
      </c>
      <c r="M35" s="54">
        <v>318988</v>
      </c>
      <c r="N35" s="54">
        <v>329741</v>
      </c>
      <c r="O35" s="54">
        <v>314479</v>
      </c>
      <c r="P35" s="44">
        <v>307298</v>
      </c>
      <c r="Q35" s="44">
        <v>301192</v>
      </c>
      <c r="R35" s="44">
        <v>304392</v>
      </c>
      <c r="S35" s="44">
        <v>300392</v>
      </c>
      <c r="T35" s="44">
        <v>298373</v>
      </c>
      <c r="U35" s="44">
        <v>295731</v>
      </c>
      <c r="V35" s="44">
        <v>295645</v>
      </c>
      <c r="W35" s="44">
        <v>278788</v>
      </c>
      <c r="X35" s="44">
        <v>294421</v>
      </c>
      <c r="Y35" s="44">
        <v>312542</v>
      </c>
      <c r="Z35" s="44">
        <v>320390</v>
      </c>
      <c r="AA35" s="44">
        <v>310713</v>
      </c>
      <c r="AB35" s="44">
        <v>314263</v>
      </c>
      <c r="AC35" s="44">
        <v>301083</v>
      </c>
      <c r="AD35" s="44">
        <v>309951</v>
      </c>
      <c r="AE35" s="44">
        <v>305627</v>
      </c>
      <c r="AF35" s="44">
        <v>302120</v>
      </c>
      <c r="AG35" s="44">
        <v>303421</v>
      </c>
      <c r="AH35" s="44">
        <v>300782</v>
      </c>
      <c r="AI35" s="44">
        <v>279819</v>
      </c>
      <c r="AJ35" s="44">
        <v>304791</v>
      </c>
      <c r="AK35" s="44">
        <v>318260</v>
      </c>
    </row>
    <row r="36" spans="1:37" x14ac:dyDescent="0.35">
      <c r="A36" s="60"/>
      <c r="B36" s="60"/>
      <c r="C36" s="9" t="s">
        <v>53</v>
      </c>
      <c r="D36" s="55">
        <v>1157382</v>
      </c>
      <c r="E36" s="55">
        <v>1096182</v>
      </c>
      <c r="F36" s="55">
        <v>1164235</v>
      </c>
      <c r="G36" s="55">
        <v>1062081</v>
      </c>
      <c r="H36" s="55">
        <v>1061519</v>
      </c>
      <c r="I36" s="55">
        <v>1104847</v>
      </c>
      <c r="J36" s="55">
        <v>1024754</v>
      </c>
      <c r="K36" s="55">
        <v>968126</v>
      </c>
      <c r="L36" s="55">
        <v>1080537</v>
      </c>
      <c r="M36" s="55">
        <v>1117902</v>
      </c>
      <c r="N36" s="55">
        <v>1134330</v>
      </c>
      <c r="O36" s="55">
        <v>1109385</v>
      </c>
      <c r="P36" s="55">
        <v>1135356</v>
      </c>
      <c r="Q36" s="55">
        <v>1114573</v>
      </c>
      <c r="R36" s="55">
        <v>1106336</v>
      </c>
      <c r="S36" s="55">
        <v>1084280</v>
      </c>
      <c r="T36" s="55">
        <v>1049426</v>
      </c>
      <c r="U36" s="55">
        <v>1065580</v>
      </c>
      <c r="V36" s="55">
        <v>1061438</v>
      </c>
      <c r="W36" s="55">
        <v>946650</v>
      </c>
      <c r="X36" s="55">
        <v>1068347</v>
      </c>
      <c r="Y36" s="55">
        <v>1123462</v>
      </c>
      <c r="Z36" s="55">
        <v>1100859</v>
      </c>
      <c r="AA36" s="55">
        <v>1108626</v>
      </c>
      <c r="AB36" s="55">
        <v>1165473</v>
      </c>
      <c r="AC36" s="55">
        <v>1102348</v>
      </c>
      <c r="AD36" s="55">
        <v>1120650</v>
      </c>
      <c r="AE36" s="55">
        <v>1087379</v>
      </c>
      <c r="AF36" s="55">
        <v>1059240</v>
      </c>
      <c r="AG36" s="55">
        <v>1067029</v>
      </c>
      <c r="AH36" s="55">
        <v>1060704</v>
      </c>
      <c r="AI36" s="55">
        <v>934771</v>
      </c>
      <c r="AJ36" s="55">
        <v>1087683</v>
      </c>
      <c r="AK36" s="55">
        <v>1124801</v>
      </c>
    </row>
    <row r="37" spans="1:37" x14ac:dyDescent="0.35">
      <c r="A37" s="60"/>
      <c r="B37" s="60" t="s">
        <v>53</v>
      </c>
      <c r="C37" s="6" t="s">
        <v>42</v>
      </c>
      <c r="D37" s="54">
        <v>231027</v>
      </c>
      <c r="E37" s="54">
        <v>221710</v>
      </c>
      <c r="F37" s="54">
        <v>236216</v>
      </c>
      <c r="G37" s="54">
        <v>207724</v>
      </c>
      <c r="H37" s="54">
        <v>202662</v>
      </c>
      <c r="I37" s="54">
        <v>216611</v>
      </c>
      <c r="J37" s="54">
        <v>193372</v>
      </c>
      <c r="K37" s="54">
        <v>173693</v>
      </c>
      <c r="L37" s="54">
        <v>217139</v>
      </c>
      <c r="M37" s="54">
        <v>227474</v>
      </c>
      <c r="N37" s="54">
        <v>228806</v>
      </c>
      <c r="O37" s="54">
        <v>227035</v>
      </c>
      <c r="P37" s="44">
        <v>234309</v>
      </c>
      <c r="Q37" s="44">
        <v>230205</v>
      </c>
      <c r="R37" s="44">
        <v>223122</v>
      </c>
      <c r="S37" s="44">
        <v>218962</v>
      </c>
      <c r="T37" s="44">
        <v>203545</v>
      </c>
      <c r="U37" s="44">
        <v>213324</v>
      </c>
      <c r="V37" s="44">
        <v>207583</v>
      </c>
      <c r="W37" s="44">
        <v>174047</v>
      </c>
      <c r="X37" s="44">
        <v>215835</v>
      </c>
      <c r="Y37" s="44">
        <v>232085</v>
      </c>
      <c r="Z37" s="44">
        <v>216781</v>
      </c>
      <c r="AA37" s="44">
        <v>228044</v>
      </c>
      <c r="AB37" s="44">
        <v>243446</v>
      </c>
      <c r="AC37" s="44">
        <v>224870</v>
      </c>
      <c r="AD37" s="44">
        <v>223876</v>
      </c>
      <c r="AE37" s="44">
        <v>216910</v>
      </c>
      <c r="AF37" s="44">
        <v>205878</v>
      </c>
      <c r="AG37" s="44">
        <v>207772</v>
      </c>
      <c r="AH37" s="44">
        <v>205348</v>
      </c>
      <c r="AI37" s="44">
        <v>167488</v>
      </c>
      <c r="AJ37" s="44">
        <v>216293</v>
      </c>
      <c r="AK37" s="44">
        <v>231643</v>
      </c>
    </row>
    <row r="38" spans="1:37" x14ac:dyDescent="0.35">
      <c r="A38" s="60"/>
      <c r="B38" s="60"/>
      <c r="C38" s="6" t="s">
        <v>43</v>
      </c>
      <c r="D38" s="54">
        <v>777213</v>
      </c>
      <c r="E38" s="54">
        <v>736622</v>
      </c>
      <c r="F38" s="54">
        <v>780803</v>
      </c>
      <c r="G38" s="54">
        <v>719073</v>
      </c>
      <c r="H38" s="54">
        <v>719517</v>
      </c>
      <c r="I38" s="54">
        <v>747903</v>
      </c>
      <c r="J38" s="54">
        <v>701965</v>
      </c>
      <c r="K38" s="54">
        <v>667515</v>
      </c>
      <c r="L38" s="54">
        <v>730884</v>
      </c>
      <c r="M38" s="54">
        <v>745624</v>
      </c>
      <c r="N38" s="54">
        <v>750253</v>
      </c>
      <c r="O38" s="54">
        <v>741201</v>
      </c>
      <c r="P38" s="44">
        <v>770726</v>
      </c>
      <c r="Q38" s="44">
        <v>758344</v>
      </c>
      <c r="R38" s="44">
        <v>755086</v>
      </c>
      <c r="S38" s="44">
        <v>740372</v>
      </c>
      <c r="T38" s="44">
        <v>721619</v>
      </c>
      <c r="U38" s="44">
        <v>730337</v>
      </c>
      <c r="V38" s="44">
        <v>732852</v>
      </c>
      <c r="W38" s="44">
        <v>660394</v>
      </c>
      <c r="X38" s="44">
        <v>731939</v>
      </c>
      <c r="Y38" s="44">
        <v>756730</v>
      </c>
      <c r="Z38" s="44">
        <v>739551</v>
      </c>
      <c r="AA38" s="44">
        <v>746521</v>
      </c>
      <c r="AB38" s="44">
        <v>784484</v>
      </c>
      <c r="AC38" s="44">
        <v>748791</v>
      </c>
      <c r="AD38" s="44">
        <v>762678</v>
      </c>
      <c r="AE38" s="44">
        <v>739826</v>
      </c>
      <c r="AF38" s="44">
        <v>724675</v>
      </c>
      <c r="AG38" s="44">
        <v>729510</v>
      </c>
      <c r="AH38" s="44">
        <v>728265</v>
      </c>
      <c r="AI38" s="44">
        <v>651966</v>
      </c>
      <c r="AJ38" s="44">
        <v>741130</v>
      </c>
      <c r="AK38" s="44">
        <v>751973</v>
      </c>
    </row>
    <row r="39" spans="1:37" x14ac:dyDescent="0.35">
      <c r="A39" s="60"/>
      <c r="B39" s="60"/>
      <c r="C39" s="6" t="s">
        <v>44</v>
      </c>
      <c r="D39" s="54">
        <v>803125</v>
      </c>
      <c r="E39" s="54">
        <v>778366</v>
      </c>
      <c r="F39" s="54">
        <v>804351</v>
      </c>
      <c r="G39" s="54">
        <v>777922</v>
      </c>
      <c r="H39" s="54">
        <v>788154</v>
      </c>
      <c r="I39" s="54">
        <v>793282</v>
      </c>
      <c r="J39" s="54">
        <v>770688</v>
      </c>
      <c r="K39" s="54">
        <v>761461</v>
      </c>
      <c r="L39" s="54">
        <v>778943</v>
      </c>
      <c r="M39" s="54">
        <v>800666</v>
      </c>
      <c r="N39" s="54">
        <v>813060</v>
      </c>
      <c r="O39" s="54">
        <v>793804</v>
      </c>
      <c r="P39" s="44">
        <v>784890</v>
      </c>
      <c r="Q39" s="44">
        <v>773694</v>
      </c>
      <c r="R39" s="44">
        <v>779757</v>
      </c>
      <c r="S39" s="44">
        <v>775329</v>
      </c>
      <c r="T39" s="44">
        <v>772949</v>
      </c>
      <c r="U39" s="44">
        <v>767490</v>
      </c>
      <c r="V39" s="44">
        <v>770500</v>
      </c>
      <c r="W39" s="44">
        <v>745488</v>
      </c>
      <c r="X39" s="44">
        <v>766762</v>
      </c>
      <c r="Y39" s="44">
        <v>793426</v>
      </c>
      <c r="Z39" s="44">
        <v>800700</v>
      </c>
      <c r="AA39" s="44">
        <v>790081</v>
      </c>
      <c r="AB39" s="44">
        <v>796600</v>
      </c>
      <c r="AC39" s="44">
        <v>774467</v>
      </c>
      <c r="AD39" s="44">
        <v>788404</v>
      </c>
      <c r="AE39" s="44">
        <v>783794</v>
      </c>
      <c r="AF39" s="44">
        <v>778770</v>
      </c>
      <c r="AG39" s="44">
        <v>780486</v>
      </c>
      <c r="AH39" s="44">
        <v>778691</v>
      </c>
      <c r="AI39" s="44">
        <v>746979</v>
      </c>
      <c r="AJ39" s="44">
        <v>783094</v>
      </c>
      <c r="AK39" s="44">
        <v>801801</v>
      </c>
    </row>
    <row r="40" spans="1:37" x14ac:dyDescent="0.35">
      <c r="A40" s="61"/>
      <c r="B40" s="61"/>
      <c r="C40" s="21" t="s">
        <v>53</v>
      </c>
      <c r="D40" s="45">
        <v>1811365</v>
      </c>
      <c r="E40" s="45">
        <v>1736698</v>
      </c>
      <c r="F40" s="45">
        <v>1821370</v>
      </c>
      <c r="G40" s="45">
        <v>1704719</v>
      </c>
      <c r="H40" s="45">
        <v>1710333</v>
      </c>
      <c r="I40" s="45">
        <v>1757796</v>
      </c>
      <c r="J40" s="45">
        <v>1666025</v>
      </c>
      <c r="K40" s="45">
        <v>1602669</v>
      </c>
      <c r="L40" s="45">
        <v>1726966</v>
      </c>
      <c r="M40" s="45">
        <v>1773764</v>
      </c>
      <c r="N40" s="45">
        <v>1792119</v>
      </c>
      <c r="O40" s="45">
        <v>1762040</v>
      </c>
      <c r="P40" s="45">
        <v>1789925</v>
      </c>
      <c r="Q40" s="45">
        <v>1762243</v>
      </c>
      <c r="R40" s="45">
        <v>1757965</v>
      </c>
      <c r="S40" s="45">
        <v>1734663</v>
      </c>
      <c r="T40" s="45">
        <v>1698113</v>
      </c>
      <c r="U40" s="45">
        <v>1711151</v>
      </c>
      <c r="V40" s="45">
        <v>1710935</v>
      </c>
      <c r="W40" s="45">
        <v>1579929</v>
      </c>
      <c r="X40" s="45">
        <v>1714536</v>
      </c>
      <c r="Y40" s="45">
        <v>1782241</v>
      </c>
      <c r="Z40" s="45">
        <v>1757032</v>
      </c>
      <c r="AA40" s="45">
        <v>1764646</v>
      </c>
      <c r="AB40" s="45">
        <v>1824530</v>
      </c>
      <c r="AC40" s="45">
        <v>1748128</v>
      </c>
      <c r="AD40" s="45">
        <v>1774958</v>
      </c>
      <c r="AE40" s="45">
        <v>1740530</v>
      </c>
      <c r="AF40" s="45">
        <v>1709323</v>
      </c>
      <c r="AG40" s="45">
        <v>1717768</v>
      </c>
      <c r="AH40" s="45">
        <v>1712304</v>
      </c>
      <c r="AI40" s="45">
        <v>1566433</v>
      </c>
      <c r="AJ40" s="45">
        <v>1740517</v>
      </c>
      <c r="AK40" s="45">
        <v>1785417</v>
      </c>
    </row>
    <row r="41" spans="1:37" x14ac:dyDescent="0.3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K41"/>
  <sheetViews>
    <sheetView showGridLines="0" zoomScaleNormal="100" workbookViewId="0">
      <pane xSplit="3" ySplit="4" topLeftCell="S5" activePane="bottomRight" state="frozen"/>
      <selection activeCell="AF12" sqref="AF12"/>
      <selection pane="topRight" activeCell="AF12" sqref="AF12"/>
      <selection pane="bottomLeft" activeCell="AF12" sqref="AF12"/>
      <selection pane="bottomRight" activeCell="H32" sqref="H32"/>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37" width="8.54296875" style="6" customWidth="1"/>
    <col min="38" max="16384" width="11.453125" style="6"/>
  </cols>
  <sheetData>
    <row r="1" spans="1:37" ht="18.5" x14ac:dyDescent="0.45">
      <c r="A1" s="10" t="s">
        <v>52</v>
      </c>
    </row>
    <row r="2" spans="1:37" s="12" customFormat="1" ht="18.5" x14ac:dyDescent="0.45">
      <c r="A2" s="11" t="s">
        <v>55</v>
      </c>
    </row>
    <row r="3" spans="1:37" ht="19" thickBot="1" x14ac:dyDescent="0.5">
      <c r="A3" s="11" t="s">
        <v>58</v>
      </c>
    </row>
    <row r="4" spans="1:37"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35">
      <c r="A5" s="62" t="s">
        <v>49</v>
      </c>
      <c r="B5" s="62" t="s">
        <v>41</v>
      </c>
      <c r="C5" s="16" t="s">
        <v>42</v>
      </c>
      <c r="D5" s="18">
        <v>3952</v>
      </c>
      <c r="E5" s="18">
        <v>3947</v>
      </c>
      <c r="F5" s="18">
        <v>3961</v>
      </c>
      <c r="G5" s="18">
        <v>3948</v>
      </c>
      <c r="H5" s="18">
        <v>3945</v>
      </c>
      <c r="I5" s="18">
        <v>3952</v>
      </c>
      <c r="J5" s="18">
        <v>3927</v>
      </c>
      <c r="K5" s="18">
        <v>3925</v>
      </c>
      <c r="L5" s="18">
        <v>3907</v>
      </c>
      <c r="M5" s="18">
        <v>3921</v>
      </c>
      <c r="N5" s="18">
        <v>3919</v>
      </c>
      <c r="O5" s="18">
        <v>3904</v>
      </c>
      <c r="P5" s="18">
        <v>3924</v>
      </c>
      <c r="Q5" s="18">
        <v>3949</v>
      </c>
      <c r="R5" s="18">
        <v>3956</v>
      </c>
      <c r="S5" s="18">
        <v>3965</v>
      </c>
      <c r="T5" s="18">
        <v>3973</v>
      </c>
      <c r="U5" s="18">
        <v>3940</v>
      </c>
      <c r="V5" s="18">
        <v>3932</v>
      </c>
      <c r="W5" s="18">
        <v>3919</v>
      </c>
      <c r="X5" s="18">
        <v>3910</v>
      </c>
      <c r="Y5" s="18">
        <v>3913</v>
      </c>
      <c r="Z5" s="18">
        <v>3910</v>
      </c>
      <c r="AA5" s="18">
        <v>3877</v>
      </c>
      <c r="AB5" s="18">
        <v>3853</v>
      </c>
      <c r="AC5" s="18">
        <v>3855</v>
      </c>
      <c r="AD5" s="18">
        <v>3856</v>
      </c>
      <c r="AE5" s="18">
        <v>3860</v>
      </c>
      <c r="AF5" s="18">
        <v>3882</v>
      </c>
      <c r="AG5" s="18">
        <v>3868</v>
      </c>
      <c r="AH5" s="18">
        <v>3867</v>
      </c>
      <c r="AI5" s="18">
        <v>3854</v>
      </c>
      <c r="AJ5" s="18">
        <v>3848</v>
      </c>
      <c r="AK5" s="18">
        <v>3855</v>
      </c>
    </row>
    <row r="6" spans="1:37" x14ac:dyDescent="0.35">
      <c r="A6" s="60"/>
      <c r="B6" s="60"/>
      <c r="C6" s="6" t="s">
        <v>43</v>
      </c>
      <c r="D6" s="19">
        <v>54988</v>
      </c>
      <c r="E6" s="19">
        <v>54909</v>
      </c>
      <c r="F6" s="19">
        <v>54859</v>
      </c>
      <c r="G6" s="19">
        <v>54841</v>
      </c>
      <c r="H6" s="19">
        <v>54707</v>
      </c>
      <c r="I6" s="19">
        <v>54683</v>
      </c>
      <c r="J6" s="19">
        <v>54588</v>
      </c>
      <c r="K6" s="19">
        <v>54550</v>
      </c>
      <c r="L6" s="19">
        <v>54436</v>
      </c>
      <c r="M6" s="19">
        <v>54356</v>
      </c>
      <c r="N6" s="19">
        <v>54358</v>
      </c>
      <c r="O6" s="19">
        <v>54252</v>
      </c>
      <c r="P6" s="19">
        <v>54608</v>
      </c>
      <c r="Q6" s="19">
        <v>54998</v>
      </c>
      <c r="R6" s="19">
        <v>54890</v>
      </c>
      <c r="S6" s="19">
        <v>54904</v>
      </c>
      <c r="T6" s="19">
        <v>54784</v>
      </c>
      <c r="U6" s="19">
        <v>54678</v>
      </c>
      <c r="V6" s="19">
        <v>54654</v>
      </c>
      <c r="W6" s="19">
        <v>54465</v>
      </c>
      <c r="X6" s="19">
        <v>54394</v>
      </c>
      <c r="Y6" s="19">
        <v>54400</v>
      </c>
      <c r="Z6" s="19">
        <v>54267</v>
      </c>
      <c r="AA6" s="19">
        <v>54314</v>
      </c>
      <c r="AB6" s="19">
        <v>53503</v>
      </c>
      <c r="AC6" s="19">
        <v>53426</v>
      </c>
      <c r="AD6" s="19">
        <v>53404</v>
      </c>
      <c r="AE6" s="19">
        <v>53372</v>
      </c>
      <c r="AF6" s="19">
        <v>53276</v>
      </c>
      <c r="AG6" s="19">
        <v>53212</v>
      </c>
      <c r="AH6" s="19">
        <v>53122</v>
      </c>
      <c r="AI6" s="19">
        <v>52935</v>
      </c>
      <c r="AJ6" s="19">
        <v>52846</v>
      </c>
      <c r="AK6" s="19">
        <v>52859</v>
      </c>
    </row>
    <row r="7" spans="1:37" x14ac:dyDescent="0.35">
      <c r="A7" s="60"/>
      <c r="B7" s="60"/>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349859</v>
      </c>
      <c r="Q7" s="19">
        <v>348727</v>
      </c>
      <c r="R7" s="19">
        <v>347741</v>
      </c>
      <c r="S7" s="19">
        <v>347041</v>
      </c>
      <c r="T7" s="19">
        <v>346373</v>
      </c>
      <c r="U7" s="19">
        <v>345834</v>
      </c>
      <c r="V7" s="19">
        <v>345449</v>
      </c>
      <c r="W7" s="19">
        <v>344445</v>
      </c>
      <c r="X7" s="19">
        <v>343901</v>
      </c>
      <c r="Y7" s="19">
        <v>343273</v>
      </c>
      <c r="Z7" s="19">
        <v>342210</v>
      </c>
      <c r="AA7" s="19">
        <v>340873</v>
      </c>
      <c r="AB7" s="19">
        <v>340295</v>
      </c>
      <c r="AC7" s="19">
        <v>339435</v>
      </c>
      <c r="AD7" s="19">
        <v>338854</v>
      </c>
      <c r="AE7" s="19">
        <v>338105</v>
      </c>
      <c r="AF7" s="19">
        <v>337447</v>
      </c>
      <c r="AG7" s="19">
        <v>336869</v>
      </c>
      <c r="AH7" s="19">
        <v>336188</v>
      </c>
      <c r="AI7" s="19">
        <v>335321</v>
      </c>
      <c r="AJ7" s="19">
        <v>334679</v>
      </c>
      <c r="AK7" s="19">
        <v>333654</v>
      </c>
    </row>
    <row r="8" spans="1:37" x14ac:dyDescent="0.35">
      <c r="A8" s="60"/>
      <c r="B8" s="60"/>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408391</v>
      </c>
      <c r="Q8" s="20">
        <v>407674</v>
      </c>
      <c r="R8" s="20">
        <v>406587</v>
      </c>
      <c r="S8" s="20">
        <v>405910</v>
      </c>
      <c r="T8" s="20">
        <v>405130</v>
      </c>
      <c r="U8" s="20">
        <v>404452</v>
      </c>
      <c r="V8" s="20">
        <v>404035</v>
      </c>
      <c r="W8" s="20">
        <v>402829</v>
      </c>
      <c r="X8" s="20">
        <v>402205</v>
      </c>
      <c r="Y8" s="20">
        <v>401586</v>
      </c>
      <c r="Z8" s="20">
        <v>400387</v>
      </c>
      <c r="AA8" s="20">
        <v>399064</v>
      </c>
      <c r="AB8" s="20">
        <v>397651</v>
      </c>
      <c r="AC8" s="20">
        <v>396716</v>
      </c>
      <c r="AD8" s="20">
        <v>396114</v>
      </c>
      <c r="AE8" s="20">
        <v>395337</v>
      </c>
      <c r="AF8" s="20">
        <v>394605</v>
      </c>
      <c r="AG8" s="20">
        <v>393949</v>
      </c>
      <c r="AH8" s="20">
        <v>393177</v>
      </c>
      <c r="AI8" s="20">
        <v>392110</v>
      </c>
      <c r="AJ8" s="20">
        <v>391373</v>
      </c>
      <c r="AK8" s="20">
        <v>390368</v>
      </c>
    </row>
    <row r="9" spans="1:37" x14ac:dyDescent="0.35">
      <c r="A9" s="60"/>
      <c r="B9" s="60"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125825</v>
      </c>
      <c r="Q9" s="19">
        <v>125931</v>
      </c>
      <c r="R9" s="19">
        <v>125555</v>
      </c>
      <c r="S9" s="19">
        <v>125562</v>
      </c>
      <c r="T9" s="19">
        <v>125459</v>
      </c>
      <c r="U9" s="19">
        <v>125325</v>
      </c>
      <c r="V9" s="19">
        <v>125140</v>
      </c>
      <c r="W9" s="19">
        <v>124937</v>
      </c>
      <c r="X9" s="19">
        <v>124837</v>
      </c>
      <c r="Y9" s="19">
        <v>124774</v>
      </c>
      <c r="Z9" s="19">
        <v>124379</v>
      </c>
      <c r="AA9" s="19">
        <v>124088</v>
      </c>
      <c r="AB9" s="19">
        <v>123967</v>
      </c>
      <c r="AC9" s="19">
        <v>123569</v>
      </c>
      <c r="AD9" s="19">
        <v>123287</v>
      </c>
      <c r="AE9" s="19">
        <v>123001</v>
      </c>
      <c r="AF9" s="19">
        <v>122872</v>
      </c>
      <c r="AG9" s="19">
        <v>122637</v>
      </c>
      <c r="AH9" s="19">
        <v>122389</v>
      </c>
      <c r="AI9" s="19">
        <v>121918</v>
      </c>
      <c r="AJ9" s="19">
        <v>121822</v>
      </c>
      <c r="AK9" s="19">
        <v>121568</v>
      </c>
    </row>
    <row r="10" spans="1:37" x14ac:dyDescent="0.35">
      <c r="A10" s="60"/>
      <c r="B10" s="60"/>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336406</v>
      </c>
      <c r="Q10" s="19">
        <v>336664</v>
      </c>
      <c r="R10" s="19">
        <v>335502</v>
      </c>
      <c r="S10" s="19">
        <v>334999</v>
      </c>
      <c r="T10" s="19">
        <v>334455</v>
      </c>
      <c r="U10" s="19">
        <v>333329</v>
      </c>
      <c r="V10" s="19">
        <v>333012</v>
      </c>
      <c r="W10" s="19">
        <v>332286</v>
      </c>
      <c r="X10" s="19">
        <v>331824</v>
      </c>
      <c r="Y10" s="19">
        <v>331292</v>
      </c>
      <c r="Z10" s="19">
        <v>330307</v>
      </c>
      <c r="AA10" s="19">
        <v>329426</v>
      </c>
      <c r="AB10" s="19">
        <v>328513</v>
      </c>
      <c r="AC10" s="19">
        <v>327659</v>
      </c>
      <c r="AD10" s="19">
        <v>326809</v>
      </c>
      <c r="AE10" s="19">
        <v>325925</v>
      </c>
      <c r="AF10" s="19">
        <v>324887</v>
      </c>
      <c r="AG10" s="19">
        <v>324122</v>
      </c>
      <c r="AH10" s="19">
        <v>323253</v>
      </c>
      <c r="AI10" s="19">
        <v>322600</v>
      </c>
      <c r="AJ10" s="19">
        <v>322196</v>
      </c>
      <c r="AK10" s="19">
        <v>321398</v>
      </c>
    </row>
    <row r="11" spans="1:37" x14ac:dyDescent="0.35">
      <c r="A11" s="60"/>
      <c r="B11" s="60"/>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234067</v>
      </c>
      <c r="Q11" s="19">
        <v>232365</v>
      </c>
      <c r="R11" s="19">
        <v>231150</v>
      </c>
      <c r="S11" s="19">
        <v>230110</v>
      </c>
      <c r="T11" s="19">
        <v>229242</v>
      </c>
      <c r="U11" s="19">
        <v>228082</v>
      </c>
      <c r="V11" s="19">
        <v>227171</v>
      </c>
      <c r="W11" s="19">
        <v>226542</v>
      </c>
      <c r="X11" s="19">
        <v>225943</v>
      </c>
      <c r="Y11" s="19">
        <v>224963</v>
      </c>
      <c r="Z11" s="19">
        <v>224429</v>
      </c>
      <c r="AA11" s="19">
        <v>223500</v>
      </c>
      <c r="AB11" s="19">
        <v>223867</v>
      </c>
      <c r="AC11" s="19">
        <v>223172</v>
      </c>
      <c r="AD11" s="19">
        <v>222330</v>
      </c>
      <c r="AE11" s="19">
        <v>221540</v>
      </c>
      <c r="AF11" s="19">
        <v>220943</v>
      </c>
      <c r="AG11" s="19">
        <v>220234</v>
      </c>
      <c r="AH11" s="19">
        <v>219627</v>
      </c>
      <c r="AI11" s="19">
        <v>219145</v>
      </c>
      <c r="AJ11" s="19">
        <v>218608</v>
      </c>
      <c r="AK11" s="19">
        <v>217972</v>
      </c>
    </row>
    <row r="12" spans="1:37" x14ac:dyDescent="0.35">
      <c r="A12" s="60"/>
      <c r="B12" s="60"/>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696298</v>
      </c>
      <c r="Q12" s="20">
        <v>694960</v>
      </c>
      <c r="R12" s="20">
        <v>692207</v>
      </c>
      <c r="S12" s="20">
        <v>690671</v>
      </c>
      <c r="T12" s="20">
        <v>689156</v>
      </c>
      <c r="U12" s="20">
        <v>686736</v>
      </c>
      <c r="V12" s="20">
        <v>685323</v>
      </c>
      <c r="W12" s="20">
        <v>683765</v>
      </c>
      <c r="X12" s="20">
        <v>682604</v>
      </c>
      <c r="Y12" s="20">
        <v>681029</v>
      </c>
      <c r="Z12" s="20">
        <v>679115</v>
      </c>
      <c r="AA12" s="20">
        <v>677014</v>
      </c>
      <c r="AB12" s="20">
        <v>676347</v>
      </c>
      <c r="AC12" s="20">
        <v>674400</v>
      </c>
      <c r="AD12" s="20">
        <v>672426</v>
      </c>
      <c r="AE12" s="20">
        <v>670466</v>
      </c>
      <c r="AF12" s="20">
        <v>668702</v>
      </c>
      <c r="AG12" s="20">
        <v>666993</v>
      </c>
      <c r="AH12" s="20">
        <v>665269</v>
      </c>
      <c r="AI12" s="20">
        <v>663663</v>
      </c>
      <c r="AJ12" s="20">
        <v>662626</v>
      </c>
      <c r="AK12" s="20">
        <v>660938</v>
      </c>
    </row>
    <row r="13" spans="1:37" x14ac:dyDescent="0.35">
      <c r="A13" s="60"/>
      <c r="B13" s="60"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129749</v>
      </c>
      <c r="Q13" s="19">
        <v>129880</v>
      </c>
      <c r="R13" s="19">
        <v>129511</v>
      </c>
      <c r="S13" s="19">
        <v>129527</v>
      </c>
      <c r="T13" s="19">
        <v>129432</v>
      </c>
      <c r="U13" s="19">
        <v>129265</v>
      </c>
      <c r="V13" s="19">
        <v>129072</v>
      </c>
      <c r="W13" s="19">
        <v>128856</v>
      </c>
      <c r="X13" s="19">
        <v>128747</v>
      </c>
      <c r="Y13" s="19">
        <v>128687</v>
      </c>
      <c r="Z13" s="19">
        <v>128289</v>
      </c>
      <c r="AA13" s="19">
        <v>127965</v>
      </c>
      <c r="AB13" s="19">
        <v>127820</v>
      </c>
      <c r="AC13" s="19">
        <v>127424</v>
      </c>
      <c r="AD13" s="19">
        <v>127143</v>
      </c>
      <c r="AE13" s="19">
        <v>126861</v>
      </c>
      <c r="AF13" s="19">
        <v>126754</v>
      </c>
      <c r="AG13" s="19">
        <v>126505</v>
      </c>
      <c r="AH13" s="19">
        <v>126256</v>
      </c>
      <c r="AI13" s="19">
        <v>125772</v>
      </c>
      <c r="AJ13" s="19">
        <v>125670</v>
      </c>
      <c r="AK13" s="19">
        <v>125423</v>
      </c>
    </row>
    <row r="14" spans="1:37" x14ac:dyDescent="0.35">
      <c r="A14" s="60"/>
      <c r="B14" s="60"/>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391014</v>
      </c>
      <c r="Q14" s="19">
        <v>391662</v>
      </c>
      <c r="R14" s="19">
        <v>390392</v>
      </c>
      <c r="S14" s="19">
        <v>389903</v>
      </c>
      <c r="T14" s="19">
        <v>389239</v>
      </c>
      <c r="U14" s="19">
        <v>388007</v>
      </c>
      <c r="V14" s="19">
        <v>387666</v>
      </c>
      <c r="W14" s="19">
        <v>386751</v>
      </c>
      <c r="X14" s="19">
        <v>386218</v>
      </c>
      <c r="Y14" s="19">
        <v>385692</v>
      </c>
      <c r="Z14" s="19">
        <v>384574</v>
      </c>
      <c r="AA14" s="19">
        <v>383740</v>
      </c>
      <c r="AB14" s="19">
        <v>382016</v>
      </c>
      <c r="AC14" s="19">
        <v>381085</v>
      </c>
      <c r="AD14" s="19">
        <v>380213</v>
      </c>
      <c r="AE14" s="19">
        <v>379297</v>
      </c>
      <c r="AF14" s="19">
        <v>378163</v>
      </c>
      <c r="AG14" s="19">
        <v>377334</v>
      </c>
      <c r="AH14" s="19">
        <v>376375</v>
      </c>
      <c r="AI14" s="19">
        <v>375535</v>
      </c>
      <c r="AJ14" s="19">
        <v>375042</v>
      </c>
      <c r="AK14" s="19">
        <v>374257</v>
      </c>
    </row>
    <row r="15" spans="1:37" x14ac:dyDescent="0.35">
      <c r="A15" s="60"/>
      <c r="B15" s="60"/>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583926</v>
      </c>
      <c r="Q15" s="19">
        <v>581092</v>
      </c>
      <c r="R15" s="19">
        <v>578891</v>
      </c>
      <c r="S15" s="19">
        <v>577151</v>
      </c>
      <c r="T15" s="19">
        <v>575615</v>
      </c>
      <c r="U15" s="19">
        <v>573916</v>
      </c>
      <c r="V15" s="19">
        <v>572620</v>
      </c>
      <c r="W15" s="19">
        <v>570987</v>
      </c>
      <c r="X15" s="19">
        <v>569844</v>
      </c>
      <c r="Y15" s="19">
        <v>568236</v>
      </c>
      <c r="Z15" s="19">
        <v>566639</v>
      </c>
      <c r="AA15" s="19">
        <v>564373</v>
      </c>
      <c r="AB15" s="19">
        <v>564162</v>
      </c>
      <c r="AC15" s="19">
        <v>562607</v>
      </c>
      <c r="AD15" s="19">
        <v>561184</v>
      </c>
      <c r="AE15" s="19">
        <v>559645</v>
      </c>
      <c r="AF15" s="19">
        <v>558390</v>
      </c>
      <c r="AG15" s="19">
        <v>557103</v>
      </c>
      <c r="AH15" s="19">
        <v>555815</v>
      </c>
      <c r="AI15" s="19">
        <v>554466</v>
      </c>
      <c r="AJ15" s="19">
        <v>553287</v>
      </c>
      <c r="AK15" s="19">
        <v>551626</v>
      </c>
    </row>
    <row r="16" spans="1:37" x14ac:dyDescent="0.35">
      <c r="A16" s="61"/>
      <c r="B16" s="61"/>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1104689</v>
      </c>
      <c r="Q16" s="22">
        <v>1102634</v>
      </c>
      <c r="R16" s="22">
        <v>1098794</v>
      </c>
      <c r="S16" s="22">
        <v>1096581</v>
      </c>
      <c r="T16" s="22">
        <v>1094286</v>
      </c>
      <c r="U16" s="22">
        <v>1091188</v>
      </c>
      <c r="V16" s="22">
        <v>1089358</v>
      </c>
      <c r="W16" s="22">
        <v>1086594</v>
      </c>
      <c r="X16" s="22">
        <v>1084809</v>
      </c>
      <c r="Y16" s="22">
        <v>1082615</v>
      </c>
      <c r="Z16" s="22">
        <v>1079502</v>
      </c>
      <c r="AA16" s="22">
        <v>1076078</v>
      </c>
      <c r="AB16" s="22">
        <v>1073998</v>
      </c>
      <c r="AC16" s="22">
        <v>1071116</v>
      </c>
      <c r="AD16" s="22">
        <v>1068540</v>
      </c>
      <c r="AE16" s="22">
        <v>1065803</v>
      </c>
      <c r="AF16" s="22">
        <v>1063307</v>
      </c>
      <c r="AG16" s="22">
        <v>1060942</v>
      </c>
      <c r="AH16" s="22">
        <v>1058446</v>
      </c>
      <c r="AI16" s="22">
        <v>1055773</v>
      </c>
      <c r="AJ16" s="22">
        <v>1053999</v>
      </c>
      <c r="AK16" s="22">
        <v>1051306</v>
      </c>
    </row>
    <row r="17" spans="1:37" x14ac:dyDescent="0.35">
      <c r="A17" s="59" t="s">
        <v>50</v>
      </c>
      <c r="B17" s="59"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14257</v>
      </c>
      <c r="Q17" s="19">
        <v>14289</v>
      </c>
      <c r="R17" s="19">
        <v>14309</v>
      </c>
      <c r="S17" s="19">
        <v>14357</v>
      </c>
      <c r="T17" s="19">
        <v>14384</v>
      </c>
      <c r="U17" s="19">
        <v>14342</v>
      </c>
      <c r="V17" s="19">
        <v>14344</v>
      </c>
      <c r="W17" s="19">
        <v>14351</v>
      </c>
      <c r="X17" s="19">
        <v>14379</v>
      </c>
      <c r="Y17" s="19">
        <v>14402</v>
      </c>
      <c r="Z17" s="19">
        <v>14378</v>
      </c>
      <c r="AA17" s="19">
        <v>14405</v>
      </c>
      <c r="AB17" s="19">
        <v>14367</v>
      </c>
      <c r="AC17" s="19">
        <v>14393</v>
      </c>
      <c r="AD17" s="19">
        <v>14437</v>
      </c>
      <c r="AE17" s="19">
        <v>14468</v>
      </c>
      <c r="AF17" s="19">
        <v>14456</v>
      </c>
      <c r="AG17" s="19">
        <v>14424</v>
      </c>
      <c r="AH17" s="19">
        <v>14409</v>
      </c>
      <c r="AI17" s="19">
        <v>14366</v>
      </c>
      <c r="AJ17" s="19">
        <v>14350</v>
      </c>
      <c r="AK17" s="19">
        <v>14356</v>
      </c>
    </row>
    <row r="18" spans="1:37" x14ac:dyDescent="0.35">
      <c r="A18" s="60"/>
      <c r="B18" s="60"/>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147731</v>
      </c>
      <c r="Q18" s="19">
        <v>148665</v>
      </c>
      <c r="R18" s="19">
        <v>148426</v>
      </c>
      <c r="S18" s="19">
        <v>148427</v>
      </c>
      <c r="T18" s="19">
        <v>148313</v>
      </c>
      <c r="U18" s="19">
        <v>148231</v>
      </c>
      <c r="V18" s="19">
        <v>148362</v>
      </c>
      <c r="W18" s="19">
        <v>148156</v>
      </c>
      <c r="X18" s="19">
        <v>148299</v>
      </c>
      <c r="Y18" s="19">
        <v>148514</v>
      </c>
      <c r="Z18" s="19">
        <v>148725</v>
      </c>
      <c r="AA18" s="19">
        <v>148852</v>
      </c>
      <c r="AB18" s="19">
        <v>147561</v>
      </c>
      <c r="AC18" s="19">
        <v>147641</v>
      </c>
      <c r="AD18" s="19">
        <v>147982</v>
      </c>
      <c r="AE18" s="19">
        <v>148141</v>
      </c>
      <c r="AF18" s="19">
        <v>148034</v>
      </c>
      <c r="AG18" s="19">
        <v>148224</v>
      </c>
      <c r="AH18" s="19">
        <v>148309</v>
      </c>
      <c r="AI18" s="19">
        <v>148129</v>
      </c>
      <c r="AJ18" s="19">
        <v>148383</v>
      </c>
      <c r="AK18" s="19">
        <v>148637</v>
      </c>
    </row>
    <row r="19" spans="1:37" x14ac:dyDescent="0.35">
      <c r="A19" s="60"/>
      <c r="B19" s="60"/>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205224</v>
      </c>
      <c r="Q19" s="19">
        <v>205352</v>
      </c>
      <c r="R19" s="19">
        <v>206243</v>
      </c>
      <c r="S19" s="19">
        <v>207083</v>
      </c>
      <c r="T19" s="19">
        <v>207920</v>
      </c>
      <c r="U19" s="19">
        <v>208656</v>
      </c>
      <c r="V19" s="19">
        <v>209576</v>
      </c>
      <c r="W19" s="19">
        <v>210141</v>
      </c>
      <c r="X19" s="19">
        <v>210837</v>
      </c>
      <c r="Y19" s="19">
        <v>211588</v>
      </c>
      <c r="Z19" s="19">
        <v>212077</v>
      </c>
      <c r="AA19" s="19">
        <v>212609</v>
      </c>
      <c r="AB19" s="19">
        <v>214941</v>
      </c>
      <c r="AC19" s="19">
        <v>215685</v>
      </c>
      <c r="AD19" s="19">
        <v>216493</v>
      </c>
      <c r="AE19" s="19">
        <v>217256</v>
      </c>
      <c r="AF19" s="19">
        <v>218033</v>
      </c>
      <c r="AG19" s="19">
        <v>218893</v>
      </c>
      <c r="AH19" s="19">
        <v>219741</v>
      </c>
      <c r="AI19" s="19">
        <v>220244</v>
      </c>
      <c r="AJ19" s="19">
        <v>220983</v>
      </c>
      <c r="AK19" s="19">
        <v>221697</v>
      </c>
    </row>
    <row r="20" spans="1:37" x14ac:dyDescent="0.35">
      <c r="A20" s="60"/>
      <c r="B20" s="60"/>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367212</v>
      </c>
      <c r="Q20" s="20">
        <v>368306</v>
      </c>
      <c r="R20" s="20">
        <v>368978</v>
      </c>
      <c r="S20" s="20">
        <v>369867</v>
      </c>
      <c r="T20" s="20">
        <v>370617</v>
      </c>
      <c r="U20" s="20">
        <v>371229</v>
      </c>
      <c r="V20" s="20">
        <v>372282</v>
      </c>
      <c r="W20" s="20">
        <v>372648</v>
      </c>
      <c r="X20" s="20">
        <v>373515</v>
      </c>
      <c r="Y20" s="20">
        <v>374504</v>
      </c>
      <c r="Z20" s="20">
        <v>375180</v>
      </c>
      <c r="AA20" s="20">
        <v>375866</v>
      </c>
      <c r="AB20" s="20">
        <v>376869</v>
      </c>
      <c r="AC20" s="20">
        <v>377719</v>
      </c>
      <c r="AD20" s="20">
        <v>378912</v>
      </c>
      <c r="AE20" s="20">
        <v>379865</v>
      </c>
      <c r="AF20" s="20">
        <v>380523</v>
      </c>
      <c r="AG20" s="20">
        <v>381541</v>
      </c>
      <c r="AH20" s="20">
        <v>382459</v>
      </c>
      <c r="AI20" s="20">
        <v>382739</v>
      </c>
      <c r="AJ20" s="20">
        <v>383716</v>
      </c>
      <c r="AK20" s="20">
        <v>384690</v>
      </c>
    </row>
    <row r="21" spans="1:37" x14ac:dyDescent="0.35">
      <c r="A21" s="60"/>
      <c r="B21" s="60"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426836</v>
      </c>
      <c r="Q21" s="19">
        <v>427372</v>
      </c>
      <c r="R21" s="19">
        <v>425762</v>
      </c>
      <c r="S21" s="19">
        <v>425680</v>
      </c>
      <c r="T21" s="19">
        <v>425127</v>
      </c>
      <c r="U21" s="19">
        <v>423487</v>
      </c>
      <c r="V21" s="19">
        <v>423439</v>
      </c>
      <c r="W21" s="19">
        <v>422965</v>
      </c>
      <c r="X21" s="19">
        <v>423195</v>
      </c>
      <c r="Y21" s="19">
        <v>423978</v>
      </c>
      <c r="Z21" s="19">
        <v>424693</v>
      </c>
      <c r="AA21" s="19">
        <v>425119</v>
      </c>
      <c r="AB21" s="19">
        <v>426045</v>
      </c>
      <c r="AC21" s="19">
        <v>425202</v>
      </c>
      <c r="AD21" s="19">
        <v>424412</v>
      </c>
      <c r="AE21" s="19">
        <v>423549</v>
      </c>
      <c r="AF21" s="19">
        <v>422702</v>
      </c>
      <c r="AG21" s="19">
        <v>420919</v>
      </c>
      <c r="AH21" s="19">
        <v>419422</v>
      </c>
      <c r="AI21" s="19">
        <v>418221</v>
      </c>
      <c r="AJ21" s="19">
        <v>417743</v>
      </c>
      <c r="AK21" s="19">
        <v>417681</v>
      </c>
    </row>
    <row r="22" spans="1:37" x14ac:dyDescent="0.35">
      <c r="A22" s="60"/>
      <c r="B22" s="60"/>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908824</v>
      </c>
      <c r="Q22" s="19">
        <v>909122</v>
      </c>
      <c r="R22" s="19">
        <v>905503</v>
      </c>
      <c r="S22" s="19">
        <v>904750</v>
      </c>
      <c r="T22" s="19">
        <v>903047</v>
      </c>
      <c r="U22" s="19">
        <v>900425</v>
      </c>
      <c r="V22" s="19">
        <v>901103</v>
      </c>
      <c r="W22" s="19">
        <v>900325</v>
      </c>
      <c r="X22" s="19">
        <v>899183</v>
      </c>
      <c r="Y22" s="19">
        <v>899231</v>
      </c>
      <c r="Z22" s="19">
        <v>899318</v>
      </c>
      <c r="AA22" s="19">
        <v>898677</v>
      </c>
      <c r="AB22" s="19">
        <v>900116</v>
      </c>
      <c r="AC22" s="19">
        <v>899815</v>
      </c>
      <c r="AD22" s="19">
        <v>899764</v>
      </c>
      <c r="AE22" s="19">
        <v>899226</v>
      </c>
      <c r="AF22" s="19">
        <v>899109</v>
      </c>
      <c r="AG22" s="19">
        <v>897666</v>
      </c>
      <c r="AH22" s="19">
        <v>896101</v>
      </c>
      <c r="AI22" s="19">
        <v>894496</v>
      </c>
      <c r="AJ22" s="19">
        <v>893977</v>
      </c>
      <c r="AK22" s="19">
        <v>892787</v>
      </c>
    </row>
    <row r="23" spans="1:37" x14ac:dyDescent="0.35">
      <c r="A23" s="60"/>
      <c r="B23" s="60"/>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173110</v>
      </c>
      <c r="Q23" s="19">
        <v>172554</v>
      </c>
      <c r="R23" s="19">
        <v>172716</v>
      </c>
      <c r="S23" s="19">
        <v>172945</v>
      </c>
      <c r="T23" s="19">
        <v>173169</v>
      </c>
      <c r="U23" s="19">
        <v>173283</v>
      </c>
      <c r="V23" s="19">
        <v>173584</v>
      </c>
      <c r="W23" s="19">
        <v>173974</v>
      </c>
      <c r="X23" s="19">
        <v>174503</v>
      </c>
      <c r="Y23" s="19">
        <v>174977</v>
      </c>
      <c r="Z23" s="19">
        <v>176440</v>
      </c>
      <c r="AA23" s="19">
        <v>177179</v>
      </c>
      <c r="AB23" s="19">
        <v>179851</v>
      </c>
      <c r="AC23" s="19">
        <v>180618</v>
      </c>
      <c r="AD23" s="19">
        <v>181272</v>
      </c>
      <c r="AE23" s="19">
        <v>181716</v>
      </c>
      <c r="AF23" s="19">
        <v>182238</v>
      </c>
      <c r="AG23" s="19">
        <v>182587</v>
      </c>
      <c r="AH23" s="19">
        <v>182995</v>
      </c>
      <c r="AI23" s="19">
        <v>183465</v>
      </c>
      <c r="AJ23" s="19">
        <v>184147</v>
      </c>
      <c r="AK23" s="19">
        <v>184687</v>
      </c>
    </row>
    <row r="24" spans="1:37" x14ac:dyDescent="0.35">
      <c r="A24" s="60"/>
      <c r="B24" s="60"/>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1508770</v>
      </c>
      <c r="Q24" s="20">
        <v>1509048</v>
      </c>
      <c r="R24" s="20">
        <v>1503981</v>
      </c>
      <c r="S24" s="20">
        <v>1503375</v>
      </c>
      <c r="T24" s="20">
        <v>1501343</v>
      </c>
      <c r="U24" s="20">
        <v>1497195</v>
      </c>
      <c r="V24" s="20">
        <v>1498126</v>
      </c>
      <c r="W24" s="20">
        <v>1497264</v>
      </c>
      <c r="X24" s="20">
        <v>1496881</v>
      </c>
      <c r="Y24" s="20">
        <v>1498186</v>
      </c>
      <c r="Z24" s="20">
        <v>1500451</v>
      </c>
      <c r="AA24" s="20">
        <v>1500975</v>
      </c>
      <c r="AB24" s="20">
        <v>1506012</v>
      </c>
      <c r="AC24" s="20">
        <v>1505635</v>
      </c>
      <c r="AD24" s="20">
        <v>1505448</v>
      </c>
      <c r="AE24" s="20">
        <v>1504491</v>
      </c>
      <c r="AF24" s="20">
        <v>1504049</v>
      </c>
      <c r="AG24" s="20">
        <v>1501172</v>
      </c>
      <c r="AH24" s="20">
        <v>1498518</v>
      </c>
      <c r="AI24" s="20">
        <v>1496182</v>
      </c>
      <c r="AJ24" s="20">
        <v>1495867</v>
      </c>
      <c r="AK24" s="20">
        <v>1495155</v>
      </c>
    </row>
    <row r="25" spans="1:37" x14ac:dyDescent="0.35">
      <c r="A25" s="60"/>
      <c r="B25" s="60"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441093</v>
      </c>
      <c r="Q25" s="19">
        <v>441661</v>
      </c>
      <c r="R25" s="19">
        <v>440071</v>
      </c>
      <c r="S25" s="19">
        <v>440037</v>
      </c>
      <c r="T25" s="19">
        <v>439511</v>
      </c>
      <c r="U25" s="19">
        <v>437829</v>
      </c>
      <c r="V25" s="19">
        <v>437783</v>
      </c>
      <c r="W25" s="19">
        <v>437316</v>
      </c>
      <c r="X25" s="19">
        <v>437574</v>
      </c>
      <c r="Y25" s="19">
        <v>438380</v>
      </c>
      <c r="Z25" s="19">
        <v>439071</v>
      </c>
      <c r="AA25" s="19">
        <v>439524</v>
      </c>
      <c r="AB25" s="19">
        <v>440412</v>
      </c>
      <c r="AC25" s="19">
        <v>439595</v>
      </c>
      <c r="AD25" s="19">
        <v>438849</v>
      </c>
      <c r="AE25" s="19">
        <v>438017</v>
      </c>
      <c r="AF25" s="19">
        <v>437158</v>
      </c>
      <c r="AG25" s="19">
        <v>435343</v>
      </c>
      <c r="AH25" s="19">
        <v>433831</v>
      </c>
      <c r="AI25" s="19">
        <v>432587</v>
      </c>
      <c r="AJ25" s="19">
        <v>432093</v>
      </c>
      <c r="AK25" s="19">
        <v>432037</v>
      </c>
    </row>
    <row r="26" spans="1:37" x14ac:dyDescent="0.35">
      <c r="A26" s="60"/>
      <c r="B26" s="60"/>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1056555</v>
      </c>
      <c r="Q26" s="19">
        <v>1057787</v>
      </c>
      <c r="R26" s="19">
        <v>1053929</v>
      </c>
      <c r="S26" s="19">
        <v>1053177</v>
      </c>
      <c r="T26" s="19">
        <v>1051360</v>
      </c>
      <c r="U26" s="19">
        <v>1048656</v>
      </c>
      <c r="V26" s="19">
        <v>1049465</v>
      </c>
      <c r="W26" s="19">
        <v>1048481</v>
      </c>
      <c r="X26" s="19">
        <v>1047482</v>
      </c>
      <c r="Y26" s="19">
        <v>1047745</v>
      </c>
      <c r="Z26" s="19">
        <v>1048043</v>
      </c>
      <c r="AA26" s="19">
        <v>1047529</v>
      </c>
      <c r="AB26" s="19">
        <v>1047677</v>
      </c>
      <c r="AC26" s="19">
        <v>1047456</v>
      </c>
      <c r="AD26" s="19">
        <v>1047746</v>
      </c>
      <c r="AE26" s="19">
        <v>1047367</v>
      </c>
      <c r="AF26" s="19">
        <v>1047143</v>
      </c>
      <c r="AG26" s="19">
        <v>1045890</v>
      </c>
      <c r="AH26" s="19">
        <v>1044410</v>
      </c>
      <c r="AI26" s="19">
        <v>1042625</v>
      </c>
      <c r="AJ26" s="19">
        <v>1042360</v>
      </c>
      <c r="AK26" s="19">
        <v>1041424</v>
      </c>
    </row>
    <row r="27" spans="1:37" x14ac:dyDescent="0.35">
      <c r="A27" s="60"/>
      <c r="B27" s="60"/>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378334</v>
      </c>
      <c r="Q27" s="19">
        <v>377906</v>
      </c>
      <c r="R27" s="19">
        <v>378959</v>
      </c>
      <c r="S27" s="19">
        <v>380028</v>
      </c>
      <c r="T27" s="19">
        <v>381089</v>
      </c>
      <c r="U27" s="19">
        <v>381939</v>
      </c>
      <c r="V27" s="19">
        <v>383160</v>
      </c>
      <c r="W27" s="19">
        <v>384115</v>
      </c>
      <c r="X27" s="19">
        <v>385340</v>
      </c>
      <c r="Y27" s="19">
        <v>386565</v>
      </c>
      <c r="Z27" s="19">
        <v>388517</v>
      </c>
      <c r="AA27" s="19">
        <v>389788</v>
      </c>
      <c r="AB27" s="19">
        <v>394792</v>
      </c>
      <c r="AC27" s="19">
        <v>396303</v>
      </c>
      <c r="AD27" s="19">
        <v>397765</v>
      </c>
      <c r="AE27" s="19">
        <v>398972</v>
      </c>
      <c r="AF27" s="19">
        <v>400271</v>
      </c>
      <c r="AG27" s="19">
        <v>401480</v>
      </c>
      <c r="AH27" s="19">
        <v>402736</v>
      </c>
      <c r="AI27" s="19">
        <v>403709</v>
      </c>
      <c r="AJ27" s="19">
        <v>405130</v>
      </c>
      <c r="AK27" s="19">
        <v>406384</v>
      </c>
    </row>
    <row r="28" spans="1:37" x14ac:dyDescent="0.35">
      <c r="A28" s="61"/>
      <c r="B28" s="61"/>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1875982</v>
      </c>
      <c r="Q28" s="22">
        <v>1877354</v>
      </c>
      <c r="R28" s="22">
        <v>1872959</v>
      </c>
      <c r="S28" s="22">
        <v>1873242</v>
      </c>
      <c r="T28" s="22">
        <v>1871960</v>
      </c>
      <c r="U28" s="22">
        <v>1868424</v>
      </c>
      <c r="V28" s="22">
        <v>1870408</v>
      </c>
      <c r="W28" s="22">
        <v>1869912</v>
      </c>
      <c r="X28" s="22">
        <v>1870396</v>
      </c>
      <c r="Y28" s="22">
        <v>1872690</v>
      </c>
      <c r="Z28" s="22">
        <v>1875631</v>
      </c>
      <c r="AA28" s="22">
        <v>1876841</v>
      </c>
      <c r="AB28" s="22">
        <v>1882881</v>
      </c>
      <c r="AC28" s="22">
        <v>1883354</v>
      </c>
      <c r="AD28" s="22">
        <v>1884360</v>
      </c>
      <c r="AE28" s="22">
        <v>1884356</v>
      </c>
      <c r="AF28" s="22">
        <v>1884572</v>
      </c>
      <c r="AG28" s="22">
        <v>1882713</v>
      </c>
      <c r="AH28" s="22">
        <v>1880977</v>
      </c>
      <c r="AI28" s="22">
        <v>1878921</v>
      </c>
      <c r="AJ28" s="22">
        <v>1879583</v>
      </c>
      <c r="AK28" s="22">
        <v>1879845</v>
      </c>
    </row>
    <row r="29" spans="1:37" x14ac:dyDescent="0.35">
      <c r="A29" s="59" t="s">
        <v>51</v>
      </c>
      <c r="B29" s="59"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17812</v>
      </c>
      <c r="Q29" s="19">
        <v>17881</v>
      </c>
      <c r="R29" s="19">
        <v>17906</v>
      </c>
      <c r="S29" s="19">
        <v>17964</v>
      </c>
      <c r="T29" s="19">
        <v>18003</v>
      </c>
      <c r="U29" s="19">
        <v>17949</v>
      </c>
      <c r="V29" s="19">
        <v>17943</v>
      </c>
      <c r="W29" s="19">
        <v>17940</v>
      </c>
      <c r="X29" s="19">
        <v>17954</v>
      </c>
      <c r="Y29" s="19">
        <v>17976</v>
      </c>
      <c r="Z29" s="19">
        <v>17940</v>
      </c>
      <c r="AA29" s="19">
        <v>17935</v>
      </c>
      <c r="AB29" s="19">
        <v>17875</v>
      </c>
      <c r="AC29" s="19">
        <v>17894</v>
      </c>
      <c r="AD29" s="19">
        <v>17928</v>
      </c>
      <c r="AE29" s="19">
        <v>17961</v>
      </c>
      <c r="AF29" s="19">
        <v>17957</v>
      </c>
      <c r="AG29" s="19">
        <v>17923</v>
      </c>
      <c r="AH29" s="19">
        <v>17904</v>
      </c>
      <c r="AI29" s="19">
        <v>17846</v>
      </c>
      <c r="AJ29" s="19">
        <v>17829</v>
      </c>
      <c r="AK29" s="19">
        <v>17843</v>
      </c>
    </row>
    <row r="30" spans="1:37" x14ac:dyDescent="0.35">
      <c r="A30" s="60"/>
      <c r="B30" s="60"/>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200816</v>
      </c>
      <c r="Q30" s="19">
        <v>202100</v>
      </c>
      <c r="R30" s="19">
        <v>201749</v>
      </c>
      <c r="S30" s="19">
        <v>201772</v>
      </c>
      <c r="T30" s="19">
        <v>201528</v>
      </c>
      <c r="U30" s="19">
        <v>201354</v>
      </c>
      <c r="V30" s="19">
        <v>201443</v>
      </c>
      <c r="W30" s="19">
        <v>201043</v>
      </c>
      <c r="X30" s="19">
        <v>201113</v>
      </c>
      <c r="Y30" s="19">
        <v>201317</v>
      </c>
      <c r="Z30" s="19">
        <v>201368</v>
      </c>
      <c r="AA30" s="19">
        <v>201548</v>
      </c>
      <c r="AB30" s="19">
        <v>199472</v>
      </c>
      <c r="AC30" s="19">
        <v>199488</v>
      </c>
      <c r="AD30" s="19">
        <v>199842</v>
      </c>
      <c r="AE30" s="19">
        <v>199944</v>
      </c>
      <c r="AF30" s="19">
        <v>199737</v>
      </c>
      <c r="AG30" s="19">
        <v>199885</v>
      </c>
      <c r="AH30" s="19">
        <v>199875</v>
      </c>
      <c r="AI30" s="19">
        <v>199511</v>
      </c>
      <c r="AJ30" s="19">
        <v>199655</v>
      </c>
      <c r="AK30" s="19">
        <v>199918</v>
      </c>
    </row>
    <row r="31" spans="1:37" x14ac:dyDescent="0.35">
      <c r="A31" s="60"/>
      <c r="B31" s="60"/>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554407</v>
      </c>
      <c r="Q31" s="19">
        <v>553405</v>
      </c>
      <c r="R31" s="19">
        <v>553306</v>
      </c>
      <c r="S31" s="19">
        <v>553446</v>
      </c>
      <c r="T31" s="19">
        <v>553623</v>
      </c>
      <c r="U31" s="19">
        <v>553811</v>
      </c>
      <c r="V31" s="19">
        <v>554330</v>
      </c>
      <c r="W31" s="19">
        <v>553894</v>
      </c>
      <c r="X31" s="19">
        <v>554029</v>
      </c>
      <c r="Y31" s="19">
        <v>554139</v>
      </c>
      <c r="Z31" s="19">
        <v>553557</v>
      </c>
      <c r="AA31" s="19">
        <v>552742</v>
      </c>
      <c r="AB31" s="19">
        <v>554480</v>
      </c>
      <c r="AC31" s="19">
        <v>554355</v>
      </c>
      <c r="AD31" s="19">
        <v>554584</v>
      </c>
      <c r="AE31" s="19">
        <v>554601</v>
      </c>
      <c r="AF31" s="19">
        <v>554720</v>
      </c>
      <c r="AG31" s="19">
        <v>555011</v>
      </c>
      <c r="AH31" s="19">
        <v>555183</v>
      </c>
      <c r="AI31" s="19">
        <v>554809</v>
      </c>
      <c r="AJ31" s="19">
        <v>554904</v>
      </c>
      <c r="AK31" s="19">
        <v>554574</v>
      </c>
    </row>
    <row r="32" spans="1:37" x14ac:dyDescent="0.35">
      <c r="A32" s="60"/>
      <c r="B32" s="60"/>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773035</v>
      </c>
      <c r="Q32" s="20">
        <v>773386</v>
      </c>
      <c r="R32" s="20">
        <v>772961</v>
      </c>
      <c r="S32" s="20">
        <v>773182</v>
      </c>
      <c r="T32" s="20">
        <v>773154</v>
      </c>
      <c r="U32" s="20">
        <v>773114</v>
      </c>
      <c r="V32" s="20">
        <v>773716</v>
      </c>
      <c r="W32" s="20">
        <v>772877</v>
      </c>
      <c r="X32" s="20">
        <v>773096</v>
      </c>
      <c r="Y32" s="20">
        <v>773432</v>
      </c>
      <c r="Z32" s="20">
        <v>772865</v>
      </c>
      <c r="AA32" s="20">
        <v>772225</v>
      </c>
      <c r="AB32" s="20">
        <v>771827</v>
      </c>
      <c r="AC32" s="20">
        <v>771737</v>
      </c>
      <c r="AD32" s="20">
        <v>772354</v>
      </c>
      <c r="AE32" s="20">
        <v>772506</v>
      </c>
      <c r="AF32" s="20">
        <v>772414</v>
      </c>
      <c r="AG32" s="20">
        <v>772819</v>
      </c>
      <c r="AH32" s="20">
        <v>772962</v>
      </c>
      <c r="AI32" s="20">
        <v>772166</v>
      </c>
      <c r="AJ32" s="20">
        <v>772388</v>
      </c>
      <c r="AK32" s="20">
        <v>772335</v>
      </c>
    </row>
    <row r="33" spans="1:37" x14ac:dyDescent="0.35">
      <c r="A33" s="60"/>
      <c r="B33" s="60"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542873</v>
      </c>
      <c r="Q33" s="19">
        <v>543452</v>
      </c>
      <c r="R33" s="19">
        <v>541478</v>
      </c>
      <c r="S33" s="19">
        <v>541392</v>
      </c>
      <c r="T33" s="19">
        <v>540776</v>
      </c>
      <c r="U33" s="19">
        <v>539115</v>
      </c>
      <c r="V33" s="19">
        <v>538887</v>
      </c>
      <c r="W33" s="19">
        <v>538223</v>
      </c>
      <c r="X33" s="19">
        <v>538252</v>
      </c>
      <c r="Y33" s="19">
        <v>538803</v>
      </c>
      <c r="Z33" s="19">
        <v>539078</v>
      </c>
      <c r="AA33" s="19">
        <v>539125</v>
      </c>
      <c r="AB33" s="19">
        <v>539845</v>
      </c>
      <c r="AC33" s="19">
        <v>538728</v>
      </c>
      <c r="AD33" s="19">
        <v>537677</v>
      </c>
      <c r="AE33" s="19">
        <v>536591</v>
      </c>
      <c r="AF33" s="19">
        <v>535633</v>
      </c>
      <c r="AG33" s="19">
        <v>533653</v>
      </c>
      <c r="AH33" s="19">
        <v>532009</v>
      </c>
      <c r="AI33" s="19">
        <v>530416</v>
      </c>
      <c r="AJ33" s="19">
        <v>529771</v>
      </c>
      <c r="AK33" s="19">
        <v>529351</v>
      </c>
    </row>
    <row r="34" spans="1:37" x14ac:dyDescent="0.35">
      <c r="A34" s="60"/>
      <c r="B34" s="60"/>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1236011</v>
      </c>
      <c r="Q34" s="19">
        <v>1236574</v>
      </c>
      <c r="R34" s="19">
        <v>1231864</v>
      </c>
      <c r="S34" s="19">
        <v>1230508</v>
      </c>
      <c r="T34" s="19">
        <v>1228319</v>
      </c>
      <c r="U34" s="19">
        <v>1224556</v>
      </c>
      <c r="V34" s="19">
        <v>1224822</v>
      </c>
      <c r="W34" s="19">
        <v>1223351</v>
      </c>
      <c r="X34" s="19">
        <v>1221750</v>
      </c>
      <c r="Y34" s="19">
        <v>1221162</v>
      </c>
      <c r="Z34" s="19">
        <v>1220299</v>
      </c>
      <c r="AA34" s="19">
        <v>1218881</v>
      </c>
      <c r="AB34" s="19">
        <v>1219427</v>
      </c>
      <c r="AC34" s="19">
        <v>1218463</v>
      </c>
      <c r="AD34" s="19">
        <v>1217635</v>
      </c>
      <c r="AE34" s="19">
        <v>1216269</v>
      </c>
      <c r="AF34" s="19">
        <v>1215127</v>
      </c>
      <c r="AG34" s="19">
        <v>1212937</v>
      </c>
      <c r="AH34" s="19">
        <v>1210500</v>
      </c>
      <c r="AI34" s="19">
        <v>1208318</v>
      </c>
      <c r="AJ34" s="19">
        <v>1207279</v>
      </c>
      <c r="AK34" s="19">
        <v>1205216</v>
      </c>
    </row>
    <row r="35" spans="1:37" x14ac:dyDescent="0.35">
      <c r="A35" s="60"/>
      <c r="B35" s="60"/>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406460</v>
      </c>
      <c r="Q35" s="19">
        <v>404204</v>
      </c>
      <c r="R35" s="19">
        <v>403161</v>
      </c>
      <c r="S35" s="19">
        <v>402339</v>
      </c>
      <c r="T35" s="19">
        <v>401702</v>
      </c>
      <c r="U35" s="19">
        <v>400654</v>
      </c>
      <c r="V35" s="19">
        <v>400023</v>
      </c>
      <c r="W35" s="19">
        <v>399766</v>
      </c>
      <c r="X35" s="19">
        <v>399686</v>
      </c>
      <c r="Y35" s="19">
        <v>399157</v>
      </c>
      <c r="Z35" s="19">
        <v>400049</v>
      </c>
      <c r="AA35" s="19">
        <v>399879</v>
      </c>
      <c r="AB35" s="19">
        <v>402858</v>
      </c>
      <c r="AC35" s="19">
        <v>402938</v>
      </c>
      <c r="AD35" s="19">
        <v>402764</v>
      </c>
      <c r="AE35" s="19">
        <v>402412</v>
      </c>
      <c r="AF35" s="19">
        <v>402319</v>
      </c>
      <c r="AG35" s="19">
        <v>401944</v>
      </c>
      <c r="AH35" s="19">
        <v>401738</v>
      </c>
      <c r="AI35" s="19">
        <v>401722</v>
      </c>
      <c r="AJ35" s="19">
        <v>401846</v>
      </c>
      <c r="AK35" s="19">
        <v>401748</v>
      </c>
    </row>
    <row r="36" spans="1:37" x14ac:dyDescent="0.35">
      <c r="A36" s="60"/>
      <c r="B36" s="60"/>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2185344</v>
      </c>
      <c r="Q36" s="20">
        <v>2184230</v>
      </c>
      <c r="R36" s="20">
        <v>2176503</v>
      </c>
      <c r="S36" s="20">
        <v>2174239</v>
      </c>
      <c r="T36" s="20">
        <v>2170797</v>
      </c>
      <c r="U36" s="20">
        <v>2164325</v>
      </c>
      <c r="V36" s="20">
        <v>2163732</v>
      </c>
      <c r="W36" s="20">
        <v>2161340</v>
      </c>
      <c r="X36" s="20">
        <v>2159688</v>
      </c>
      <c r="Y36" s="20">
        <v>2159122</v>
      </c>
      <c r="Z36" s="20">
        <v>2159426</v>
      </c>
      <c r="AA36" s="20">
        <v>2157885</v>
      </c>
      <c r="AB36" s="20">
        <v>2162130</v>
      </c>
      <c r="AC36" s="20">
        <v>2160129</v>
      </c>
      <c r="AD36" s="20">
        <v>2158076</v>
      </c>
      <c r="AE36" s="20">
        <v>2155272</v>
      </c>
      <c r="AF36" s="20">
        <v>2153079</v>
      </c>
      <c r="AG36" s="20">
        <v>2148534</v>
      </c>
      <c r="AH36" s="20">
        <v>2144247</v>
      </c>
      <c r="AI36" s="20">
        <v>2140456</v>
      </c>
      <c r="AJ36" s="20">
        <v>2138896</v>
      </c>
      <c r="AK36" s="20">
        <v>2136315</v>
      </c>
    </row>
    <row r="37" spans="1:37" x14ac:dyDescent="0.35">
      <c r="A37" s="60"/>
      <c r="B37" s="60"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560685</v>
      </c>
      <c r="Q37" s="19">
        <v>561333</v>
      </c>
      <c r="R37" s="19">
        <v>559384</v>
      </c>
      <c r="S37" s="19">
        <v>559356</v>
      </c>
      <c r="T37" s="19">
        <v>558779</v>
      </c>
      <c r="U37" s="19">
        <v>557064</v>
      </c>
      <c r="V37" s="19">
        <v>556830</v>
      </c>
      <c r="W37" s="19">
        <v>556163</v>
      </c>
      <c r="X37" s="19">
        <v>556206</v>
      </c>
      <c r="Y37" s="19">
        <v>556779</v>
      </c>
      <c r="Z37" s="19">
        <v>557018</v>
      </c>
      <c r="AA37" s="19">
        <v>557060</v>
      </c>
      <c r="AB37" s="19">
        <v>557720</v>
      </c>
      <c r="AC37" s="19">
        <v>556622</v>
      </c>
      <c r="AD37" s="19">
        <v>555605</v>
      </c>
      <c r="AE37" s="19">
        <v>554552</v>
      </c>
      <c r="AF37" s="19">
        <v>553590</v>
      </c>
      <c r="AG37" s="19">
        <v>551576</v>
      </c>
      <c r="AH37" s="19">
        <v>549913</v>
      </c>
      <c r="AI37" s="19">
        <v>548262</v>
      </c>
      <c r="AJ37" s="19">
        <v>547600</v>
      </c>
      <c r="AK37" s="19">
        <v>547194</v>
      </c>
    </row>
    <row r="38" spans="1:37" x14ac:dyDescent="0.35">
      <c r="A38" s="60"/>
      <c r="B38" s="60"/>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1436827</v>
      </c>
      <c r="Q38" s="19">
        <v>1438674</v>
      </c>
      <c r="R38" s="19">
        <v>1433613</v>
      </c>
      <c r="S38" s="19">
        <v>1432280</v>
      </c>
      <c r="T38" s="19">
        <v>1429847</v>
      </c>
      <c r="U38" s="19">
        <v>1425910</v>
      </c>
      <c r="V38" s="19">
        <v>1426265</v>
      </c>
      <c r="W38" s="19">
        <v>1424394</v>
      </c>
      <c r="X38" s="19">
        <v>1422863</v>
      </c>
      <c r="Y38" s="19">
        <v>1422479</v>
      </c>
      <c r="Z38" s="19">
        <v>1421667</v>
      </c>
      <c r="AA38" s="19">
        <v>1420429</v>
      </c>
      <c r="AB38" s="19">
        <v>1418899</v>
      </c>
      <c r="AC38" s="19">
        <v>1417951</v>
      </c>
      <c r="AD38" s="19">
        <v>1417477</v>
      </c>
      <c r="AE38" s="19">
        <v>1416213</v>
      </c>
      <c r="AF38" s="19">
        <v>1414864</v>
      </c>
      <c r="AG38" s="19">
        <v>1412822</v>
      </c>
      <c r="AH38" s="19">
        <v>1410375</v>
      </c>
      <c r="AI38" s="19">
        <v>1407829</v>
      </c>
      <c r="AJ38" s="19">
        <v>1406934</v>
      </c>
      <c r="AK38" s="19">
        <v>1405134</v>
      </c>
    </row>
    <row r="39" spans="1:37" x14ac:dyDescent="0.35">
      <c r="A39" s="60"/>
      <c r="B39" s="60"/>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960867</v>
      </c>
      <c r="Q39" s="19">
        <v>957609</v>
      </c>
      <c r="R39" s="19">
        <v>956467</v>
      </c>
      <c r="S39" s="19">
        <v>955785</v>
      </c>
      <c r="T39" s="19">
        <v>955325</v>
      </c>
      <c r="U39" s="19">
        <v>954465</v>
      </c>
      <c r="V39" s="19">
        <v>954353</v>
      </c>
      <c r="W39" s="19">
        <v>953660</v>
      </c>
      <c r="X39" s="19">
        <v>953715</v>
      </c>
      <c r="Y39" s="19">
        <v>953296</v>
      </c>
      <c r="Z39" s="19">
        <v>953606</v>
      </c>
      <c r="AA39" s="19">
        <v>952621</v>
      </c>
      <c r="AB39" s="19">
        <v>957338</v>
      </c>
      <c r="AC39" s="19">
        <v>957293</v>
      </c>
      <c r="AD39" s="19">
        <v>957348</v>
      </c>
      <c r="AE39" s="19">
        <v>957013</v>
      </c>
      <c r="AF39" s="19">
        <v>957039</v>
      </c>
      <c r="AG39" s="19">
        <v>956955</v>
      </c>
      <c r="AH39" s="19">
        <v>956921</v>
      </c>
      <c r="AI39" s="19">
        <v>956531</v>
      </c>
      <c r="AJ39" s="19">
        <v>956750</v>
      </c>
      <c r="AK39" s="19">
        <v>956322</v>
      </c>
    </row>
    <row r="40" spans="1:37" x14ac:dyDescent="0.35">
      <c r="A40" s="61"/>
      <c r="B40" s="61"/>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2958379</v>
      </c>
      <c r="Q40" s="22">
        <v>2957616</v>
      </c>
      <c r="R40" s="22">
        <v>2949464</v>
      </c>
      <c r="S40" s="22">
        <v>2947421</v>
      </c>
      <c r="T40" s="22">
        <v>2943951</v>
      </c>
      <c r="U40" s="22">
        <v>2937439</v>
      </c>
      <c r="V40" s="22">
        <v>2937448</v>
      </c>
      <c r="W40" s="22">
        <v>2934217</v>
      </c>
      <c r="X40" s="22">
        <v>2932784</v>
      </c>
      <c r="Y40" s="22">
        <v>2932554</v>
      </c>
      <c r="Z40" s="22">
        <v>2932291</v>
      </c>
      <c r="AA40" s="22">
        <v>2930110</v>
      </c>
      <c r="AB40" s="22">
        <v>2933957</v>
      </c>
      <c r="AC40" s="22">
        <v>2931866</v>
      </c>
      <c r="AD40" s="22">
        <v>2930430</v>
      </c>
      <c r="AE40" s="22">
        <v>2927778</v>
      </c>
      <c r="AF40" s="22">
        <v>2925493</v>
      </c>
      <c r="AG40" s="22">
        <v>2921353</v>
      </c>
      <c r="AH40" s="22">
        <v>2917209</v>
      </c>
      <c r="AI40" s="22">
        <v>2912622</v>
      </c>
      <c r="AJ40" s="22">
        <v>2911284</v>
      </c>
      <c r="AK40" s="22">
        <v>2908650</v>
      </c>
    </row>
    <row r="41" spans="1:37"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K44"/>
  <sheetViews>
    <sheetView showGridLines="0" zoomScaleNormal="100" workbookViewId="0">
      <pane xSplit="3" ySplit="4" topLeftCell="S5" activePane="bottomRight" state="frozen"/>
      <selection activeCell="AF12" sqref="AF12"/>
      <selection pane="topRight" activeCell="AF12" sqref="AF12"/>
      <selection pane="bottomLeft" activeCell="AF12" sqref="AF12"/>
      <selection pane="bottomRight" activeCell="AK7" sqref="AK7"/>
    </sheetView>
  </sheetViews>
  <sheetFormatPr baseColWidth="10" defaultColWidth="11.453125" defaultRowHeight="14.5" x14ac:dyDescent="0.35"/>
  <cols>
    <col min="1" max="1" width="20.54296875" bestFit="1" customWidth="1"/>
    <col min="2" max="2" width="23.81640625" customWidth="1"/>
    <col min="3" max="3" width="15.1796875" customWidth="1"/>
    <col min="4" max="21" width="11.7265625" bestFit="1" customWidth="1"/>
    <col min="22" max="37" width="8.54296875" customWidth="1"/>
  </cols>
  <sheetData>
    <row r="1" spans="1:37" ht="21" x14ac:dyDescent="0.45">
      <c r="A1" s="41" t="s">
        <v>59</v>
      </c>
    </row>
    <row r="2" spans="1:37" s="39" customFormat="1" ht="18.5" x14ac:dyDescent="0.45">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row>
    <row r="3" spans="1:37" ht="19" thickBot="1" x14ac:dyDescent="0.5">
      <c r="A3" s="38" t="s">
        <v>58</v>
      </c>
    </row>
    <row r="4" spans="1:37"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35">
      <c r="A5" s="67" t="s">
        <v>49</v>
      </c>
      <c r="B5" s="67"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0</v>
      </c>
      <c r="Q5" s="24">
        <v>3.9123630672932563E-4</v>
      </c>
      <c r="R5" s="24">
        <v>7.7700077700071368E-4</v>
      </c>
      <c r="S5" s="24">
        <v>0</v>
      </c>
      <c r="T5" s="24">
        <v>0</v>
      </c>
      <c r="U5" s="24">
        <v>0</v>
      </c>
      <c r="V5" s="24">
        <v>4.0273862263395799E-4</v>
      </c>
      <c r="W5" s="24">
        <v>4.4964028776983689E-4</v>
      </c>
      <c r="X5" s="24">
        <v>0</v>
      </c>
      <c r="Y5" s="24">
        <v>3.898635477583845E-4</v>
      </c>
      <c r="Z5" s="24">
        <v>7.9808459696728562E-4</v>
      </c>
      <c r="AA5" s="24">
        <v>1.2111425111021035E-3</v>
      </c>
      <c r="AB5" s="24">
        <v>1.5624999999999112E-3</v>
      </c>
      <c r="AC5" s="24">
        <v>2.0350020350019538E-3</v>
      </c>
      <c r="AD5" s="24">
        <v>2.3847376788552754E-3</v>
      </c>
      <c r="AE5" s="24">
        <v>2.8317152103560783E-3</v>
      </c>
      <c r="AF5" s="24">
        <v>3.2613126783529456E-3</v>
      </c>
      <c r="AG5" s="24">
        <v>4.9019607843137081E-3</v>
      </c>
      <c r="AH5" s="24">
        <v>4.9140049140048436E-3</v>
      </c>
      <c r="AI5" s="24">
        <v>6.117647058823561E-3</v>
      </c>
      <c r="AJ5" s="24">
        <v>1.1860940695296529E-2</v>
      </c>
      <c r="AK5" s="24">
        <v>1.4417300760913188E-2</v>
      </c>
    </row>
    <row r="6" spans="1:37" x14ac:dyDescent="0.35">
      <c r="A6" s="64"/>
      <c r="B6" s="64"/>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4.327880204280099E-5</v>
      </c>
      <c r="Q6" s="24">
        <v>4.3779961911516452E-5</v>
      </c>
      <c r="R6" s="24">
        <v>4.3580580493252086E-5</v>
      </c>
      <c r="S6" s="24">
        <v>4.3856763809468902E-5</v>
      </c>
      <c r="T6" s="24">
        <v>4.4092682819352191E-5</v>
      </c>
      <c r="U6" s="24">
        <v>4.4558315695608641E-5</v>
      </c>
      <c r="V6" s="24">
        <v>1.7716361059427754E-4</v>
      </c>
      <c r="W6" s="24">
        <v>6.8700192360493517E-5</v>
      </c>
      <c r="X6" s="24">
        <v>1.1166197686374169E-4</v>
      </c>
      <c r="Y6" s="24">
        <v>1.0953862331852804E-4</v>
      </c>
      <c r="Z6" s="24">
        <v>2.6569246097651877E-4</v>
      </c>
      <c r="AA6" s="24">
        <v>3.5140121233423471E-4</v>
      </c>
      <c r="AB6" s="24">
        <v>4.6544616339372347E-4</v>
      </c>
      <c r="AC6" s="24">
        <v>5.0345553572239687E-4</v>
      </c>
      <c r="AD6" s="24">
        <v>4.7061987360486057E-4</v>
      </c>
      <c r="AE6" s="24">
        <v>9.0132720430835533E-4</v>
      </c>
      <c r="AF6" s="24">
        <v>6.1458617863974219E-4</v>
      </c>
      <c r="AG6" s="24">
        <v>9.7985598395777807E-4</v>
      </c>
      <c r="AH6" s="24">
        <v>1.0015706448749384E-3</v>
      </c>
      <c r="AI6" s="24">
        <v>1.6628263296671886E-3</v>
      </c>
      <c r="AJ6" s="24">
        <v>2.3332418336536875E-3</v>
      </c>
      <c r="AK6" s="24">
        <v>3.3050367855120832E-3</v>
      </c>
    </row>
    <row r="7" spans="1:37" x14ac:dyDescent="0.35">
      <c r="A7" s="64"/>
      <c r="B7" s="64"/>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1.6666055578040684E-5</v>
      </c>
      <c r="Q7" s="24">
        <v>1.6879745318387762E-5</v>
      </c>
      <c r="R7" s="24">
        <v>2.6920074299496832E-5</v>
      </c>
      <c r="S7" s="24">
        <v>4.053656905234071E-5</v>
      </c>
      <c r="T7" s="24">
        <v>4.7425152946090066E-5</v>
      </c>
      <c r="U7" s="24">
        <v>4.4322916311623217E-5</v>
      </c>
      <c r="V7" s="24">
        <v>4.747597376608681E-5</v>
      </c>
      <c r="W7" s="24">
        <v>6.1958508452253369E-5</v>
      </c>
      <c r="X7" s="24">
        <v>7.1884081783490927E-5</v>
      </c>
      <c r="Y7" s="24">
        <v>7.4355473238751912E-5</v>
      </c>
      <c r="Z7" s="24">
        <v>7.1192473938497258E-5</v>
      </c>
      <c r="AA7" s="24">
        <v>1.2272573865557135E-4</v>
      </c>
      <c r="AB7" s="24">
        <v>1.703171304969775E-4</v>
      </c>
      <c r="AC7" s="24">
        <v>2.6450238748210175E-4</v>
      </c>
      <c r="AD7" s="24">
        <v>2.0009176622370894E-4</v>
      </c>
      <c r="AE7" s="24">
        <v>3.0800110741968645E-4</v>
      </c>
      <c r="AF7" s="24">
        <v>2.992709620168732E-4</v>
      </c>
      <c r="AG7" s="24">
        <v>4.0397849162787658E-4</v>
      </c>
      <c r="AH7" s="24">
        <v>5.4249359266389519E-4</v>
      </c>
      <c r="AI7" s="24">
        <v>8.4061929168077754E-4</v>
      </c>
      <c r="AJ7" s="24">
        <v>1.0962538840204594E-3</v>
      </c>
      <c r="AK7" s="24">
        <v>1.5064422970121338E-3</v>
      </c>
    </row>
    <row r="8" spans="1:37" x14ac:dyDescent="0.35">
      <c r="A8" s="64"/>
      <c r="B8" s="64"/>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2.0068116922677959E-5</v>
      </c>
      <c r="Q8" s="25">
        <v>2.3225296993389932E-5</v>
      </c>
      <c r="R8" s="25">
        <v>3.4718003020461907E-5</v>
      </c>
      <c r="S8" s="25">
        <v>4.0676981186926753E-5</v>
      </c>
      <c r="T8" s="25">
        <v>4.6642742826508155E-5</v>
      </c>
      <c r="U8" s="25">
        <v>4.4031655825005345E-5</v>
      </c>
      <c r="V8" s="25">
        <v>6.7148383329662664E-5</v>
      </c>
      <c r="W8" s="25">
        <v>6.5396585703814125E-5</v>
      </c>
      <c r="X8" s="25">
        <v>7.6604646366495999E-5</v>
      </c>
      <c r="Y8" s="25">
        <v>8.1374768590602997E-5</v>
      </c>
      <c r="Z8" s="25">
        <v>1.0214623839188697E-4</v>
      </c>
      <c r="AA8" s="25">
        <v>1.611268331840332E-4</v>
      </c>
      <c r="AB8" s="25">
        <v>2.197815078770482E-4</v>
      </c>
      <c r="AC8" s="25">
        <v>3.088576166387913E-4</v>
      </c>
      <c r="AD8" s="25">
        <v>2.5222177712502791E-4</v>
      </c>
      <c r="AE8" s="25">
        <v>4.049897114746237E-4</v>
      </c>
      <c r="AF8" s="25">
        <v>3.6254681647940323E-4</v>
      </c>
      <c r="AG8" s="25">
        <v>5.1278052993319889E-4</v>
      </c>
      <c r="AH8" s="25">
        <v>6.3485598950685507E-4</v>
      </c>
      <c r="AI8" s="25">
        <v>9.8112258820148845E-4</v>
      </c>
      <c r="AJ8" s="25">
        <v>1.3379796807491129E-3</v>
      </c>
      <c r="AK8" s="25">
        <v>1.8400802944127381E-3</v>
      </c>
    </row>
    <row r="9" spans="1:37" x14ac:dyDescent="0.35">
      <c r="A9" s="64"/>
      <c r="B9" s="66"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1.798920647611002E-4</v>
      </c>
      <c r="Q9" s="24">
        <v>2.4283632831467727E-4</v>
      </c>
      <c r="R9" s="24">
        <v>1.4697236919469781E-4</v>
      </c>
      <c r="S9" s="24">
        <v>4.0106387469918126E-4</v>
      </c>
      <c r="T9" s="24">
        <v>5.5836028197187026E-4</v>
      </c>
      <c r="U9" s="24">
        <v>7.1229827490260078E-4</v>
      </c>
      <c r="V9" s="24">
        <v>8.2429211130174984E-4</v>
      </c>
      <c r="W9" s="24">
        <v>9.4674556213014682E-4</v>
      </c>
      <c r="X9" s="24">
        <v>9.5324658050510713E-4</v>
      </c>
      <c r="Y9" s="24">
        <v>8.6826589128508047E-4</v>
      </c>
      <c r="Z9" s="24">
        <v>1.1826133523742399E-3</v>
      </c>
      <c r="AA9" s="24">
        <v>1.0487017072864369E-3</v>
      </c>
      <c r="AB9" s="24">
        <v>2.0192119192314895E-3</v>
      </c>
      <c r="AC9" s="24">
        <v>2.3713741266144783E-3</v>
      </c>
      <c r="AD9" s="24">
        <v>2.9795078453227486E-3</v>
      </c>
      <c r="AE9" s="24">
        <v>3.2718230598089981E-3</v>
      </c>
      <c r="AF9" s="24">
        <v>4.9082070885837492E-3</v>
      </c>
      <c r="AG9" s="24">
        <v>6.1500327378167796E-3</v>
      </c>
      <c r="AH9" s="24">
        <v>7.6563746154723056E-3</v>
      </c>
      <c r="AI9" s="24">
        <v>8.3962820476819466E-3</v>
      </c>
      <c r="AJ9" s="24">
        <v>1.400440588050178E-2</v>
      </c>
      <c r="AK9" s="24">
        <v>2.0278412632453779E-2</v>
      </c>
    </row>
    <row r="10" spans="1:37" x14ac:dyDescent="0.35">
      <c r="A10" s="64"/>
      <c r="B10" s="66"/>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1.2379301807374787E-4</v>
      </c>
      <c r="Q10" s="24">
        <v>1.8639889363236684E-4</v>
      </c>
      <c r="R10" s="24">
        <v>1.8762861639021189E-4</v>
      </c>
      <c r="S10" s="24">
        <v>2.1996392591616676E-4</v>
      </c>
      <c r="T10" s="24">
        <v>2.2699856018060238E-4</v>
      </c>
      <c r="U10" s="24">
        <v>3.4510825329636674E-4</v>
      </c>
      <c r="V10" s="24">
        <v>5.6889888639677366E-4</v>
      </c>
      <c r="W10" s="24">
        <v>5.3631908781670568E-4</v>
      </c>
      <c r="X10" s="24">
        <v>6.9233705814975011E-4</v>
      </c>
      <c r="Y10" s="24">
        <v>6.9757357515887186E-4</v>
      </c>
      <c r="Z10" s="24">
        <v>8.5732017069628519E-4</v>
      </c>
      <c r="AA10" s="24">
        <v>8.6255390961942346E-4</v>
      </c>
      <c r="AB10" s="24">
        <v>1.5589753280342844E-3</v>
      </c>
      <c r="AC10" s="24">
        <v>1.7286950857458017E-3</v>
      </c>
      <c r="AD10" s="24">
        <v>1.8417230617100433E-3</v>
      </c>
      <c r="AE10" s="24">
        <v>2.7381830892918568E-3</v>
      </c>
      <c r="AF10" s="24">
        <v>3.2226228121412515E-3</v>
      </c>
      <c r="AG10" s="24">
        <v>3.6042398118600882E-3</v>
      </c>
      <c r="AH10" s="24">
        <v>4.4929008131613379E-3</v>
      </c>
      <c r="AI10" s="24">
        <v>5.4546567314901484E-3</v>
      </c>
      <c r="AJ10" s="24">
        <v>8.1396495611294473E-3</v>
      </c>
      <c r="AK10" s="24">
        <v>1.1550120204870895E-2</v>
      </c>
    </row>
    <row r="11" spans="1:37" x14ac:dyDescent="0.35">
      <c r="A11" s="64"/>
      <c r="B11" s="66"/>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1.6717841837987635E-5</v>
      </c>
      <c r="Q11" s="24">
        <v>2.8458408036557969E-5</v>
      </c>
      <c r="R11" s="24">
        <v>4.5210255946503963E-5</v>
      </c>
      <c r="S11" s="24">
        <v>6.308099025686964E-5</v>
      </c>
      <c r="T11" s="24">
        <v>1.3303564198374751E-4</v>
      </c>
      <c r="U11" s="24">
        <v>1.0536729282151214E-4</v>
      </c>
      <c r="V11" s="24">
        <v>1.0534324340150114E-4</v>
      </c>
      <c r="W11" s="24">
        <v>1.7871669090641085E-4</v>
      </c>
      <c r="X11" s="24">
        <v>1.7149717029663059E-4</v>
      </c>
      <c r="Y11" s="24">
        <v>2.1987315010574271E-4</v>
      </c>
      <c r="Z11" s="24">
        <v>1.8224693907975542E-4</v>
      </c>
      <c r="AA11" s="24">
        <v>3.7097703937494231E-4</v>
      </c>
      <c r="AB11" s="24">
        <v>4.0513552068466296E-4</v>
      </c>
      <c r="AC11" s="24">
        <v>4.5369613104662143E-4</v>
      </c>
      <c r="AD11" s="24">
        <v>6.1022741141525394E-4</v>
      </c>
      <c r="AE11" s="24">
        <v>8.2154213506391294E-4</v>
      </c>
      <c r="AF11" s="24">
        <v>9.9537689406425933E-4</v>
      </c>
      <c r="AG11" s="24">
        <v>1.1900063387271231E-3</v>
      </c>
      <c r="AH11" s="24">
        <v>1.43292352523261E-3</v>
      </c>
      <c r="AI11" s="24">
        <v>1.9512132296120033E-3</v>
      </c>
      <c r="AJ11" s="24">
        <v>2.8059236165238755E-3</v>
      </c>
      <c r="AK11" s="24">
        <v>3.3526876606013722E-3</v>
      </c>
    </row>
    <row r="12" spans="1:37" x14ac:dyDescent="0.35">
      <c r="A12" s="64"/>
      <c r="B12" s="66"/>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8.2682521666654907E-5</v>
      </c>
      <c r="Q12" s="25">
        <v>1.226301092684956E-4</v>
      </c>
      <c r="R12" s="25">
        <v>1.1800953824914195E-4</v>
      </c>
      <c r="S12" s="25">
        <v>1.7066190563719275E-4</v>
      </c>
      <c r="T12" s="25">
        <v>2.2158868276345167E-4</v>
      </c>
      <c r="U12" s="25">
        <v>2.788826283197654E-4</v>
      </c>
      <c r="V12" s="25">
        <v>3.8515368174363296E-4</v>
      </c>
      <c r="W12" s="25">
        <v>4.1021860489998119E-4</v>
      </c>
      <c r="X12" s="25">
        <v>4.8541451416506121E-4</v>
      </c>
      <c r="Y12" s="25">
        <v>4.9997150421488001E-4</v>
      </c>
      <c r="Z12" s="25">
        <v>5.7562992228987753E-4</v>
      </c>
      <c r="AA12" s="25">
        <v>6.607797200697263E-4</v>
      </c>
      <c r="AB12" s="25">
        <v>1.1071733712164633E-3</v>
      </c>
      <c r="AC12" s="25">
        <v>1.2393129291854432E-3</v>
      </c>
      <c r="AD12" s="25">
        <v>1.4243516834679948E-3</v>
      </c>
      <c r="AE12" s="25">
        <v>1.926813559138596E-3</v>
      </c>
      <c r="AF12" s="25">
        <v>2.3848353514142051E-3</v>
      </c>
      <c r="AG12" s="25">
        <v>2.7854070221138283E-3</v>
      </c>
      <c r="AH12" s="25">
        <v>3.4629089550490821E-3</v>
      </c>
      <c r="AI12" s="25">
        <v>4.088765068576139E-3</v>
      </c>
      <c r="AJ12" s="25">
        <v>6.4094272795571783E-3</v>
      </c>
      <c r="AK12" s="25">
        <v>8.8918391546060072E-3</v>
      </c>
    </row>
    <row r="13" spans="1:37" x14ac:dyDescent="0.35">
      <c r="A13" s="64"/>
      <c r="B13" s="66"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1.7104087877006791E-4</v>
      </c>
      <c r="Q13" s="24">
        <v>2.5013468790890947E-4</v>
      </c>
      <c r="R13" s="24">
        <v>1.7927572606679654E-4</v>
      </c>
      <c r="S13" s="24">
        <v>3.8063184886905077E-4</v>
      </c>
      <c r="T13" s="24">
        <v>5.2799472005271575E-4</v>
      </c>
      <c r="U13" s="24">
        <v>6.7507700097046985E-4</v>
      </c>
      <c r="V13" s="24">
        <v>8.0219548237270288E-4</v>
      </c>
      <c r="W13" s="24">
        <v>9.1927749757747534E-4</v>
      </c>
      <c r="X13" s="24">
        <v>9.0338032311598759E-4</v>
      </c>
      <c r="Y13" s="24">
        <v>8.4470809575920569E-4</v>
      </c>
      <c r="Z13" s="24">
        <v>1.1622501162249499E-3</v>
      </c>
      <c r="AA13" s="24">
        <v>1.0567241551191486E-3</v>
      </c>
      <c r="AB13" s="24">
        <v>1.9973865969760141E-3</v>
      </c>
      <c r="AC13" s="24">
        <v>2.3547406766357692E-3</v>
      </c>
      <c r="AD13" s="24">
        <v>2.9490725675236362E-3</v>
      </c>
      <c r="AE13" s="24">
        <v>3.2493066766008383E-3</v>
      </c>
      <c r="AF13" s="24">
        <v>4.818094622024871E-3</v>
      </c>
      <c r="AG13" s="24">
        <v>6.0824559851366811E-3</v>
      </c>
      <c r="AH13" s="24">
        <v>7.5118181621949276E-3</v>
      </c>
      <c r="AI13" s="24">
        <v>8.2679669281322532E-3</v>
      </c>
      <c r="AJ13" s="24">
        <v>1.3892736144552664E-2</v>
      </c>
      <c r="AK13" s="24">
        <v>1.9989333754715899E-2</v>
      </c>
    </row>
    <row r="14" spans="1:37" x14ac:dyDescent="0.35">
      <c r="A14" s="64"/>
      <c r="B14" s="66"/>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1.0655547834148571E-4</v>
      </c>
      <c r="Q14" s="24">
        <v>1.5566551725765265E-4</v>
      </c>
      <c r="R14" s="24">
        <v>1.563151313046518E-4</v>
      </c>
      <c r="S14" s="24">
        <v>1.8073466197732202E-4</v>
      </c>
      <c r="T14" s="24">
        <v>1.8542183467396001E-4</v>
      </c>
      <c r="U14" s="24">
        <v>2.771339312708232E-4</v>
      </c>
      <c r="V14" s="24">
        <v>4.7959693663757186E-4</v>
      </c>
      <c r="W14" s="24">
        <v>4.2273655169355884E-4</v>
      </c>
      <c r="X14" s="24">
        <v>5.6189076241541791E-4</v>
      </c>
      <c r="Y14" s="24">
        <v>5.6649199830061114E-4</v>
      </c>
      <c r="Z14" s="24">
        <v>7.2468803669112347E-4</v>
      </c>
      <c r="AA14" s="24">
        <v>7.4931150923007728E-4</v>
      </c>
      <c r="AB14" s="24">
        <v>1.3289191457614979E-3</v>
      </c>
      <c r="AC14" s="24">
        <v>1.4654104132654222E-3</v>
      </c>
      <c r="AD14" s="24">
        <v>1.5453404835608087E-3</v>
      </c>
      <c r="AE14" s="24">
        <v>2.3282594374964827E-3</v>
      </c>
      <c r="AF14" s="24">
        <v>2.6285909819110387E-3</v>
      </c>
      <c r="AG14" s="24">
        <v>3.0105420522206217E-3</v>
      </c>
      <c r="AH14" s="24">
        <v>3.6965889621514147E-3</v>
      </c>
      <c r="AI14" s="24">
        <v>4.530961570733405E-3</v>
      </c>
      <c r="AJ14" s="24">
        <v>6.8433336227280428E-3</v>
      </c>
      <c r="AK14" s="24">
        <v>9.7035696360401325E-3</v>
      </c>
    </row>
    <row r="15" spans="1:37" x14ac:dyDescent="0.35">
      <c r="A15" s="64"/>
      <c r="B15" s="66"/>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1.668543778410303E-5</v>
      </c>
      <c r="Q15" s="24">
        <v>2.1190571043439022E-5</v>
      </c>
      <c r="R15" s="24">
        <v>3.3746232549480837E-5</v>
      </c>
      <c r="S15" s="24">
        <v>4.8893726297238871E-5</v>
      </c>
      <c r="T15" s="24">
        <v>7.9044965903829478E-5</v>
      </c>
      <c r="U15" s="24">
        <v>6.6791199936133694E-5</v>
      </c>
      <c r="V15" s="24">
        <v>6.8705502451971157E-5</v>
      </c>
      <c r="W15" s="24">
        <v>1.0380202524373772E-4</v>
      </c>
      <c r="X15" s="24">
        <v>1.0840437433334849E-4</v>
      </c>
      <c r="Y15" s="24">
        <v>1.2889566001983432E-4</v>
      </c>
      <c r="Z15" s="24">
        <v>1.1343393943463731E-4</v>
      </c>
      <c r="AA15" s="24">
        <v>2.1555863835232003E-4</v>
      </c>
      <c r="AB15" s="24">
        <v>2.5809479117788747E-4</v>
      </c>
      <c r="AC15" s="24">
        <v>3.3417977552785416E-4</v>
      </c>
      <c r="AD15" s="24">
        <v>3.5286426199410137E-4</v>
      </c>
      <c r="AE15" s="24">
        <v>4.9764926203854642E-4</v>
      </c>
      <c r="AF15" s="24">
        <v>5.5489985378831541E-4</v>
      </c>
      <c r="AG15" s="24">
        <v>6.932676012940675E-4</v>
      </c>
      <c r="AH15" s="24">
        <v>8.6850139423133577E-4</v>
      </c>
      <c r="AI15" s="24">
        <v>1.2350676885708456E-3</v>
      </c>
      <c r="AJ15" s="24">
        <v>1.7254313578394243E-3</v>
      </c>
      <c r="AK15" s="24">
        <v>2.1976351534760408E-3</v>
      </c>
    </row>
    <row r="16" spans="1:37" x14ac:dyDescent="0.35">
      <c r="A16" s="65"/>
      <c r="B16" s="65"/>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5.348101223501267E-5</v>
      </c>
      <c r="Q16" s="26">
        <v>7.6100087922803539E-5</v>
      </c>
      <c r="R16" s="26">
        <v>7.8864246078280686E-5</v>
      </c>
      <c r="S16" s="26">
        <v>1.08958754284183E-4</v>
      </c>
      <c r="T16" s="26">
        <v>1.3743044336744781E-4</v>
      </c>
      <c r="U16" s="26">
        <v>1.6619835350950574E-4</v>
      </c>
      <c r="V16" s="26">
        <v>2.3199931384443317E-4</v>
      </c>
      <c r="W16" s="26">
        <v>2.3780682654228613E-4</v>
      </c>
      <c r="X16" s="26">
        <v>2.8948178524124124E-4</v>
      </c>
      <c r="Y16" s="26">
        <v>3.0269452917308648E-4</v>
      </c>
      <c r="Z16" s="26">
        <v>3.5180371835830115E-4</v>
      </c>
      <c r="AA16" s="26">
        <v>4.2528102376748755E-4</v>
      </c>
      <c r="AB16" s="26">
        <v>6.9620682635540554E-4</v>
      </c>
      <c r="AC16" s="26">
        <v>8.0097416540469979E-4</v>
      </c>
      <c r="AD16" s="26">
        <v>8.7383227716242295E-4</v>
      </c>
      <c r="AE16" s="26">
        <v>1.2022689991819657E-3</v>
      </c>
      <c r="AF16" s="26">
        <v>1.4092731619463894E-3</v>
      </c>
      <c r="AG16" s="26">
        <v>1.6926987587355669E-3</v>
      </c>
      <c r="AH16" s="26">
        <v>2.0993600850138794E-3</v>
      </c>
      <c r="AI16" s="26">
        <v>2.5240440279727938E-3</v>
      </c>
      <c r="AJ16" s="26">
        <v>3.9858498021443367E-3</v>
      </c>
      <c r="AK16" s="26">
        <v>5.5592494872023224E-3</v>
      </c>
    </row>
    <row r="17" spans="1:37" x14ac:dyDescent="0.35">
      <c r="A17" s="63" t="s">
        <v>50</v>
      </c>
      <c r="B17" s="63"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0</v>
      </c>
      <c r="Q17" s="24">
        <v>0</v>
      </c>
      <c r="R17" s="24">
        <v>4.321988114532882E-4</v>
      </c>
      <c r="S17" s="24">
        <v>2.1473051320586301E-4</v>
      </c>
      <c r="T17" s="24">
        <v>0</v>
      </c>
      <c r="U17" s="24">
        <v>5.4353734101542095E-4</v>
      </c>
      <c r="V17" s="24">
        <v>3.320420586607753E-4</v>
      </c>
      <c r="W17" s="24">
        <v>1.0027575833542191E-3</v>
      </c>
      <c r="X17" s="24">
        <v>3.2320620555914559E-4</v>
      </c>
      <c r="Y17" s="24">
        <v>4.1985934711874506E-4</v>
      </c>
      <c r="Z17" s="24">
        <v>6.4731902039061318E-4</v>
      </c>
      <c r="AA17" s="24">
        <v>1.280409731113874E-3</v>
      </c>
      <c r="AB17" s="24">
        <v>1.5613615072342935E-3</v>
      </c>
      <c r="AC17" s="24">
        <v>1.1802575107295876E-3</v>
      </c>
      <c r="AD17" s="24">
        <v>1.4781966001478075E-3</v>
      </c>
      <c r="AE17" s="24">
        <v>2.5548222269533571E-3</v>
      </c>
      <c r="AF17" s="24">
        <v>3.4953577280174564E-3</v>
      </c>
      <c r="AG17" s="24">
        <v>4.0672749257997243E-3</v>
      </c>
      <c r="AH17" s="24">
        <v>4.711689477226777E-3</v>
      </c>
      <c r="AI17" s="24">
        <v>7.4206755373593669E-3</v>
      </c>
      <c r="AJ17" s="24">
        <v>1.2275936990765901E-2</v>
      </c>
      <c r="AK17" s="24">
        <v>1.3941698352344822E-2</v>
      </c>
    </row>
    <row r="18" spans="1:37" x14ac:dyDescent="0.35">
      <c r="A18" s="66"/>
      <c r="B18" s="66"/>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4.1954755991113757E-5</v>
      </c>
      <c r="Q18" s="24">
        <v>2.5422436147337635E-5</v>
      </c>
      <c r="R18" s="24">
        <v>1.6816897618676663E-5</v>
      </c>
      <c r="S18" s="24">
        <v>4.2250426729228963E-5</v>
      </c>
      <c r="T18" s="24">
        <v>6.8043411696638856E-5</v>
      </c>
      <c r="U18" s="24">
        <v>3.4009556685532516E-5</v>
      </c>
      <c r="V18" s="24">
        <v>1.014576076296958E-4</v>
      </c>
      <c r="W18" s="24">
        <v>2.0355243245151478E-4</v>
      </c>
      <c r="X18" s="24">
        <v>1.6153715354527698E-4</v>
      </c>
      <c r="Y18" s="24">
        <v>2.4068587173942113E-4</v>
      </c>
      <c r="Z18" s="24">
        <v>2.431274574736797E-4</v>
      </c>
      <c r="AA18" s="24">
        <v>2.6758537645910074E-4</v>
      </c>
      <c r="AB18" s="24">
        <v>3.5897050598143743E-4</v>
      </c>
      <c r="AC18" s="24">
        <v>4.2659932085387098E-4</v>
      </c>
      <c r="AD18" s="24">
        <v>4.6850555095412361E-4</v>
      </c>
      <c r="AE18" s="24">
        <v>6.6398830035807599E-4</v>
      </c>
      <c r="AF18" s="24">
        <v>8.7225303806581778E-4</v>
      </c>
      <c r="AG18" s="24">
        <v>1.0049063072647968E-3</v>
      </c>
      <c r="AH18" s="24">
        <v>1.1643899187459006E-3</v>
      </c>
      <c r="AI18" s="24">
        <v>1.8145753093228301E-3</v>
      </c>
      <c r="AJ18" s="24">
        <v>2.4627850484570946E-3</v>
      </c>
      <c r="AK18" s="24">
        <v>3.3597133044647176E-3</v>
      </c>
    </row>
    <row r="19" spans="1:37" x14ac:dyDescent="0.35">
      <c r="A19" s="66"/>
      <c r="B19" s="66"/>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2.8137151732332555E-5</v>
      </c>
      <c r="Q19" s="24">
        <v>6.2363933236664337E-5</v>
      </c>
      <c r="R19" s="24">
        <v>3.9258573792055884E-5</v>
      </c>
      <c r="S19" s="24">
        <v>5.5870915836031543E-5</v>
      </c>
      <c r="T19" s="24">
        <v>4.4579669441713321E-5</v>
      </c>
      <c r="U19" s="24">
        <v>6.1609118149563713E-5</v>
      </c>
      <c r="V19" s="24">
        <v>6.6648893628284966E-5</v>
      </c>
      <c r="W19" s="24">
        <v>6.2417013743099048E-5</v>
      </c>
      <c r="X19" s="24">
        <v>5.5473270204720038E-5</v>
      </c>
      <c r="Y19" s="24">
        <v>9.1854157211024301E-5</v>
      </c>
      <c r="Z19" s="24">
        <v>1.1865915158715268E-4</v>
      </c>
      <c r="AA19" s="24">
        <v>1.5046968035936636E-4</v>
      </c>
      <c r="AB19" s="24">
        <v>2.5425614187501999E-4</v>
      </c>
      <c r="AC19" s="24">
        <v>2.0425165954462976E-4</v>
      </c>
      <c r="AD19" s="24">
        <v>2.386040074868756E-4</v>
      </c>
      <c r="AE19" s="24">
        <v>3.541993772435692E-4</v>
      </c>
      <c r="AF19" s="24">
        <v>3.4349007049483404E-4</v>
      </c>
      <c r="AG19" s="24">
        <v>6.0597438045695284E-4</v>
      </c>
      <c r="AH19" s="24">
        <v>7.678956503445189E-4</v>
      </c>
      <c r="AI19" s="24">
        <v>1.314686071360871E-3</v>
      </c>
      <c r="AJ19" s="24">
        <v>1.6619282548708814E-3</v>
      </c>
      <c r="AK19" s="24">
        <v>1.8587074281548599E-3</v>
      </c>
    </row>
    <row r="20" spans="1:37" x14ac:dyDescent="0.35">
      <c r="A20" s="66"/>
      <c r="B20" s="66"/>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3.2649010081930996E-5</v>
      </c>
      <c r="Q20" s="25">
        <v>4.610024828277659E-5</v>
      </c>
      <c r="R20" s="25">
        <v>4.2416016287738501E-5</v>
      </c>
      <c r="S20" s="25">
        <v>5.5439603443785401E-5</v>
      </c>
      <c r="T20" s="25">
        <v>5.2278185293408441E-5</v>
      </c>
      <c r="U20" s="25">
        <v>6.5496892172500765E-5</v>
      </c>
      <c r="V20" s="25">
        <v>8.7845158267763068E-5</v>
      </c>
      <c r="W20" s="25">
        <v>1.4131659965332943E-4</v>
      </c>
      <c r="X20" s="25">
        <v>1.0417717933774995E-4</v>
      </c>
      <c r="Y20" s="25">
        <v>1.5868381298167478E-4</v>
      </c>
      <c r="Z20" s="25">
        <v>1.8155583797585528E-4</v>
      </c>
      <c r="AA20" s="25">
        <v>2.2853950559276193E-4</v>
      </c>
      <c r="AB20" s="25">
        <v>3.3314476082724198E-4</v>
      </c>
      <c r="AC20" s="25">
        <v>3.1672803938942451E-4</v>
      </c>
      <c r="AD20" s="25">
        <v>3.6209410038501311E-4</v>
      </c>
      <c r="AE20" s="25">
        <v>5.3538079746551226E-4</v>
      </c>
      <c r="AF20" s="25">
        <v>6.3196344723426279E-4</v>
      </c>
      <c r="AG20" s="25">
        <v>8.5410015348585944E-4</v>
      </c>
      <c r="AH20" s="25">
        <v>1.0265744219219997E-3</v>
      </c>
      <c r="AI20" s="25">
        <v>1.6553360823932106E-3</v>
      </c>
      <c r="AJ20" s="25">
        <v>2.2658988482724407E-3</v>
      </c>
      <c r="AK20" s="25">
        <v>2.7680872486322006E-3</v>
      </c>
    </row>
    <row r="21" spans="1:37" x14ac:dyDescent="0.35">
      <c r="A21" s="66"/>
      <c r="B21" s="66"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1.8464663250705726E-4</v>
      </c>
      <c r="Q21" s="24">
        <v>1.6473495322699705E-4</v>
      </c>
      <c r="R21" s="24">
        <v>2.6132192430172729E-4</v>
      </c>
      <c r="S21" s="24">
        <v>3.7364786180016374E-4</v>
      </c>
      <c r="T21" s="24">
        <v>4.8075639005373816E-4</v>
      </c>
      <c r="U21" s="24">
        <v>5.0817204164466112E-4</v>
      </c>
      <c r="V21" s="24">
        <v>7.7703659315542239E-4</v>
      </c>
      <c r="W21" s="24">
        <v>6.2543047825647236E-4</v>
      </c>
      <c r="X21" s="24">
        <v>9.2083915383023296E-4</v>
      </c>
      <c r="Y21" s="24">
        <v>1.0861884712189962E-3</v>
      </c>
      <c r="Z21" s="24">
        <v>1.1748397804478561E-3</v>
      </c>
      <c r="AA21" s="24">
        <v>1.1574415816792971E-3</v>
      </c>
      <c r="AB21" s="24">
        <v>2.1603045421645373E-3</v>
      </c>
      <c r="AC21" s="24">
        <v>1.9474079639369979E-3</v>
      </c>
      <c r="AD21" s="24">
        <v>2.7470702948120262E-3</v>
      </c>
      <c r="AE21" s="24">
        <v>3.3884691649306298E-3</v>
      </c>
      <c r="AF21" s="24">
        <v>3.9636033236327695E-3</v>
      </c>
      <c r="AG21" s="24">
        <v>5.4915993548514397E-3</v>
      </c>
      <c r="AH21" s="24">
        <v>6.6327451675236571E-3</v>
      </c>
      <c r="AI21" s="24">
        <v>8.9583539747020158E-3</v>
      </c>
      <c r="AJ21" s="24">
        <v>1.2752055305246701E-2</v>
      </c>
      <c r="AK21" s="24">
        <v>1.9812347911968953E-2</v>
      </c>
    </row>
    <row r="22" spans="1:37" x14ac:dyDescent="0.35">
      <c r="A22" s="66"/>
      <c r="B22" s="66"/>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1.5557828218693004E-4</v>
      </c>
      <c r="Q22" s="24">
        <v>1.908530198999614E-4</v>
      </c>
      <c r="R22" s="24">
        <v>1.9470679034072624E-4</v>
      </c>
      <c r="S22" s="24">
        <v>2.724834717262592E-4</v>
      </c>
      <c r="T22" s="24">
        <v>3.1569704921907693E-4</v>
      </c>
      <c r="U22" s="24">
        <v>3.3956266255663614E-4</v>
      </c>
      <c r="V22" s="24">
        <v>5.2724919714330909E-4</v>
      </c>
      <c r="W22" s="24">
        <v>5.8107014657093892E-4</v>
      </c>
      <c r="X22" s="24">
        <v>6.1820158663716818E-4</v>
      </c>
      <c r="Y22" s="24">
        <v>6.8715483194781157E-4</v>
      </c>
      <c r="Z22" s="24">
        <v>7.6759692103056665E-4</v>
      </c>
      <c r="AA22" s="24">
        <v>9.3355416391216473E-4</v>
      </c>
      <c r="AB22" s="24">
        <v>1.3376160709135387E-3</v>
      </c>
      <c r="AC22" s="24">
        <v>1.5960835283712616E-3</v>
      </c>
      <c r="AD22" s="24">
        <v>1.7301711175852219E-3</v>
      </c>
      <c r="AE22" s="24">
        <v>2.162131406381107E-3</v>
      </c>
      <c r="AF22" s="24">
        <v>2.6987907481095252E-3</v>
      </c>
      <c r="AG22" s="24">
        <v>3.2866286109669574E-3</v>
      </c>
      <c r="AH22" s="24">
        <v>4.0261967352690498E-3</v>
      </c>
      <c r="AI22" s="24">
        <v>5.3155617937485911E-3</v>
      </c>
      <c r="AJ22" s="24">
        <v>7.7554971257089989E-3</v>
      </c>
      <c r="AK22" s="24">
        <v>1.1169895939175278E-2</v>
      </c>
    </row>
    <row r="23" spans="1:37" x14ac:dyDescent="0.35">
      <c r="A23" s="66"/>
      <c r="B23" s="66"/>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8.5993261255357112E-5</v>
      </c>
      <c r="Q23" s="24">
        <v>9.5578689138342554E-5</v>
      </c>
      <c r="R23" s="24">
        <v>8.6271803237503164E-5</v>
      </c>
      <c r="S23" s="24">
        <v>1.7451868539830606E-4</v>
      </c>
      <c r="T23" s="24">
        <v>1.0356667702327016E-4</v>
      </c>
      <c r="U23" s="24">
        <v>1.440714594438397E-4</v>
      </c>
      <c r="V23" s="24">
        <v>1.1216960043580748E-4</v>
      </c>
      <c r="W23" s="24">
        <v>2.403020940611178E-4</v>
      </c>
      <c r="X23" s="24">
        <v>2.3139836425301041E-4</v>
      </c>
      <c r="Y23" s="24">
        <v>2.9593021965412802E-4</v>
      </c>
      <c r="Z23" s="24">
        <v>2.440144686226553E-4</v>
      </c>
      <c r="AA23" s="24">
        <v>4.1340006791568129E-4</v>
      </c>
      <c r="AB23" s="24">
        <v>4.6042834224224727E-4</v>
      </c>
      <c r="AC23" s="24">
        <v>6.0677793425822912E-4</v>
      </c>
      <c r="AD23" s="24">
        <v>6.4588231879003644E-4</v>
      </c>
      <c r="AE23" s="24">
        <v>8.9536027242442806E-4</v>
      </c>
      <c r="AF23" s="24">
        <v>1.1768624403241112E-3</v>
      </c>
      <c r="AG23" s="24">
        <v>1.3982205803351189E-3</v>
      </c>
      <c r="AH23" s="24">
        <v>1.9513067051963873E-3</v>
      </c>
      <c r="AI23" s="24">
        <v>2.83208404269919E-3</v>
      </c>
      <c r="AJ23" s="24">
        <v>3.6172167850527792E-3</v>
      </c>
      <c r="AK23" s="24">
        <v>4.421996669683681E-3</v>
      </c>
    </row>
    <row r="24" spans="1:37" x14ac:dyDescent="0.35">
      <c r="A24" s="66"/>
      <c r="B24" s="66"/>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1.5034538805358544E-4</v>
      </c>
      <c r="Q24" s="25">
        <v>1.6823618153516406E-4</v>
      </c>
      <c r="R24" s="25">
        <v>1.9071908053902575E-4</v>
      </c>
      <c r="S24" s="25">
        <v>2.7800866365779164E-4</v>
      </c>
      <c r="T24" s="25">
        <v>3.1289525060262946E-4</v>
      </c>
      <c r="U24" s="25">
        <v>3.4260075544190194E-4</v>
      </c>
      <c r="V24" s="25">
        <v>5.0725577507826358E-4</v>
      </c>
      <c r="W24" s="25">
        <v>5.2526594656687742E-4</v>
      </c>
      <c r="X24" s="25">
        <v>6.1796758595877854E-4</v>
      </c>
      <c r="Y24" s="25">
        <v>7.0807243188353297E-4</v>
      </c>
      <c r="Z24" s="25">
        <v>7.5725996943165619E-4</v>
      </c>
      <c r="AA24" s="25">
        <v>8.8877393223296686E-4</v>
      </c>
      <c r="AB24" s="25">
        <v>1.3726070192372486E-3</v>
      </c>
      <c r="AC24" s="25">
        <v>1.4950248209815165E-3</v>
      </c>
      <c r="AD24" s="25">
        <v>1.7558598445659435E-3</v>
      </c>
      <c r="AE24" s="25">
        <v>2.1939483822766004E-3</v>
      </c>
      <c r="AF24" s="25">
        <v>2.6794832425174331E-3</v>
      </c>
      <c r="AG24" s="25">
        <v>3.4015727488507785E-3</v>
      </c>
      <c r="AH24" s="25">
        <v>4.1852068375531903E-3</v>
      </c>
      <c r="AI24" s="25">
        <v>5.5343201641111506E-3</v>
      </c>
      <c r="AJ24" s="25">
        <v>8.0664707275284186E-3</v>
      </c>
      <c r="AK24" s="25">
        <v>1.1812293585163447E-2</v>
      </c>
    </row>
    <row r="25" spans="1:37" x14ac:dyDescent="0.35">
      <c r="A25" s="66"/>
      <c r="B25" s="66"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1.7513614098452202E-4</v>
      </c>
      <c r="Q25" s="24">
        <v>1.5619247375409095E-4</v>
      </c>
      <c r="R25" s="24">
        <v>2.7042110895658666E-4</v>
      </c>
      <c r="S25" s="24">
        <v>3.6493557709849078E-4</v>
      </c>
      <c r="T25" s="24">
        <v>4.5342049082774949E-4</v>
      </c>
      <c r="U25" s="24">
        <v>5.1012447037068753E-4</v>
      </c>
      <c r="V25" s="24">
        <v>7.5204793217897858E-4</v>
      </c>
      <c r="W25" s="24">
        <v>6.4784684007124227E-4</v>
      </c>
      <c r="X25" s="24">
        <v>8.8799957376028971E-4</v>
      </c>
      <c r="Y25" s="24">
        <v>1.0510709860152012E-3</v>
      </c>
      <c r="Z25" s="24">
        <v>1.1461014916951395E-3</v>
      </c>
      <c r="AA25" s="24">
        <v>1.1638903033388548E-3</v>
      </c>
      <c r="AB25" s="24">
        <v>2.1301154249737664E-3</v>
      </c>
      <c r="AC25" s="24">
        <v>1.9067133384558232E-3</v>
      </c>
      <c r="AD25" s="24">
        <v>2.6784388527829606E-3</v>
      </c>
      <c r="AE25" s="24">
        <v>3.342063783642768E-3</v>
      </c>
      <c r="AF25" s="24">
        <v>3.936983426169105E-3</v>
      </c>
      <c r="AG25" s="24">
        <v>5.4117357001972621E-3</v>
      </c>
      <c r="AH25" s="24">
        <v>6.524688436661874E-3</v>
      </c>
      <c r="AI25" s="24">
        <v>8.8651382123909883E-3</v>
      </c>
      <c r="AJ25" s="24">
        <v>1.2725882929043308E-2</v>
      </c>
      <c r="AK25" s="24">
        <v>1.9499281872201513E-2</v>
      </c>
    </row>
    <row r="26" spans="1:37" x14ac:dyDescent="0.35">
      <c r="A26" s="66"/>
      <c r="B26" s="66"/>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1.312347754176546E-4</v>
      </c>
      <c r="Q26" s="24">
        <v>1.5520691821135912E-4</v>
      </c>
      <c r="R26" s="24">
        <v>1.5590322994807337E-4</v>
      </c>
      <c r="S26" s="24">
        <v>2.2171874883558651E-4</v>
      </c>
      <c r="T26" s="24">
        <v>2.6002630854415898E-4</v>
      </c>
      <c r="U26" s="24">
        <v>2.7211956746131527E-4</v>
      </c>
      <c r="V26" s="24">
        <v>4.332108392339773E-4</v>
      </c>
      <c r="W26" s="24">
        <v>4.9243785829000686E-4</v>
      </c>
      <c r="X26" s="24">
        <v>5.1749159076175388E-4</v>
      </c>
      <c r="Y26" s="24">
        <v>5.8982533209328558E-4</v>
      </c>
      <c r="Z26" s="24">
        <v>6.5148393563108087E-4</v>
      </c>
      <c r="AA26" s="24">
        <v>7.8651332733903345E-4</v>
      </c>
      <c r="AB26" s="24">
        <v>1.1321634311212136E-3</v>
      </c>
      <c r="AC26" s="24">
        <v>1.3449258366848849E-3</v>
      </c>
      <c r="AD26" s="24">
        <v>1.4591719378953538E-3</v>
      </c>
      <c r="AE26" s="24">
        <v>1.8325246309063292E-3</v>
      </c>
      <c r="AF26" s="24">
        <v>2.2927792512890122E-3</v>
      </c>
      <c r="AG26" s="24">
        <v>2.7812535654099246E-3</v>
      </c>
      <c r="AH26" s="24">
        <v>3.3913912564991211E-3</v>
      </c>
      <c r="AI26" s="24">
        <v>4.4907701366929675E-3</v>
      </c>
      <c r="AJ26" s="24">
        <v>6.592676035530376E-3</v>
      </c>
      <c r="AK26" s="24">
        <v>9.453925101291949E-3</v>
      </c>
    </row>
    <row r="27" spans="1:37" x14ac:dyDescent="0.35">
      <c r="A27" s="66"/>
      <c r="B27" s="66"/>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5.2352937327082572E-5</v>
      </c>
      <c r="Q27" s="24">
        <v>7.6175335750994222E-5</v>
      </c>
      <c r="R27" s="24">
        <v>5.8860268991489662E-5</v>
      </c>
      <c r="S27" s="24">
        <v>1.049025553607752E-4</v>
      </c>
      <c r="T27" s="24">
        <v>6.8857651560616517E-5</v>
      </c>
      <c r="U27" s="24">
        <v>9.5557247028699166E-5</v>
      </c>
      <c r="V27" s="24">
        <v>8.5285328627282553E-5</v>
      </c>
      <c r="W27" s="24">
        <v>1.3321765031393262E-4</v>
      </c>
      <c r="X27" s="24">
        <v>1.2762114191477991E-4</v>
      </c>
      <c r="Y27" s="24">
        <v>1.7798983896599729E-4</v>
      </c>
      <c r="Z27" s="24">
        <v>1.7244511780156735E-4</v>
      </c>
      <c r="AA27" s="24">
        <v>2.6123789442267231E-4</v>
      </c>
      <c r="AB27" s="24">
        <v>3.4168530173550593E-4</v>
      </c>
      <c r="AC27" s="24">
        <v>3.7241383626929192E-4</v>
      </c>
      <c r="AD27" s="24">
        <v>4.1054802033135829E-4</v>
      </c>
      <c r="AE27" s="24">
        <v>5.8079325911064572E-4</v>
      </c>
      <c r="AF27" s="24">
        <v>6.9063541541414253E-4</v>
      </c>
      <c r="AG27" s="24">
        <v>9.3654809865384436E-4</v>
      </c>
      <c r="AH27" s="24">
        <v>1.2577104121775928E-3</v>
      </c>
      <c r="AI27" s="24">
        <v>1.9237495627841827E-3</v>
      </c>
      <c r="AJ27" s="24">
        <v>2.4781864789658048E-3</v>
      </c>
      <c r="AK27" s="24">
        <v>2.9514860526083098E-3</v>
      </c>
    </row>
    <row r="28" spans="1:37" x14ac:dyDescent="0.35">
      <c r="A28" s="65"/>
      <c r="B28" s="65"/>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1.1583514265911532E-4</v>
      </c>
      <c r="Q28" s="26">
        <v>1.3218552238059011E-4</v>
      </c>
      <c r="R28" s="26">
        <v>1.4636688127311892E-4</v>
      </c>
      <c r="S28" s="26">
        <v>2.1054629349559484E-4</v>
      </c>
      <c r="T28" s="26">
        <v>2.3206464571123853E-4</v>
      </c>
      <c r="U28" s="26">
        <v>2.5823485013898306E-4</v>
      </c>
      <c r="V28" s="26">
        <v>3.7851209790584761E-4</v>
      </c>
      <c r="W28" s="26">
        <v>3.9963713388613264E-4</v>
      </c>
      <c r="X28" s="26">
        <v>4.6137680792734947E-4</v>
      </c>
      <c r="Y28" s="26">
        <v>5.4378927169240754E-4</v>
      </c>
      <c r="Z28" s="26">
        <v>5.8240047675583995E-4</v>
      </c>
      <c r="AA28" s="26">
        <v>6.8913357289845933E-4</v>
      </c>
      <c r="AB28" s="26">
        <v>1.0688940803103009E-3</v>
      </c>
      <c r="AC28" s="26">
        <v>1.1412246262441084E-3</v>
      </c>
      <c r="AD28" s="26">
        <v>1.3374607150451467E-3</v>
      </c>
      <c r="AE28" s="26">
        <v>1.6850909069827669E-3</v>
      </c>
      <c r="AF28" s="26">
        <v>2.0420830427430037E-3</v>
      </c>
      <c r="AG28" s="26">
        <v>2.6111064930491867E-3</v>
      </c>
      <c r="AH28" s="26">
        <v>3.1990782250326255E-3</v>
      </c>
      <c r="AI28" s="26">
        <v>4.240877468152382E-3</v>
      </c>
      <c r="AJ28" s="26">
        <v>6.2799417792043233E-3</v>
      </c>
      <c r="AK28" s="26">
        <v>9.056053508692985E-3</v>
      </c>
    </row>
    <row r="29" spans="1:37" x14ac:dyDescent="0.35">
      <c r="A29" s="63" t="s">
        <v>51</v>
      </c>
      <c r="B29" s="63"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0</v>
      </c>
      <c r="Q29" s="24">
        <v>8.4781687155643937E-5</v>
      </c>
      <c r="R29" s="24">
        <v>5.097706032286542E-4</v>
      </c>
      <c r="S29" s="24">
        <v>1.694628029147438E-4</v>
      </c>
      <c r="T29" s="24">
        <v>0</v>
      </c>
      <c r="U29" s="24">
        <v>4.3044077134979375E-4</v>
      </c>
      <c r="V29" s="24">
        <v>3.4900968501871965E-4</v>
      </c>
      <c r="W29" s="24">
        <v>8.86699507389066E-4</v>
      </c>
      <c r="X29" s="24">
        <v>2.5588536335718892E-4</v>
      </c>
      <c r="Y29" s="24">
        <v>4.1538589349499055E-4</v>
      </c>
      <c r="Z29" s="24">
        <v>6.8300179287961171E-4</v>
      </c>
      <c r="AA29" s="24">
        <v>1.2724804886325991E-3</v>
      </c>
      <c r="AB29" s="24">
        <v>1.5718067504963962E-3</v>
      </c>
      <c r="AC29" s="24">
        <v>1.3662368713176498E-3</v>
      </c>
      <c r="AD29" s="24">
        <v>1.6770082173402923E-3</v>
      </c>
      <c r="AE29" s="24">
        <v>2.6271186440678385E-3</v>
      </c>
      <c r="AF29" s="24">
        <v>3.3783783783782884E-3</v>
      </c>
      <c r="AG29" s="24">
        <v>4.2738770170083207E-3</v>
      </c>
      <c r="AH29" s="24">
        <v>4.6919263456091098E-3</v>
      </c>
      <c r="AI29" s="24">
        <v>7.2852372761307294E-3</v>
      </c>
      <c r="AJ29" s="24">
        <v>1.2251941328731641E-2</v>
      </c>
      <c r="AK29" s="24">
        <v>1.4110532504619577E-2</v>
      </c>
    </row>
    <row r="30" spans="1:37" x14ac:dyDescent="0.35">
      <c r="A30" s="64"/>
      <c r="B30" s="64"/>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4.2411647450224521E-5</v>
      </c>
      <c r="Q30" s="24">
        <v>3.0605936327310346E-5</v>
      </c>
      <c r="R30" s="24">
        <v>2.4318474745266272E-5</v>
      </c>
      <c r="S30" s="24">
        <v>4.2778134262233536E-5</v>
      </c>
      <c r="T30" s="24">
        <v>6.1482087193809321E-5</v>
      </c>
      <c r="U30" s="24">
        <v>3.6994789900379743E-5</v>
      </c>
      <c r="V30" s="24">
        <v>1.2871117212975847E-4</v>
      </c>
      <c r="W30" s="24">
        <v>1.6624678696119943E-4</v>
      </c>
      <c r="X30" s="24">
        <v>1.4805949524054896E-4</v>
      </c>
      <c r="Y30" s="24">
        <v>2.0504284792455252E-4</v>
      </c>
      <c r="Z30" s="24">
        <v>2.4984613134604317E-4</v>
      </c>
      <c r="AA30" s="24">
        <v>2.9126036856563786E-4</v>
      </c>
      <c r="AB30" s="24">
        <v>3.8894189572702409E-4</v>
      </c>
      <c r="AC30" s="24">
        <v>4.4832717921261533E-4</v>
      </c>
      <c r="AD30" s="24">
        <v>4.7610037172463038E-4</v>
      </c>
      <c r="AE30" s="24">
        <v>7.36047303306675E-4</v>
      </c>
      <c r="AF30" s="24">
        <v>7.9767006140207819E-4</v>
      </c>
      <c r="AG30" s="24">
        <v>1.0000123458313581E-3</v>
      </c>
      <c r="AH30" s="24">
        <v>1.1223482979774158E-3</v>
      </c>
      <c r="AI30" s="24">
        <v>1.7825658577059755E-3</v>
      </c>
      <c r="AJ30" s="24">
        <v>2.4322061032979736E-3</v>
      </c>
      <c r="AK30" s="24">
        <v>3.3444612680981756E-3</v>
      </c>
    </row>
    <row r="31" spans="1:37" x14ac:dyDescent="0.35">
      <c r="A31" s="64"/>
      <c r="B31" s="64"/>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2.0938812601789536E-5</v>
      </c>
      <c r="Q31" s="24">
        <v>3.3863437223446979E-5</v>
      </c>
      <c r="R31" s="24">
        <v>3.1555695803042738E-5</v>
      </c>
      <c r="S31" s="24">
        <v>4.6324079045811928E-5</v>
      </c>
      <c r="T31" s="24">
        <v>4.6359318433664143E-5</v>
      </c>
      <c r="U31" s="24">
        <v>5.2995968066849031E-5</v>
      </c>
      <c r="V31" s="24">
        <v>5.2650422256439455E-5</v>
      </c>
      <c r="W31" s="24">
        <v>6.4285255105378525E-5</v>
      </c>
      <c r="X31" s="24">
        <v>6.7752255409114781E-5</v>
      </c>
      <c r="Y31" s="24">
        <v>8.1107217502429663E-5</v>
      </c>
      <c r="Z31" s="24">
        <v>8.9533530307051024E-5</v>
      </c>
      <c r="AA31" s="24">
        <v>1.3352694740698112E-4</v>
      </c>
      <c r="AB31" s="24">
        <v>2.0114465826148731E-4</v>
      </c>
      <c r="AC31" s="24">
        <v>2.4087730048383271E-4</v>
      </c>
      <c r="AD31" s="24">
        <v>2.1532350789166266E-4</v>
      </c>
      <c r="AE31" s="24">
        <v>3.2425964201743263E-4</v>
      </c>
      <c r="AF31" s="24">
        <v>3.1689468393425457E-4</v>
      </c>
      <c r="AG31" s="24">
        <v>4.8024897449017168E-4</v>
      </c>
      <c r="AH31" s="24">
        <v>6.2812886691832048E-4</v>
      </c>
      <c r="AI31" s="24">
        <v>1.0178171571830763E-3</v>
      </c>
      <c r="AJ31" s="24">
        <v>1.3126051968279651E-3</v>
      </c>
      <c r="AK31" s="24">
        <v>1.6406041234677815E-3</v>
      </c>
    </row>
    <row r="32" spans="1:37" x14ac:dyDescent="0.35">
      <c r="A32" s="64"/>
      <c r="B32" s="64"/>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2.5971962502646662E-5</v>
      </c>
      <c r="Q32" s="25">
        <v>3.3969069618056125E-5</v>
      </c>
      <c r="R32" s="25">
        <v>3.8366860854122109E-5</v>
      </c>
      <c r="S32" s="25">
        <v>4.7666494452203167E-5</v>
      </c>
      <c r="T32" s="25">
        <v>4.9332850282413077E-5</v>
      </c>
      <c r="U32" s="25">
        <v>5.576769656179259E-5</v>
      </c>
      <c r="V32" s="25">
        <v>7.6988576435121914E-5</v>
      </c>
      <c r="W32" s="25">
        <v>1.026509205419579E-4</v>
      </c>
      <c r="X32" s="25">
        <v>9.1312893690131958E-5</v>
      </c>
      <c r="Y32" s="25">
        <v>1.184148801960383E-4</v>
      </c>
      <c r="Z32" s="25">
        <v>1.402265878756026E-4</v>
      </c>
      <c r="AA32" s="25">
        <v>1.936291437780735E-4</v>
      </c>
      <c r="AB32" s="25">
        <v>2.731921132472781E-4</v>
      </c>
      <c r="AC32" s="25">
        <v>3.1289789924682232E-4</v>
      </c>
      <c r="AD32" s="25">
        <v>3.0728917440114856E-4</v>
      </c>
      <c r="AE32" s="25">
        <v>4.6871768949752202E-4</v>
      </c>
      <c r="AF32" s="25">
        <v>4.9094748247058284E-4</v>
      </c>
      <c r="AG32" s="25">
        <v>6.766118354788464E-4</v>
      </c>
      <c r="AH32" s="25">
        <v>8.2173054917711319E-4</v>
      </c>
      <c r="AI32" s="25">
        <v>1.3030245387102291E-3</v>
      </c>
      <c r="AJ32" s="25">
        <v>1.7861801218408413E-3</v>
      </c>
      <c r="AK32" s="25">
        <v>2.290982027170152E-3</v>
      </c>
    </row>
    <row r="33" spans="1:37" x14ac:dyDescent="0.35">
      <c r="A33" s="64"/>
      <c r="B33" s="66"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1.8889478560435435E-4</v>
      </c>
      <c r="Q33" s="24">
        <v>1.8317618343255404E-4</v>
      </c>
      <c r="R33" s="24">
        <v>2.4136870252489118E-4</v>
      </c>
      <c r="S33" s="24">
        <v>3.8149691663558194E-4</v>
      </c>
      <c r="T33" s="24">
        <v>5.0000781262204974E-4</v>
      </c>
      <c r="U33" s="24">
        <v>5.5558035825020724E-4</v>
      </c>
      <c r="V33" s="24">
        <v>7.9607270797410479E-4</v>
      </c>
      <c r="W33" s="24">
        <v>7.0830178540903788E-4</v>
      </c>
      <c r="X33" s="24">
        <v>9.3665560007250015E-4</v>
      </c>
      <c r="Y33" s="24">
        <v>1.0372358574255447E-3</v>
      </c>
      <c r="Z33" s="24">
        <v>1.1864249549597972E-3</v>
      </c>
      <c r="AA33" s="24">
        <v>1.1389152526679602E-3</v>
      </c>
      <c r="AB33" s="24">
        <v>2.1399640451384982E-3</v>
      </c>
      <c r="AC33" s="24">
        <v>2.0450570735468521E-3</v>
      </c>
      <c r="AD33" s="24">
        <v>2.8059450072632774E-3</v>
      </c>
      <c r="AE33" s="24">
        <v>3.3710064093155356E-3</v>
      </c>
      <c r="AF33" s="24">
        <v>4.1915610593123986E-3</v>
      </c>
      <c r="AG33" s="24">
        <v>5.662223998606164E-3</v>
      </c>
      <c r="AH33" s="24">
        <v>6.8873525992358964E-3</v>
      </c>
      <c r="AI33" s="24">
        <v>8.8568683957732652E-3</v>
      </c>
      <c r="AJ33" s="24">
        <v>1.3074420194036263E-2</v>
      </c>
      <c r="AK33" s="24">
        <v>1.9989222636180415E-2</v>
      </c>
    </row>
    <row r="34" spans="1:37" x14ac:dyDescent="0.35">
      <c r="A34" s="64"/>
      <c r="B34" s="66"/>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1.48617853958255E-4</v>
      </c>
      <c r="Q34" s="24">
        <v>1.8827959519884807E-4</v>
      </c>
      <c r="R34" s="24">
        <v>1.9306196272883547E-4</v>
      </c>
      <c r="S34" s="24">
        <v>2.5841989243491348E-4</v>
      </c>
      <c r="T34" s="24">
        <v>2.9169805850792763E-4</v>
      </c>
      <c r="U34" s="24">
        <v>3.4333947822973165E-4</v>
      </c>
      <c r="V34" s="24">
        <v>5.3919433477123135E-4</v>
      </c>
      <c r="W34" s="24">
        <v>5.697983072820989E-4</v>
      </c>
      <c r="X34" s="24">
        <v>6.37451598458183E-4</v>
      </c>
      <c r="Y34" s="24">
        <v>6.8928141988577885E-4</v>
      </c>
      <c r="Z34" s="24">
        <v>7.9136765723863967E-4</v>
      </c>
      <c r="AA34" s="24">
        <v>9.1544206215377066E-4</v>
      </c>
      <c r="AB34" s="24">
        <v>1.4022549163736908E-3</v>
      </c>
      <c r="AC34" s="24">
        <v>1.636689085276366E-3</v>
      </c>
      <c r="AD34" s="24">
        <v>1.7650582050947605E-3</v>
      </c>
      <c r="AE34" s="24">
        <v>2.3256016060209106E-3</v>
      </c>
      <c r="AF34" s="24">
        <v>2.8455458387679489E-3</v>
      </c>
      <c r="AG34" s="24">
        <v>3.3761258911186864E-3</v>
      </c>
      <c r="AH34" s="24">
        <v>4.1573512189929662E-3</v>
      </c>
      <c r="AI34" s="24">
        <v>5.3600987939776967E-3</v>
      </c>
      <c r="AJ34" s="24">
        <v>7.8701323597327733E-3</v>
      </c>
      <c r="AK34" s="24">
        <v>1.1286635045940852E-2</v>
      </c>
    </row>
    <row r="35" spans="1:37" x14ac:dyDescent="0.35">
      <c r="A35" s="64"/>
      <c r="B35" s="66"/>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4.2306002570935419E-5</v>
      </c>
      <c r="Q35" s="24">
        <v>5.644558811312983E-5</v>
      </c>
      <c r="R35" s="24">
        <v>6.24234081210151E-5</v>
      </c>
      <c r="S35" s="24">
        <v>1.0653882008249127E-4</v>
      </c>
      <c r="T35" s="24">
        <v>1.2066890797979291E-4</v>
      </c>
      <c r="U35" s="24">
        <v>1.2174707046108679E-4</v>
      </c>
      <c r="V35" s="24">
        <v>1.1163281598847163E-4</v>
      </c>
      <c r="W35" s="24">
        <v>2.009098345363558E-4</v>
      </c>
      <c r="X35" s="24">
        <v>1.9703563287509773E-4</v>
      </c>
      <c r="Y35" s="24">
        <v>2.4962875723288924E-4</v>
      </c>
      <c r="Z35" s="24">
        <v>2.0604138309954223E-4</v>
      </c>
      <c r="AA35" s="24">
        <v>3.8957861116828418E-4</v>
      </c>
      <c r="AB35" s="24">
        <v>4.2976111648762583E-4</v>
      </c>
      <c r="AC35" s="24">
        <v>5.1839814971743614E-4</v>
      </c>
      <c r="AD35" s="24">
        <v>6.2306703943071362E-4</v>
      </c>
      <c r="AE35" s="24">
        <v>8.5143450340074978E-4</v>
      </c>
      <c r="AF35" s="24">
        <v>1.0735728770427944E-3</v>
      </c>
      <c r="AG35" s="24">
        <v>1.2770844195699738E-3</v>
      </c>
      <c r="AH35" s="24">
        <v>1.6517586567472708E-3</v>
      </c>
      <c r="AI35" s="24">
        <v>2.3211579999355969E-3</v>
      </c>
      <c r="AJ35" s="24">
        <v>3.1530478914403304E-3</v>
      </c>
      <c r="AK35" s="24">
        <v>3.816432739315534E-3</v>
      </c>
    </row>
    <row r="36" spans="1:37" x14ac:dyDescent="0.35">
      <c r="A36" s="64"/>
      <c r="B36" s="66"/>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1.2772955864592817E-4</v>
      </c>
      <c r="Q36" s="25">
        <v>1.5165056837562751E-4</v>
      </c>
      <c r="R36" s="25">
        <v>1.6634241948665363E-4</v>
      </c>
      <c r="S36" s="25">
        <v>2.398479732845793E-4</v>
      </c>
      <c r="T36" s="25">
        <v>2.8118509509300615E-4</v>
      </c>
      <c r="U36" s="25">
        <v>3.219940726806314E-4</v>
      </c>
      <c r="V36" s="25">
        <v>4.6750906270087711E-4</v>
      </c>
      <c r="W36" s="25">
        <v>4.8510290205672213E-4</v>
      </c>
      <c r="X36" s="25">
        <v>5.7317592848415977E-4</v>
      </c>
      <c r="Y36" s="25">
        <v>6.3504843914352627E-4</v>
      </c>
      <c r="Z36" s="25">
        <v>6.944854762542807E-4</v>
      </c>
      <c r="AA36" s="25">
        <v>8.115718042442932E-4</v>
      </c>
      <c r="AB36" s="25">
        <v>1.2861089919380397E-3</v>
      </c>
      <c r="AC36" s="25">
        <v>1.4098888440727819E-3</v>
      </c>
      <c r="AD36" s="25">
        <v>1.6454998127473086E-3</v>
      </c>
      <c r="AE36" s="25">
        <v>2.1076553877459325E-3</v>
      </c>
      <c r="AF36" s="25">
        <v>2.5858772484448345E-3</v>
      </c>
      <c r="AG36" s="25">
        <v>3.1975465106222067E-3</v>
      </c>
      <c r="AH36" s="25">
        <v>3.9430668844850914E-3</v>
      </c>
      <c r="AI36" s="25">
        <v>5.0350074401561695E-3</v>
      </c>
      <c r="AJ36" s="25">
        <v>7.5159623886940086E-3</v>
      </c>
      <c r="AK36" s="25">
        <v>1.0841735288751986E-2</v>
      </c>
    </row>
    <row r="37" spans="1:37" x14ac:dyDescent="0.35">
      <c r="A37" s="64"/>
      <c r="B37" s="66"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1.7928261342836649E-4</v>
      </c>
      <c r="Q37" s="24">
        <v>1.7813385238341084E-4</v>
      </c>
      <c r="R37" s="24">
        <v>2.5553089906527049E-4</v>
      </c>
      <c r="S37" s="24">
        <v>3.7006409875695034E-4</v>
      </c>
      <c r="T37" s="24">
        <v>4.7186272726817968E-4</v>
      </c>
      <c r="U37" s="24">
        <v>5.4876247027535463E-4</v>
      </c>
      <c r="V37" s="24">
        <v>7.7137058089027377E-4</v>
      </c>
      <c r="W37" s="24">
        <v>7.1871298628112257E-4</v>
      </c>
      <c r="X37" s="24">
        <v>8.996433887804578E-4</v>
      </c>
      <c r="Y37" s="24">
        <v>1.0049514345358279E-3</v>
      </c>
      <c r="Z37" s="24">
        <v>1.1591927215628406E-3</v>
      </c>
      <c r="AA37" s="24">
        <v>1.1458273883477865E-3</v>
      </c>
      <c r="AB37" s="24">
        <v>2.1116933475484601E-3</v>
      </c>
      <c r="AC37" s="24">
        <v>2.0096337654120777E-3</v>
      </c>
      <c r="AD37" s="24">
        <v>2.7456407913537539E-3</v>
      </c>
      <c r="AE37" s="24">
        <v>3.3304038114621015E-3</v>
      </c>
      <c r="AF37" s="24">
        <v>4.1457752111906387E-3</v>
      </c>
      <c r="AG37" s="24">
        <v>5.5851861890057197E-3</v>
      </c>
      <c r="AH37" s="24">
        <v>6.7657671791654383E-3</v>
      </c>
      <c r="AI37" s="24">
        <v>8.7633181355513123E-3</v>
      </c>
      <c r="AJ37" s="24">
        <v>1.3029773641639153E-2</v>
      </c>
      <c r="AK37" s="24">
        <v>1.9681122673568918E-2</v>
      </c>
    </row>
    <row r="38" spans="1:37" x14ac:dyDescent="0.35">
      <c r="A38" s="64"/>
      <c r="B38" s="66"/>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1.2587120391271966E-4</v>
      </c>
      <c r="Q38" s="24">
        <v>1.5430735122867745E-4</v>
      </c>
      <c r="R38" s="24">
        <v>1.5629801528005416E-4</v>
      </c>
      <c r="S38" s="24">
        <v>2.1074929480047189E-4</v>
      </c>
      <c r="T38" s="24">
        <v>2.3979618710190387E-4</v>
      </c>
      <c r="U38" s="24">
        <v>2.7529117862967745E-4</v>
      </c>
      <c r="V38" s="24">
        <v>4.4776689910497325E-4</v>
      </c>
      <c r="W38" s="24">
        <v>4.7418422890532774E-4</v>
      </c>
      <c r="X38" s="24">
        <v>5.2901229167567898E-4</v>
      </c>
      <c r="Y38" s="24">
        <v>5.8311042471870245E-4</v>
      </c>
      <c r="Z38" s="24">
        <v>6.7112731799401359E-4</v>
      </c>
      <c r="AA38" s="24">
        <v>7.775413873214454E-4</v>
      </c>
      <c r="AB38" s="24">
        <v>1.1894551988891333E-3</v>
      </c>
      <c r="AC38" s="24">
        <v>1.3814629866881756E-3</v>
      </c>
      <c r="AD38" s="24">
        <v>1.4877650040379109E-3</v>
      </c>
      <c r="AE38" s="24">
        <v>1.9746251191816722E-3</v>
      </c>
      <c r="AF38" s="24">
        <v>2.3874436509352392E-3</v>
      </c>
      <c r="AG38" s="24">
        <v>2.8469741105439095E-3</v>
      </c>
      <c r="AH38" s="24">
        <v>3.4792074296579045E-3</v>
      </c>
      <c r="AI38" s="24">
        <v>4.5097444067305759E-3</v>
      </c>
      <c r="AJ38" s="24">
        <v>6.6705694908715252E-3</v>
      </c>
      <c r="AK38" s="24">
        <v>9.5331815399155584E-3</v>
      </c>
    </row>
    <row r="39" spans="1:37" x14ac:dyDescent="0.35">
      <c r="A39" s="64"/>
      <c r="B39" s="66"/>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2.9304327994417179E-5</v>
      </c>
      <c r="Q39" s="24">
        <v>4.265434085470865E-5</v>
      </c>
      <c r="R39" s="24">
        <v>4.3605229036458582E-5</v>
      </c>
      <c r="S39" s="24">
        <v>6.9652703879263811E-5</v>
      </c>
      <c r="T39" s="24">
        <v>7.5042923258328287E-5</v>
      </c>
      <c r="U39" s="24">
        <v>7.9486180480481394E-5</v>
      </c>
      <c r="V39" s="24">
        <v>7.5281461810128292E-5</v>
      </c>
      <c r="W39" s="24">
        <v>1.1537398611749516E-4</v>
      </c>
      <c r="X39" s="24">
        <v>1.1739048771830518E-4</v>
      </c>
      <c r="Y39" s="24">
        <v>1.4748351525062375E-4</v>
      </c>
      <c r="Z39" s="24">
        <v>1.3614941961614946E-4</v>
      </c>
      <c r="AA39" s="24">
        <v>2.3420804764162639E-4</v>
      </c>
      <c r="AB39" s="24">
        <v>2.9132260462505499E-4</v>
      </c>
      <c r="AC39" s="24">
        <v>3.4874844516319392E-4</v>
      </c>
      <c r="AD39" s="24">
        <v>3.7558304191809277E-4</v>
      </c>
      <c r="AE39" s="24">
        <v>5.2975635037455504E-4</v>
      </c>
      <c r="AF39" s="24">
        <v>6.1030843060794204E-4</v>
      </c>
      <c r="AG39" s="24">
        <v>7.8987523561613315E-4</v>
      </c>
      <c r="AH39" s="24">
        <v>1.023274349365888E-3</v>
      </c>
      <c r="AI39" s="24">
        <v>1.5056525656427233E-3</v>
      </c>
      <c r="AJ39" s="24">
        <v>2.0281276351263866E-3</v>
      </c>
      <c r="AK39" s="24">
        <v>2.5031289111390187E-3</v>
      </c>
    </row>
    <row r="40" spans="1:37" x14ac:dyDescent="0.35">
      <c r="A40" s="65"/>
      <c r="B40" s="65"/>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9.0514777654870926E-5</v>
      </c>
      <c r="Q40" s="26">
        <v>1.0839634698633915E-4</v>
      </c>
      <c r="R40" s="26">
        <v>1.1890159953931168E-4</v>
      </c>
      <c r="S40" s="26">
        <v>1.6778407400486195E-4</v>
      </c>
      <c r="T40" s="26">
        <v>1.9260377927499128E-4</v>
      </c>
      <c r="U40" s="26">
        <v>2.2153741118047243E-4</v>
      </c>
      <c r="V40" s="26">
        <v>3.1922562645103625E-4</v>
      </c>
      <c r="W40" s="26">
        <v>3.3177050851418421E-4</v>
      </c>
      <c r="X40" s="26">
        <v>3.9151275042081934E-4</v>
      </c>
      <c r="Y40" s="26">
        <v>4.4402032052537344E-4</v>
      </c>
      <c r="Z40" s="26">
        <v>4.8742267289836327E-4</v>
      </c>
      <c r="AA40" s="26">
        <v>5.8175797507398208E-4</v>
      </c>
      <c r="AB40" s="26">
        <v>9.1998641689694516E-4</v>
      </c>
      <c r="AC40" s="26">
        <v>1.004366762217046E-3</v>
      </c>
      <c r="AD40" s="26">
        <v>1.1517748161784525E-3</v>
      </c>
      <c r="AE40" s="26">
        <v>1.4919988469086487E-3</v>
      </c>
      <c r="AF40" s="26">
        <v>1.7881088126630029E-3</v>
      </c>
      <c r="AG40" s="26">
        <v>2.2410522735216709E-3</v>
      </c>
      <c r="AH40" s="26">
        <v>2.7529818113460891E-3</v>
      </c>
      <c r="AI40" s="26">
        <v>3.5267481908198839E-3</v>
      </c>
      <c r="AJ40" s="26">
        <v>5.3591676250361875E-3</v>
      </c>
      <c r="AK40" s="26">
        <v>7.6609496439583591E-3</v>
      </c>
    </row>
    <row r="41" spans="1:37" x14ac:dyDescent="0.35">
      <c r="A41" s="17" t="s">
        <v>54</v>
      </c>
    </row>
    <row r="42" spans="1:37" x14ac:dyDescent="0.35">
      <c r="A42" s="30" t="str">
        <f xml:space="preserve"> "(1) Lecture : le dénombrement des patients de l'ensemble du régime agricole ayant eu des soins en "&amp;TEXT($AK$4,"mmmm aaaa")&amp;" a été complété de "&amp;ROUND($AK$40*100,2)&amp;" % pour estimation du mois de soins complet. "</f>
        <v xml:space="preserve">(1) Lecture : le dénombrement des patients de l'ensemble du régime agricole ayant eu des soins en octobre 2025 a été complété de 0,77 % pour estimation du mois de soins complet. </v>
      </c>
    </row>
    <row r="43" spans="1:37" x14ac:dyDescent="0.35">
      <c r="A43" s="30"/>
    </row>
    <row r="44" spans="1:37" x14ac:dyDescent="0.3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K43"/>
  <sheetViews>
    <sheetView showGridLines="0" zoomScaleNormal="100" workbookViewId="0">
      <pane xSplit="3" ySplit="4" topLeftCell="S5" activePane="bottomRight" state="frozen"/>
      <selection activeCell="AF12" sqref="AF12"/>
      <selection pane="topRight" activeCell="AF12" sqref="AF12"/>
      <selection pane="bottomLeft" activeCell="AF12" sqref="AF12"/>
      <selection pane="bottomRight" activeCell="N22" sqref="N22"/>
    </sheetView>
  </sheetViews>
  <sheetFormatPr baseColWidth="10" defaultColWidth="11.453125" defaultRowHeight="14.5" x14ac:dyDescent="0.35"/>
  <cols>
    <col min="1" max="1" width="20.54296875" bestFit="1" customWidth="1"/>
    <col min="2" max="2" width="23.81640625" customWidth="1"/>
    <col min="3" max="3" width="15.1796875" customWidth="1"/>
    <col min="4" max="4" width="11.7265625" bestFit="1" customWidth="1"/>
    <col min="22" max="37" width="8.54296875" customWidth="1"/>
  </cols>
  <sheetData>
    <row r="1" spans="1:37" ht="21" x14ac:dyDescent="0.45">
      <c r="A1" s="41" t="s">
        <v>59</v>
      </c>
    </row>
    <row r="2" spans="1:37" s="39" customFormat="1" ht="18.5" x14ac:dyDescent="0.45">
      <c r="A2" s="38" t="s">
        <v>55</v>
      </c>
      <c r="B2"/>
      <c r="C2"/>
      <c r="D2"/>
      <c r="E2"/>
      <c r="F2"/>
      <c r="G2"/>
      <c r="H2"/>
      <c r="I2"/>
      <c r="J2"/>
    </row>
    <row r="3" spans="1:37" ht="19" thickBot="1" x14ac:dyDescent="0.5">
      <c r="A3" s="38" t="s">
        <v>58</v>
      </c>
      <c r="B3" s="42"/>
      <c r="C3" s="42"/>
      <c r="D3" s="42"/>
      <c r="E3" s="42"/>
      <c r="F3" s="42"/>
      <c r="G3" s="42"/>
      <c r="H3" s="42"/>
      <c r="I3" s="42"/>
      <c r="J3" s="42"/>
    </row>
    <row r="4" spans="1:37"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35">
      <c r="A5" s="67" t="s">
        <v>49</v>
      </c>
      <c r="B5" s="67" t="s">
        <v>41</v>
      </c>
      <c r="C5" s="36" t="s">
        <v>42</v>
      </c>
      <c r="D5" s="23">
        <v>0</v>
      </c>
      <c r="E5" s="23">
        <v>0</v>
      </c>
      <c r="F5" s="23">
        <v>0</v>
      </c>
      <c r="G5" s="23">
        <v>0</v>
      </c>
      <c r="H5" s="23">
        <v>0</v>
      </c>
      <c r="I5" s="23">
        <v>0</v>
      </c>
      <c r="J5" s="23">
        <v>0</v>
      </c>
      <c r="K5" s="23">
        <v>0</v>
      </c>
      <c r="L5" s="23">
        <v>0</v>
      </c>
      <c r="M5" s="23">
        <v>0</v>
      </c>
      <c r="N5" s="23">
        <v>0</v>
      </c>
      <c r="O5" s="23">
        <v>0</v>
      </c>
      <c r="P5" s="23">
        <v>0</v>
      </c>
      <c r="Q5" s="23">
        <v>0</v>
      </c>
      <c r="R5" s="23">
        <v>2.5284450063201014E-4</v>
      </c>
      <c r="S5" s="23">
        <v>2.5227043390518844E-4</v>
      </c>
      <c r="T5" s="23">
        <v>0</v>
      </c>
      <c r="U5" s="23">
        <v>0</v>
      </c>
      <c r="V5" s="23">
        <v>0</v>
      </c>
      <c r="W5" s="23">
        <v>0</v>
      </c>
      <c r="X5" s="23">
        <v>0</v>
      </c>
      <c r="Y5" s="23">
        <v>0</v>
      </c>
      <c r="Z5" s="23">
        <v>0</v>
      </c>
      <c r="AA5" s="23">
        <v>0</v>
      </c>
      <c r="AB5" s="23">
        <v>0</v>
      </c>
      <c r="AC5" s="23">
        <v>2.594706798131341E-4</v>
      </c>
      <c r="AD5" s="23">
        <v>5.1894135962626819E-4</v>
      </c>
      <c r="AE5" s="23">
        <v>5.1840331778119086E-4</v>
      </c>
      <c r="AF5" s="23">
        <v>2.5766555011585979E-4</v>
      </c>
      <c r="AG5" s="23">
        <v>2.5859839668984641E-4</v>
      </c>
      <c r="AH5" s="23">
        <v>5.1746442432087925E-4</v>
      </c>
      <c r="AI5" s="23">
        <v>5.1921079958461291E-4</v>
      </c>
      <c r="AJ5" s="23">
        <v>5.2002080083202173E-4</v>
      </c>
      <c r="AK5" s="23">
        <v>5.1907604464052071E-4</v>
      </c>
    </row>
    <row r="6" spans="1:37" x14ac:dyDescent="0.35">
      <c r="A6" s="64"/>
      <c r="B6" s="64"/>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0</v>
      </c>
      <c r="Q6" s="24">
        <v>0</v>
      </c>
      <c r="R6" s="24">
        <v>0</v>
      </c>
      <c r="S6" s="24">
        <v>0</v>
      </c>
      <c r="T6" s="24">
        <v>0</v>
      </c>
      <c r="U6" s="24">
        <v>0</v>
      </c>
      <c r="V6" s="24">
        <v>1.8297257241117748E-5</v>
      </c>
      <c r="W6" s="24">
        <v>0</v>
      </c>
      <c r="X6" s="24">
        <v>0</v>
      </c>
      <c r="Y6" s="24">
        <v>0</v>
      </c>
      <c r="Z6" s="24">
        <v>0</v>
      </c>
      <c r="AA6" s="24">
        <v>3.6824274561864101E-5</v>
      </c>
      <c r="AB6" s="24">
        <v>1.8690890060124588E-5</v>
      </c>
      <c r="AC6" s="24">
        <v>3.743635819097868E-5</v>
      </c>
      <c r="AD6" s="24">
        <v>5.6178723244926232E-5</v>
      </c>
      <c r="AE6" s="24">
        <v>1.8736767158245016E-5</v>
      </c>
      <c r="AF6" s="24">
        <v>3.754176521386654E-5</v>
      </c>
      <c r="AG6" s="24">
        <v>3.7586919751975145E-5</v>
      </c>
      <c r="AH6" s="24">
        <v>3.7650602409566858E-5</v>
      </c>
      <c r="AI6" s="24">
        <v>5.6676490591600626E-5</v>
      </c>
      <c r="AJ6" s="24">
        <v>9.4623493120948865E-5</v>
      </c>
      <c r="AK6" s="24">
        <v>1.8921833904150809E-4</v>
      </c>
    </row>
    <row r="7" spans="1:37" x14ac:dyDescent="0.35">
      <c r="A7" s="64"/>
      <c r="B7" s="64"/>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0</v>
      </c>
      <c r="Q7" s="24">
        <v>2.8675808514400103E-6</v>
      </c>
      <c r="R7" s="24">
        <v>8.6271848345198521E-6</v>
      </c>
      <c r="S7" s="24">
        <v>8.644586471762139E-6</v>
      </c>
      <c r="T7" s="24">
        <v>1.1548377597314641E-5</v>
      </c>
      <c r="U7" s="24">
        <v>5.7831548265774302E-6</v>
      </c>
      <c r="V7" s="24">
        <v>8.6844253515128145E-6</v>
      </c>
      <c r="W7" s="24">
        <v>1.1613019355927179E-5</v>
      </c>
      <c r="X7" s="24">
        <v>1.4539279316938547E-5</v>
      </c>
      <c r="Y7" s="24">
        <v>1.7479105186346544E-5</v>
      </c>
      <c r="Z7" s="24">
        <v>2.3378004804230912E-5</v>
      </c>
      <c r="AA7" s="24">
        <v>2.9337299736198474E-5</v>
      </c>
      <c r="AB7" s="24">
        <v>3.2325939509414425E-5</v>
      </c>
      <c r="AC7" s="24">
        <v>4.1246711311337947E-5</v>
      </c>
      <c r="AD7" s="24">
        <v>4.4268812031678095E-5</v>
      </c>
      <c r="AE7" s="24">
        <v>3.5493192701352427E-5</v>
      </c>
      <c r="AF7" s="24">
        <v>3.2598774286185517E-5</v>
      </c>
      <c r="AG7" s="24">
        <v>3.5623424776698442E-5</v>
      </c>
      <c r="AH7" s="24">
        <v>3.5695588025408398E-5</v>
      </c>
      <c r="AI7" s="24">
        <v>5.070026006248618E-5</v>
      </c>
      <c r="AJ7" s="24">
        <v>5.3785771273018312E-5</v>
      </c>
      <c r="AK7" s="24">
        <v>6.8938437974841449E-5</v>
      </c>
    </row>
    <row r="8" spans="1:37" x14ac:dyDescent="0.35">
      <c r="A8" s="64"/>
      <c r="B8" s="64"/>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0</v>
      </c>
      <c r="Q8" s="25">
        <v>2.4529463564793019E-6</v>
      </c>
      <c r="R8" s="25">
        <v>9.8380896398353457E-6</v>
      </c>
      <c r="S8" s="25">
        <v>9.8544983320181245E-6</v>
      </c>
      <c r="T8" s="25">
        <v>9.8734714633064158E-6</v>
      </c>
      <c r="U8" s="25">
        <v>4.9449870194173684E-6</v>
      </c>
      <c r="V8" s="25">
        <v>9.9002304279061093E-6</v>
      </c>
      <c r="W8" s="25">
        <v>9.9298702911365666E-6</v>
      </c>
      <c r="X8" s="25">
        <v>1.2431626056796929E-5</v>
      </c>
      <c r="Y8" s="25">
        <v>1.4940983116717987E-5</v>
      </c>
      <c r="Z8" s="25">
        <v>1.998106793821286E-5</v>
      </c>
      <c r="AA8" s="25">
        <v>3.0071268907416737E-5</v>
      </c>
      <c r="AB8" s="25">
        <v>3.0178126390945081E-5</v>
      </c>
      <c r="AC8" s="25">
        <v>4.2853649744545308E-5</v>
      </c>
      <c r="AD8" s="25">
        <v>5.0493064777556995E-5</v>
      </c>
      <c r="AE8" s="25">
        <v>3.7943752181801571E-5</v>
      </c>
      <c r="AF8" s="25">
        <v>3.5479775260860436E-5</v>
      </c>
      <c r="AG8" s="25">
        <v>3.8077444445061559E-5</v>
      </c>
      <c r="AH8" s="25">
        <v>4.0695796378553695E-5</v>
      </c>
      <c r="AI8" s="25">
        <v>5.6109852890173784E-5</v>
      </c>
      <c r="AJ8" s="25">
        <v>6.3881762523365637E-5</v>
      </c>
      <c r="AK8" s="25">
        <v>8.9667027896700446E-5</v>
      </c>
    </row>
    <row r="9" spans="1:37" x14ac:dyDescent="0.35">
      <c r="A9" s="64"/>
      <c r="B9" s="66"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2.3843207070273209E-5</v>
      </c>
      <c r="Q9" s="24">
        <v>4.7647409172180133E-5</v>
      </c>
      <c r="R9" s="24">
        <v>3.18595630461882E-5</v>
      </c>
      <c r="S9" s="24">
        <v>5.5752459081626071E-5</v>
      </c>
      <c r="T9" s="24">
        <v>9.5657927252190689E-5</v>
      </c>
      <c r="U9" s="24">
        <v>1.2768436425147911E-4</v>
      </c>
      <c r="V9" s="24">
        <v>1.7583401269205545E-4</v>
      </c>
      <c r="W9" s="24">
        <v>2.0814820151948688E-4</v>
      </c>
      <c r="X9" s="24">
        <v>2.32356900198738E-4</v>
      </c>
      <c r="Y9" s="24">
        <v>2.6454814375376223E-4</v>
      </c>
      <c r="Z9" s="24">
        <v>3.3779164689518026E-4</v>
      </c>
      <c r="AA9" s="24">
        <v>3.6277742395784962E-4</v>
      </c>
      <c r="AB9" s="24">
        <v>4.4386338691970728E-4</v>
      </c>
      <c r="AC9" s="24">
        <v>4.2909420641867868E-4</v>
      </c>
      <c r="AD9" s="24">
        <v>6.0870694412873405E-4</v>
      </c>
      <c r="AE9" s="24">
        <v>6.8338797725298051E-4</v>
      </c>
      <c r="AF9" s="24">
        <v>8.6343124317811437E-4</v>
      </c>
      <c r="AG9" s="24">
        <v>1.11836734693882E-3</v>
      </c>
      <c r="AH9" s="24">
        <v>1.3663661206657629E-3</v>
      </c>
      <c r="AI9" s="24">
        <v>1.5526292009300224E-3</v>
      </c>
      <c r="AJ9" s="24">
        <v>2.0151837929871519E-3</v>
      </c>
      <c r="AK9" s="24">
        <v>2.523461595553389E-3</v>
      </c>
    </row>
    <row r="10" spans="1:37" x14ac:dyDescent="0.35">
      <c r="A10" s="64"/>
      <c r="B10" s="66"/>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2.0808623093504508E-5</v>
      </c>
      <c r="Q10" s="24">
        <v>2.6733599679307218E-5</v>
      </c>
      <c r="R10" s="24">
        <v>3.8749407581084583E-5</v>
      </c>
      <c r="S10" s="24">
        <v>5.0748995468419267E-5</v>
      </c>
      <c r="T10" s="24">
        <v>5.0831544262219808E-5</v>
      </c>
      <c r="U10" s="24">
        <v>7.2006120520162753E-5</v>
      </c>
      <c r="V10" s="24">
        <v>8.4088124354231297E-5</v>
      </c>
      <c r="W10" s="24">
        <v>1.1136226143637629E-4</v>
      </c>
      <c r="X10" s="24">
        <v>1.3261799987951406E-4</v>
      </c>
      <c r="Y10" s="24">
        <v>1.2981171263914959E-4</v>
      </c>
      <c r="Z10" s="24">
        <v>1.5442565767154193E-4</v>
      </c>
      <c r="AA10" s="24">
        <v>1.7609482402658472E-4</v>
      </c>
      <c r="AB10" s="24">
        <v>2.6489985567534902E-4</v>
      </c>
      <c r="AC10" s="24">
        <v>3.8469406136165674E-4</v>
      </c>
      <c r="AD10" s="24">
        <v>4.5919445048192564E-4</v>
      </c>
      <c r="AE10" s="24">
        <v>5.8943981727366257E-4</v>
      </c>
      <c r="AF10" s="24">
        <v>6.9302844188734447E-4</v>
      </c>
      <c r="AG10" s="24">
        <v>8.1826238123605677E-4</v>
      </c>
      <c r="AH10" s="24">
        <v>9.2272917279490052E-4</v>
      </c>
      <c r="AI10" s="24">
        <v>1.0364109152067869E-3</v>
      </c>
      <c r="AJ10" s="24">
        <v>1.1963543819197842E-3</v>
      </c>
      <c r="AK10" s="24">
        <v>1.4894677801320366E-3</v>
      </c>
    </row>
    <row r="11" spans="1:37" x14ac:dyDescent="0.35">
      <c r="A11" s="64"/>
      <c r="B11" s="66"/>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0</v>
      </c>
      <c r="Q11" s="24">
        <v>8.6072223202116049E-6</v>
      </c>
      <c r="R11" s="24">
        <v>8.6524650872998876E-6</v>
      </c>
      <c r="S11" s="24">
        <v>1.3037413029604039E-5</v>
      </c>
      <c r="T11" s="24">
        <v>1.3086778427817691E-5</v>
      </c>
      <c r="U11" s="24">
        <v>1.7537859855032423E-5</v>
      </c>
      <c r="V11" s="24">
        <v>2.2010336053757129E-5</v>
      </c>
      <c r="W11" s="24">
        <v>2.6485856552627141E-5</v>
      </c>
      <c r="X11" s="24">
        <v>2.6556075366057641E-5</v>
      </c>
      <c r="Y11" s="24">
        <v>3.1117196251706503E-5</v>
      </c>
      <c r="Z11" s="24">
        <v>3.1191237935601634E-5</v>
      </c>
      <c r="AA11" s="24">
        <v>4.4744731307888586E-5</v>
      </c>
      <c r="AB11" s="24">
        <v>6.2541042559205451E-5</v>
      </c>
      <c r="AC11" s="24">
        <v>7.1698721970214763E-5</v>
      </c>
      <c r="AD11" s="24">
        <v>7.6468762510550903E-5</v>
      </c>
      <c r="AE11" s="24">
        <v>1.0834431824346957E-4</v>
      </c>
      <c r="AF11" s="24">
        <v>1.3127280299118915E-4</v>
      </c>
      <c r="AG11" s="24">
        <v>1.6803135374243716E-4</v>
      </c>
      <c r="AH11" s="24">
        <v>2.0037981082321465E-4</v>
      </c>
      <c r="AI11" s="24">
        <v>2.0082062610393692E-4</v>
      </c>
      <c r="AJ11" s="24">
        <v>2.5165520491587934E-4</v>
      </c>
      <c r="AK11" s="24">
        <v>3.9929320513110156E-4</v>
      </c>
    </row>
    <row r="12" spans="1:37" x14ac:dyDescent="0.35">
      <c r="A12" s="64"/>
      <c r="B12" s="66"/>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1.4361873247770163E-5</v>
      </c>
      <c r="Q12" s="25">
        <v>2.4462437926642266E-5</v>
      </c>
      <c r="R12" s="25">
        <v>2.7449190104444909E-5</v>
      </c>
      <c r="S12" s="25">
        <v>3.9093947098667314E-5</v>
      </c>
      <c r="T12" s="25">
        <v>4.6435764825991654E-5</v>
      </c>
      <c r="U12" s="25">
        <v>6.4075305959532258E-5</v>
      </c>
      <c r="V12" s="25">
        <v>8.0260569587320418E-5</v>
      </c>
      <c r="W12" s="25">
        <v>1.0092204722567111E-4</v>
      </c>
      <c r="X12" s="25">
        <v>1.1574667594582699E-4</v>
      </c>
      <c r="Y12" s="25">
        <v>1.2188925406708684E-4</v>
      </c>
      <c r="Z12" s="25">
        <v>1.4727215157250839E-4</v>
      </c>
      <c r="AA12" s="25">
        <v>1.6693726261296504E-4</v>
      </c>
      <c r="AB12" s="25">
        <v>2.3070404663760868E-4</v>
      </c>
      <c r="AC12" s="25">
        <v>2.8922953701027154E-4</v>
      </c>
      <c r="AD12" s="25">
        <v>3.600204705853649E-4</v>
      </c>
      <c r="AE12" s="25">
        <v>4.4765028366100523E-4</v>
      </c>
      <c r="AF12" s="25">
        <v>5.3864638164302647E-4</v>
      </c>
      <c r="AG12" s="25">
        <v>6.5861130531064127E-4</v>
      </c>
      <c r="AH12" s="25">
        <v>7.6568987303682334E-4</v>
      </c>
      <c r="AI12" s="25">
        <v>8.5507980744869982E-4</v>
      </c>
      <c r="AJ12" s="25">
        <v>1.0348354309523966E-3</v>
      </c>
      <c r="AK12" s="25">
        <v>1.3195630140576675E-3</v>
      </c>
    </row>
    <row r="13" spans="1:37" x14ac:dyDescent="0.35">
      <c r="A13" s="64"/>
      <c r="B13" s="66"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2.3122100103245558E-5</v>
      </c>
      <c r="Q13" s="24">
        <v>4.6198623280924167E-5</v>
      </c>
      <c r="R13" s="24">
        <v>3.8608249810723194E-5</v>
      </c>
      <c r="S13" s="24">
        <v>6.1766999436274617E-5</v>
      </c>
      <c r="T13" s="24">
        <v>9.2721372276338698E-5</v>
      </c>
      <c r="U13" s="24">
        <v>1.2379206028678702E-4</v>
      </c>
      <c r="V13" s="24">
        <v>1.7047655947299845E-4</v>
      </c>
      <c r="W13" s="24">
        <v>2.0181634712401753E-4</v>
      </c>
      <c r="X13" s="24">
        <v>2.2529871502041665E-4</v>
      </c>
      <c r="Y13" s="24">
        <v>2.5650193542370303E-4</v>
      </c>
      <c r="Z13" s="24">
        <v>3.2749304077284158E-4</v>
      </c>
      <c r="AA13" s="24">
        <v>3.5178236397759299E-4</v>
      </c>
      <c r="AB13" s="24">
        <v>4.3047783039162901E-4</v>
      </c>
      <c r="AC13" s="24">
        <v>4.2396168642544474E-4</v>
      </c>
      <c r="AD13" s="24">
        <v>6.0598429162794787E-4</v>
      </c>
      <c r="AE13" s="24">
        <v>6.7836718595937207E-4</v>
      </c>
      <c r="AF13" s="24">
        <v>8.4486801898187025E-4</v>
      </c>
      <c r="AG13" s="24">
        <v>1.0920572617851843E-3</v>
      </c>
      <c r="AH13" s="24">
        <v>1.3403443653985381E-3</v>
      </c>
      <c r="AI13" s="24">
        <v>1.5209307140411354E-3</v>
      </c>
      <c r="AJ13" s="24">
        <v>1.9693357677619261E-3</v>
      </c>
      <c r="AK13" s="24">
        <v>2.4617352036127027E-3</v>
      </c>
    </row>
    <row r="14" spans="1:37" x14ac:dyDescent="0.35">
      <c r="A14" s="64"/>
      <c r="B14" s="66"/>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1.7902492794208413E-5</v>
      </c>
      <c r="Q14" s="24">
        <v>2.2979525243105314E-5</v>
      </c>
      <c r="R14" s="24">
        <v>3.3300971619798503E-5</v>
      </c>
      <c r="S14" s="24">
        <v>4.3602488932759087E-5</v>
      </c>
      <c r="T14" s="24">
        <v>4.3676873352493928E-5</v>
      </c>
      <c r="U14" s="24">
        <v>6.1858380392854073E-5</v>
      </c>
      <c r="V14" s="24">
        <v>7.4812259923673352E-5</v>
      </c>
      <c r="W14" s="24">
        <v>9.5677942872463007E-5</v>
      </c>
      <c r="X14" s="24">
        <v>1.1393827652828037E-4</v>
      </c>
      <c r="Y14" s="24">
        <v>1.1150035394869029E-4</v>
      </c>
      <c r="Z14" s="24">
        <v>1.3263185817224965E-4</v>
      </c>
      <c r="AA14" s="24">
        <v>1.5638031693088195E-4</v>
      </c>
      <c r="AB14" s="24">
        <v>2.3040992019440765E-4</v>
      </c>
      <c r="AC14" s="24">
        <v>3.3599592604938167E-4</v>
      </c>
      <c r="AD14" s="24">
        <v>4.0256801557658761E-4</v>
      </c>
      <c r="AE14" s="24">
        <v>5.0909512956875957E-4</v>
      </c>
      <c r="AF14" s="24">
        <v>6.0063079463179569E-4</v>
      </c>
      <c r="AG14" s="24">
        <v>7.0809696950413503E-4</v>
      </c>
      <c r="AH14" s="24">
        <v>7.9771322209665207E-4</v>
      </c>
      <c r="AI14" s="24">
        <v>8.981924210682557E-4</v>
      </c>
      <c r="AJ14" s="24">
        <v>1.0409660164631962E-3</v>
      </c>
      <c r="AK14" s="24">
        <v>1.3056192461118332E-3</v>
      </c>
    </row>
    <row r="15" spans="1:37" x14ac:dyDescent="0.35">
      <c r="A15" s="64"/>
      <c r="B15" s="66"/>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0</v>
      </c>
      <c r="Q15" s="24">
        <v>5.1627203405679722E-6</v>
      </c>
      <c r="R15" s="24">
        <v>8.6372791878730482E-6</v>
      </c>
      <c r="S15" s="24">
        <v>1.0396001004941979E-5</v>
      </c>
      <c r="T15" s="24">
        <v>1.2161054050663367E-5</v>
      </c>
      <c r="U15" s="24">
        <v>1.0454600895659638E-5</v>
      </c>
      <c r="V15" s="24">
        <v>1.3971065922380177E-5</v>
      </c>
      <c r="W15" s="24">
        <v>1.7513840312233242E-5</v>
      </c>
      <c r="X15" s="24">
        <v>1.9303901318545869E-5</v>
      </c>
      <c r="Y15" s="24">
        <v>2.2878341777721189E-5</v>
      </c>
      <c r="Z15" s="24">
        <v>2.6472581464931366E-5</v>
      </c>
      <c r="AA15" s="24">
        <v>3.5438812232779782E-5</v>
      </c>
      <c r="AB15" s="24">
        <v>4.4315476559697586E-5</v>
      </c>
      <c r="AC15" s="24">
        <v>5.3326033591760691E-5</v>
      </c>
      <c r="AD15" s="24">
        <v>5.7025547445244129E-5</v>
      </c>
      <c r="AE15" s="24">
        <v>6.4330630851205939E-5</v>
      </c>
      <c r="AF15" s="24">
        <v>7.1639652547750288E-5</v>
      </c>
      <c r="AG15" s="24">
        <v>8.7962746879055587E-5</v>
      </c>
      <c r="AH15" s="24">
        <v>1.0076310055251447E-4</v>
      </c>
      <c r="AI15" s="24">
        <v>1.1002786771396877E-4</v>
      </c>
      <c r="AJ15" s="24">
        <v>1.3195616886041428E-4</v>
      </c>
      <c r="AK15" s="24">
        <v>1.9945024260392685E-4</v>
      </c>
    </row>
    <row r="16" spans="1:37" x14ac:dyDescent="0.35">
      <c r="A16" s="65"/>
      <c r="B16" s="65"/>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9.0524034583872037E-6</v>
      </c>
      <c r="Q16" s="26">
        <v>1.6324812990298199E-5</v>
      </c>
      <c r="R16" s="26">
        <v>2.0932478196122872E-5</v>
      </c>
      <c r="S16" s="26">
        <v>2.8270484702108689E-5</v>
      </c>
      <c r="T16" s="26">
        <v>3.2899246058981646E-5</v>
      </c>
      <c r="U16" s="26">
        <v>4.2157666005016026E-5</v>
      </c>
      <c r="V16" s="26">
        <v>5.4163273811802526E-5</v>
      </c>
      <c r="W16" s="26">
        <v>6.7186920455375443E-5</v>
      </c>
      <c r="X16" s="26">
        <v>7.7438982230448872E-5</v>
      </c>
      <c r="Y16" s="26">
        <v>8.2215115387418436E-5</v>
      </c>
      <c r="Z16" s="26">
        <v>1.0005614261343609E-4</v>
      </c>
      <c r="AA16" s="26">
        <v>1.1617607832303811E-4</v>
      </c>
      <c r="AB16" s="26">
        <v>1.5644934486847006E-4</v>
      </c>
      <c r="AC16" s="26">
        <v>1.979635896400822E-4</v>
      </c>
      <c r="AD16" s="26">
        <v>2.4525451240209328E-4</v>
      </c>
      <c r="AE16" s="26">
        <v>2.956391812953818E-4</v>
      </c>
      <c r="AF16" s="26">
        <v>3.5185660808356722E-4</v>
      </c>
      <c r="AG16" s="26">
        <v>4.2810479703692117E-4</v>
      </c>
      <c r="AH16" s="26">
        <v>4.9625633672079061E-4</v>
      </c>
      <c r="AI16" s="26">
        <v>5.5819648516286513E-4</v>
      </c>
      <c r="AJ16" s="26">
        <v>6.7407900395810572E-4</v>
      </c>
      <c r="AK16" s="26">
        <v>8.6252856054835902E-4</v>
      </c>
    </row>
    <row r="17" spans="1:37" x14ac:dyDescent="0.35">
      <c r="A17" s="63" t="s">
        <v>50</v>
      </c>
      <c r="B17" s="63"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6.9890970086694537E-5</v>
      </c>
      <c r="S17" s="24">
        <v>6.9657286152047249E-5</v>
      </c>
      <c r="T17" s="24">
        <v>6.9526524369090126E-5</v>
      </c>
      <c r="U17" s="24">
        <v>6.9730144341306755E-5</v>
      </c>
      <c r="V17" s="24">
        <v>6.9720421111307829E-5</v>
      </c>
      <c r="W17" s="24">
        <v>6.9686411149794125E-5</v>
      </c>
      <c r="X17" s="24">
        <v>6.9550702462173319E-5</v>
      </c>
      <c r="Y17" s="24">
        <v>1.388888888889106E-4</v>
      </c>
      <c r="Z17" s="24">
        <v>1.3912075681687952E-4</v>
      </c>
      <c r="AA17" s="24">
        <v>2.7775848899391775E-4</v>
      </c>
      <c r="AB17" s="24">
        <v>2.0885547201343613E-4</v>
      </c>
      <c r="AC17" s="24">
        <v>1.3897574873178442E-4</v>
      </c>
      <c r="AD17" s="24">
        <v>2.0784259387562898E-4</v>
      </c>
      <c r="AE17" s="24">
        <v>2.7654867256643456E-4</v>
      </c>
      <c r="AF17" s="24">
        <v>5.5370985603553358E-4</v>
      </c>
      <c r="AG17" s="24">
        <v>6.2434963579605096E-4</v>
      </c>
      <c r="AH17" s="24">
        <v>6.9449267310228713E-4</v>
      </c>
      <c r="AI17" s="24">
        <v>1.1149825783971501E-3</v>
      </c>
      <c r="AJ17" s="24">
        <v>1.6053605081314259E-3</v>
      </c>
      <c r="AK17" s="24">
        <v>1.3950892857141906E-3</v>
      </c>
    </row>
    <row r="18" spans="1:37" x14ac:dyDescent="0.35">
      <c r="A18" s="66"/>
      <c r="B18" s="66"/>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1.35383032444647E-5</v>
      </c>
      <c r="Q18" s="24">
        <v>1.3453246604733238E-5</v>
      </c>
      <c r="R18" s="24">
        <v>2.0212500758010066E-5</v>
      </c>
      <c r="S18" s="24">
        <v>2.0212364577165687E-5</v>
      </c>
      <c r="T18" s="24">
        <v>2.6970716544560958E-5</v>
      </c>
      <c r="U18" s="24">
        <v>2.0239091129914399E-5</v>
      </c>
      <c r="V18" s="24">
        <v>2.6961808598180426E-5</v>
      </c>
      <c r="W18" s="24">
        <v>4.724972831415819E-5</v>
      </c>
      <c r="X18" s="24">
        <v>6.7435885332089995E-5</v>
      </c>
      <c r="Y18" s="24">
        <v>6.7338253515014657E-5</v>
      </c>
      <c r="Z18" s="24">
        <v>6.0518034374235086E-5</v>
      </c>
      <c r="AA18" s="24">
        <v>6.7185337471853401E-5</v>
      </c>
      <c r="AB18" s="24">
        <v>7.4550999661138206E-5</v>
      </c>
      <c r="AC18" s="24">
        <v>7.4510600826416251E-5</v>
      </c>
      <c r="AD18" s="24">
        <v>1.2165121245710786E-4</v>
      </c>
      <c r="AE18" s="24">
        <v>1.6878662669794764E-4</v>
      </c>
      <c r="AF18" s="24">
        <v>2.0945521374571285E-4</v>
      </c>
      <c r="AG18" s="24">
        <v>2.4293465057900754E-4</v>
      </c>
      <c r="AH18" s="24">
        <v>3.1025947134488696E-4</v>
      </c>
      <c r="AI18" s="24">
        <v>3.1739171540090538E-4</v>
      </c>
      <c r="AJ18" s="24">
        <v>3.5731140025618835E-4</v>
      </c>
      <c r="AK18" s="24">
        <v>4.4423205066945748E-4</v>
      </c>
    </row>
    <row r="19" spans="1:37" x14ac:dyDescent="0.35">
      <c r="A19" s="66"/>
      <c r="B19" s="66"/>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4.8727481811727813E-6</v>
      </c>
      <c r="Q19" s="24">
        <v>4.869710885202494E-6</v>
      </c>
      <c r="R19" s="24">
        <v>9.6973928558341527E-6</v>
      </c>
      <c r="S19" s="24">
        <v>9.6580565092097004E-6</v>
      </c>
      <c r="T19" s="24">
        <v>9.6191767908759829E-6</v>
      </c>
      <c r="U19" s="24">
        <v>2.3963460515474821E-5</v>
      </c>
      <c r="V19" s="24">
        <v>3.8173766987226188E-5</v>
      </c>
      <c r="W19" s="24">
        <v>3.3312077055702716E-5</v>
      </c>
      <c r="X19" s="24">
        <v>3.3202105962137907E-5</v>
      </c>
      <c r="Y19" s="24">
        <v>2.3631388154976563E-5</v>
      </c>
      <c r="Z19" s="24">
        <v>2.8292411503594295E-5</v>
      </c>
      <c r="AA19" s="24">
        <v>3.2925372291936483E-5</v>
      </c>
      <c r="AB19" s="24">
        <v>4.6526559686510538E-5</v>
      </c>
      <c r="AC19" s="24">
        <v>4.172926055745485E-5</v>
      </c>
      <c r="AD19" s="24">
        <v>4.157351120626096E-5</v>
      </c>
      <c r="AE19" s="24">
        <v>6.4444260317930713E-5</v>
      </c>
      <c r="AF19" s="24">
        <v>5.5040569486353164E-5</v>
      </c>
      <c r="AG19" s="24">
        <v>4.5686508317155372E-5</v>
      </c>
      <c r="AH19" s="24">
        <v>6.371542869110236E-5</v>
      </c>
      <c r="AI19" s="24">
        <v>8.173421848467477E-5</v>
      </c>
      <c r="AJ19" s="24">
        <v>9.0512891298466513E-5</v>
      </c>
      <c r="AK19" s="24">
        <v>1.1729094017720598E-4</v>
      </c>
    </row>
    <row r="20" spans="1:37" x14ac:dyDescent="0.35">
      <c r="A20" s="66"/>
      <c r="B20" s="66"/>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8.1697344018749618E-6</v>
      </c>
      <c r="Q20" s="25">
        <v>8.1454671831959757E-6</v>
      </c>
      <c r="R20" s="25">
        <v>1.6261396528660654E-5</v>
      </c>
      <c r="S20" s="25">
        <v>1.6222310543767549E-5</v>
      </c>
      <c r="T20" s="25">
        <v>1.8887779606568955E-5</v>
      </c>
      <c r="U20" s="25">
        <v>2.4244383384441903E-5</v>
      </c>
      <c r="V20" s="25">
        <v>3.4920984556929824E-5</v>
      </c>
      <c r="W20" s="25">
        <v>4.0254083776725125E-5</v>
      </c>
      <c r="X20" s="25">
        <v>4.8193158177944895E-5</v>
      </c>
      <c r="Y20" s="25">
        <v>4.5395434287387459E-5</v>
      </c>
      <c r="Z20" s="25">
        <v>4.5313637005772733E-5</v>
      </c>
      <c r="AA20" s="25">
        <v>5.587409703466939E-5</v>
      </c>
      <c r="AB20" s="25">
        <v>6.3686661624817731E-5</v>
      </c>
      <c r="AC20" s="25">
        <v>5.8247748856876669E-5</v>
      </c>
      <c r="AD20" s="25">
        <v>7.9180325272876217E-5</v>
      </c>
      <c r="AE20" s="25">
        <v>1.1321092511762387E-4</v>
      </c>
      <c r="AF20" s="25">
        <v>1.3404402952121863E-4</v>
      </c>
      <c r="AG20" s="25">
        <v>1.4417304960079314E-4</v>
      </c>
      <c r="AH20" s="25">
        <v>1.8305965914300337E-4</v>
      </c>
      <c r="AI20" s="25">
        <v>2.1167726795212616E-4</v>
      </c>
      <c r="AJ20" s="25">
        <v>2.5024764089454088E-4</v>
      </c>
      <c r="AK20" s="25">
        <v>2.9122830739147787E-4</v>
      </c>
    </row>
    <row r="21" spans="1:37" x14ac:dyDescent="0.35">
      <c r="A21" s="66"/>
      <c r="B21" s="66"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5.8573935535877197E-5</v>
      </c>
      <c r="Q21" s="24">
        <v>6.0840630308867105E-5</v>
      </c>
      <c r="R21" s="24">
        <v>7.046686647949052E-5</v>
      </c>
      <c r="S21" s="24">
        <v>9.6325759622484242E-5</v>
      </c>
      <c r="T21" s="24">
        <v>1.1056742260273644E-4</v>
      </c>
      <c r="U21" s="24">
        <v>1.157194205527734E-4</v>
      </c>
      <c r="V21" s="24">
        <v>1.7006521528606378E-4</v>
      </c>
      <c r="W21" s="24">
        <v>1.8444643604564881E-4</v>
      </c>
      <c r="X21" s="24">
        <v>2.505383028157393E-4</v>
      </c>
      <c r="Y21" s="24">
        <v>3.1615405668117269E-4</v>
      </c>
      <c r="Z21" s="24">
        <v>4.1458881505329614E-4</v>
      </c>
      <c r="AA21" s="24">
        <v>4.7067794097221949E-4</v>
      </c>
      <c r="AB21" s="24">
        <v>5.5188934031602521E-4</v>
      </c>
      <c r="AC21" s="24">
        <v>6.7778421045194825E-4</v>
      </c>
      <c r="AD21" s="24">
        <v>8.465922891713884E-4</v>
      </c>
      <c r="AE21" s="24">
        <v>9.9023940632902985E-4</v>
      </c>
      <c r="AF21" s="24">
        <v>1.1107611200451561E-3</v>
      </c>
      <c r="AG21" s="24">
        <v>1.3679272215139093E-3</v>
      </c>
      <c r="AH21" s="24">
        <v>1.6693613677778441E-3</v>
      </c>
      <c r="AI21" s="24">
        <v>1.986142523095813E-3</v>
      </c>
      <c r="AJ21" s="24">
        <v>2.7532669540755172E-3</v>
      </c>
      <c r="AK21" s="24">
        <v>4.1012080052886812E-3</v>
      </c>
    </row>
    <row r="22" spans="1:37" x14ac:dyDescent="0.35">
      <c r="A22" s="66"/>
      <c r="B22" s="66"/>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6.8224683690498722E-5</v>
      </c>
      <c r="Q22" s="24">
        <v>9.0205051482827869E-5</v>
      </c>
      <c r="R22" s="24">
        <v>1.0161131243169308E-4</v>
      </c>
      <c r="S22" s="24">
        <v>1.1275103686747556E-4</v>
      </c>
      <c r="T22" s="24">
        <v>1.3400876705293996E-4</v>
      </c>
      <c r="U22" s="24">
        <v>1.5328445262463575E-4</v>
      </c>
      <c r="V22" s="24">
        <v>1.8980344798502635E-4</v>
      </c>
      <c r="W22" s="24">
        <v>2.1552418481318725E-4</v>
      </c>
      <c r="X22" s="24">
        <v>2.4917710373895119E-4</v>
      </c>
      <c r="Y22" s="24">
        <v>2.8810685983549078E-4</v>
      </c>
      <c r="Z22" s="24">
        <v>3.4816269097492913E-4</v>
      </c>
      <c r="AA22" s="24">
        <v>3.8404509691303268E-4</v>
      </c>
      <c r="AB22" s="24">
        <v>4.4458473562758449E-4</v>
      </c>
      <c r="AC22" s="24">
        <v>5.1481511132456248E-4</v>
      </c>
      <c r="AD22" s="24">
        <v>6.0385600425250097E-4</v>
      </c>
      <c r="AE22" s="24">
        <v>7.1334375712917009E-4</v>
      </c>
      <c r="AF22" s="24">
        <v>8.6716462769809155E-4</v>
      </c>
      <c r="AG22" s="24">
        <v>1.0538394885366564E-3</v>
      </c>
      <c r="AH22" s="24">
        <v>1.2849865523363313E-3</v>
      </c>
      <c r="AI22" s="24">
        <v>1.4845997962313895E-3</v>
      </c>
      <c r="AJ22" s="24">
        <v>2.0186599953373463E-3</v>
      </c>
      <c r="AK22" s="24">
        <v>2.7675349283349249E-3</v>
      </c>
    </row>
    <row r="23" spans="1:37" x14ac:dyDescent="0.35">
      <c r="A23" s="66"/>
      <c r="B23" s="66"/>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1.15534810638529E-5</v>
      </c>
      <c r="Q23" s="24">
        <v>2.3181686467754758E-5</v>
      </c>
      <c r="R23" s="24">
        <v>2.3159942563300007E-5</v>
      </c>
      <c r="S23" s="24">
        <v>2.8911761304595274E-5</v>
      </c>
      <c r="T23" s="24">
        <v>2.8874361876596311E-5</v>
      </c>
      <c r="U23" s="24">
        <v>2.8855365366675656E-5</v>
      </c>
      <c r="V23" s="24">
        <v>4.0327923630512075E-5</v>
      </c>
      <c r="W23" s="24">
        <v>5.7483157434923271E-5</v>
      </c>
      <c r="X23" s="24">
        <v>5.1577704677452374E-5</v>
      </c>
      <c r="Y23" s="24">
        <v>6.2869357475126009E-5</v>
      </c>
      <c r="Z23" s="24">
        <v>7.9353383288127688E-5</v>
      </c>
      <c r="AA23" s="24">
        <v>1.1853825398788764E-4</v>
      </c>
      <c r="AB23" s="24">
        <v>1.7795672314946387E-4</v>
      </c>
      <c r="AC23" s="24">
        <v>2.3812820157820269E-4</v>
      </c>
      <c r="AD23" s="24">
        <v>2.6486558071781019E-4</v>
      </c>
      <c r="AE23" s="24">
        <v>3.1928128681357748E-4</v>
      </c>
      <c r="AF23" s="24">
        <v>3.8975226028870047E-4</v>
      </c>
      <c r="AG23" s="24">
        <v>4.1641325728303258E-4</v>
      </c>
      <c r="AH23" s="24">
        <v>5.4129122561463738E-4</v>
      </c>
      <c r="AI23" s="24">
        <v>6.1084356405394225E-4</v>
      </c>
      <c r="AJ23" s="24">
        <v>7.3364780557794163E-4</v>
      </c>
      <c r="AK23" s="24">
        <v>1.0244013485241066E-3</v>
      </c>
    </row>
    <row r="24" spans="1:37" x14ac:dyDescent="0.35">
      <c r="A24" s="66"/>
      <c r="B24" s="66"/>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5.899192738567649E-5</v>
      </c>
      <c r="Q24" s="25">
        <v>7.4224486658058808E-5</v>
      </c>
      <c r="R24" s="25">
        <v>8.3784673389430964E-5</v>
      </c>
      <c r="S24" s="25">
        <v>9.8454857450080979E-5</v>
      </c>
      <c r="T24" s="25">
        <v>1.1524344344748805E-4</v>
      </c>
      <c r="U24" s="25">
        <v>1.2825625599943713E-4</v>
      </c>
      <c r="V24" s="25">
        <v>1.6690300131649849E-4</v>
      </c>
      <c r="W24" s="25">
        <v>1.8837901858548278E-4</v>
      </c>
      <c r="X24" s="25">
        <v>2.2652220919949784E-4</v>
      </c>
      <c r="Y24" s="25">
        <v>2.6973217731285359E-4</v>
      </c>
      <c r="Z24" s="25">
        <v>3.3534495862519442E-4</v>
      </c>
      <c r="AA24" s="25">
        <v>3.7723047515703101E-4</v>
      </c>
      <c r="AB24" s="25">
        <v>4.4308779714952173E-4</v>
      </c>
      <c r="AC24" s="25">
        <v>5.2763049385284866E-4</v>
      </c>
      <c r="AD24" s="25">
        <v>6.3143985568614447E-4</v>
      </c>
      <c r="AE24" s="25">
        <v>7.4366108743473269E-4</v>
      </c>
      <c r="AF24" s="25">
        <v>8.7773585407902033E-4</v>
      </c>
      <c r="AG24" s="25">
        <v>1.0643008423714129E-3</v>
      </c>
      <c r="AH24" s="25">
        <v>1.3016430905337106E-3</v>
      </c>
      <c r="AI24" s="25">
        <v>1.5174892815186247E-3</v>
      </c>
      <c r="AJ24" s="25">
        <v>2.0652686523972008E-3</v>
      </c>
      <c r="AK24" s="25">
        <v>2.9239413038404383E-3</v>
      </c>
    </row>
    <row r="25" spans="1:37" x14ac:dyDescent="0.35">
      <c r="A25" s="66"/>
      <c r="B25" s="66"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7">
        <v>5.6680602537495517E-5</v>
      </c>
      <c r="Q25" s="47">
        <v>5.8872145550115107E-5</v>
      </c>
      <c r="R25" s="47">
        <v>7.0448141078038873E-5</v>
      </c>
      <c r="S25" s="47">
        <v>9.5455630177543327E-5</v>
      </c>
      <c r="T25" s="47">
        <v>1.0922421227732571E-4</v>
      </c>
      <c r="U25" s="47">
        <v>1.1421287910118316E-4</v>
      </c>
      <c r="V25" s="47">
        <v>1.6677708985390893E-4</v>
      </c>
      <c r="W25" s="47">
        <v>1.8068004308879893E-4</v>
      </c>
      <c r="X25" s="47">
        <v>2.4458987763642526E-4</v>
      </c>
      <c r="Y25" s="47">
        <v>3.1032940553665789E-4</v>
      </c>
      <c r="Z25" s="47">
        <v>4.0556582128226104E-4</v>
      </c>
      <c r="AA25" s="47">
        <v>4.6435400163891138E-4</v>
      </c>
      <c r="AB25" s="47">
        <v>5.4069527050670807E-4</v>
      </c>
      <c r="AC25" s="47">
        <v>6.6013362014993859E-4</v>
      </c>
      <c r="AD25" s="47">
        <v>8.255660943197185E-4</v>
      </c>
      <c r="AE25" s="47">
        <v>9.6664945131785807E-4</v>
      </c>
      <c r="AF25" s="47">
        <v>1.0923305570886832E-3</v>
      </c>
      <c r="AG25" s="47">
        <v>1.3432729397206966E-3</v>
      </c>
      <c r="AH25" s="47">
        <v>1.636952175137818E-3</v>
      </c>
      <c r="AI25" s="47">
        <v>1.9571873943233786E-3</v>
      </c>
      <c r="AJ25" s="47">
        <v>2.7151022340419217E-3</v>
      </c>
      <c r="AK25" s="47">
        <v>4.0110524713521389E-3</v>
      </c>
    </row>
    <row r="26" spans="1:37" x14ac:dyDescent="0.35">
      <c r="A26" s="66"/>
      <c r="B26" s="66"/>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7">
        <v>6.0577894179791869E-5</v>
      </c>
      <c r="Q26" s="47">
        <v>7.941737898065071E-5</v>
      </c>
      <c r="R26" s="47">
        <v>9.0147025053388674E-5</v>
      </c>
      <c r="S26" s="47">
        <v>9.9708282054855601E-5</v>
      </c>
      <c r="T26" s="47">
        <v>1.189077608716449E-4</v>
      </c>
      <c r="U26" s="47">
        <v>1.3447590163240264E-4</v>
      </c>
      <c r="V26" s="47">
        <v>1.6677944133647316E-4</v>
      </c>
      <c r="W26" s="47">
        <v>1.9174266417376629E-4</v>
      </c>
      <c r="X26" s="47">
        <v>2.2344277573216331E-4</v>
      </c>
      <c r="Y26" s="47">
        <v>2.5680779320969016E-4</v>
      </c>
      <c r="Z26" s="47">
        <v>3.0733372720415097E-4</v>
      </c>
      <c r="AA26" s="47">
        <v>3.3900765297834035E-4</v>
      </c>
      <c r="AB26" s="47">
        <v>3.9245043761559906E-4</v>
      </c>
      <c r="AC26" s="47">
        <v>4.5272984635835734E-4</v>
      </c>
      <c r="AD26" s="47">
        <v>5.357219593482565E-4</v>
      </c>
      <c r="AE26" s="47">
        <v>6.3628486071953816E-4</v>
      </c>
      <c r="AF26" s="47">
        <v>7.7413213575416862E-4</v>
      </c>
      <c r="AG26" s="47">
        <v>9.3883773610903276E-4</v>
      </c>
      <c r="AH26" s="47">
        <v>1.146457006903745E-3</v>
      </c>
      <c r="AI26" s="47">
        <v>1.3186049102427155E-3</v>
      </c>
      <c r="AJ26" s="47">
        <v>1.7818253811126006E-3</v>
      </c>
      <c r="AK26" s="47">
        <v>2.4352821365798416E-3</v>
      </c>
    </row>
    <row r="27" spans="1:37" x14ac:dyDescent="0.35">
      <c r="A27" s="66"/>
      <c r="B27" s="66"/>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7">
        <v>7.9295643233834312E-6</v>
      </c>
      <c r="Q27" s="47">
        <v>1.3230978483713685E-5</v>
      </c>
      <c r="R27" s="47">
        <v>1.5833098035988868E-5</v>
      </c>
      <c r="S27" s="47">
        <v>1.8420034682220532E-5</v>
      </c>
      <c r="T27" s="47">
        <v>1.8368750032804471E-5</v>
      </c>
      <c r="U27" s="47">
        <v>2.6182876922131726E-5</v>
      </c>
      <c r="V27" s="47">
        <v>3.9149669185389868E-5</v>
      </c>
      <c r="W27" s="47">
        <v>4.4259537930413373E-5</v>
      </c>
      <c r="X27" s="47">
        <v>4.1523497108952867E-5</v>
      </c>
      <c r="Y27" s="47">
        <v>4.1391906330012773E-5</v>
      </c>
      <c r="Z27" s="47">
        <v>5.1480449012375473E-5</v>
      </c>
      <c r="AA27" s="47">
        <v>7.1839080459712434E-5</v>
      </c>
      <c r="AB27" s="47">
        <v>1.0639645345156268E-4</v>
      </c>
      <c r="AC27" s="47">
        <v>1.3122995273207039E-4</v>
      </c>
      <c r="AD27" s="47">
        <v>1.4332123065163849E-4</v>
      </c>
      <c r="AE27" s="47">
        <v>1.8049636500383492E-4</v>
      </c>
      <c r="AF27" s="47">
        <v>2.0740252081519195E-4</v>
      </c>
      <c r="AG27" s="47">
        <v>2.1425332715496737E-4</v>
      </c>
      <c r="AH27" s="47">
        <v>2.8065957483791593E-4</v>
      </c>
      <c r="AI27" s="47">
        <v>3.221178505323774E-4</v>
      </c>
      <c r="AJ27" s="47">
        <v>3.8273967528867914E-4</v>
      </c>
      <c r="AK27" s="47">
        <v>5.2933631074747467E-4</v>
      </c>
    </row>
    <row r="28" spans="1:37" x14ac:dyDescent="0.35">
      <c r="A28" s="65"/>
      <c r="B28" s="65"/>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9">
        <v>4.904338740541192E-5</v>
      </c>
      <c r="Q28" s="49">
        <v>6.1260180509670192E-5</v>
      </c>
      <c r="R28" s="49">
        <v>7.0481683572376497E-5</v>
      </c>
      <c r="S28" s="49">
        <v>8.2217172925114212E-5</v>
      </c>
      <c r="T28" s="49">
        <v>9.6165147613458402E-5</v>
      </c>
      <c r="U28" s="49">
        <v>1.0758886920880784E-4</v>
      </c>
      <c r="V28" s="49">
        <v>1.4063080670223549E-4</v>
      </c>
      <c r="W28" s="49">
        <v>1.5885623510714098E-4</v>
      </c>
      <c r="X28" s="49">
        <v>1.9090510946573325E-4</v>
      </c>
      <c r="Y28" s="49">
        <v>2.2486085065764883E-4</v>
      </c>
      <c r="Z28" s="49">
        <v>2.7731691617183252E-4</v>
      </c>
      <c r="AA28" s="49">
        <v>3.1285742761899549E-4</v>
      </c>
      <c r="AB28" s="49">
        <v>3.6712552930362463E-4</v>
      </c>
      <c r="AC28" s="49">
        <v>4.3345738572075909E-4</v>
      </c>
      <c r="AD28" s="49">
        <v>5.2034108889342789E-4</v>
      </c>
      <c r="AE28" s="49">
        <v>6.1650546013547469E-4</v>
      </c>
      <c r="AF28" s="49">
        <v>7.274843590863167E-4</v>
      </c>
      <c r="AG28" s="49">
        <v>8.7769568467166437E-4</v>
      </c>
      <c r="AH28" s="49">
        <v>1.0739989536758809E-3</v>
      </c>
      <c r="AI28" s="49">
        <v>1.2512169790357408E-3</v>
      </c>
      <c r="AJ28" s="49">
        <v>1.694198051165996E-3</v>
      </c>
      <c r="AK28" s="49">
        <v>2.3840577932721096E-3</v>
      </c>
    </row>
    <row r="29" spans="1:37" x14ac:dyDescent="0.35">
      <c r="A29" s="63" t="s">
        <v>51</v>
      </c>
      <c r="B29" s="63"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7">
        <v>0</v>
      </c>
      <c r="Q29" s="47">
        <v>0</v>
      </c>
      <c r="R29" s="47">
        <v>1.1170688114381377E-4</v>
      </c>
      <c r="S29" s="47">
        <v>1.1134617525887514E-4</v>
      </c>
      <c r="T29" s="47">
        <v>5.554938340179838E-5</v>
      </c>
      <c r="U29" s="47">
        <v>5.5716514374859472E-5</v>
      </c>
      <c r="V29" s="47">
        <v>5.5735146583524298E-5</v>
      </c>
      <c r="W29" s="47">
        <v>5.57444673616736E-5</v>
      </c>
      <c r="X29" s="47">
        <v>5.5700997047880563E-5</v>
      </c>
      <c r="Y29" s="47">
        <v>1.1127183709813693E-4</v>
      </c>
      <c r="Z29" s="47">
        <v>1.1149514996100507E-4</v>
      </c>
      <c r="AA29" s="47">
        <v>2.2307735207172108E-4</v>
      </c>
      <c r="AB29" s="47">
        <v>1.6786034019689033E-4</v>
      </c>
      <c r="AC29" s="47">
        <v>1.6768207478623509E-4</v>
      </c>
      <c r="AD29" s="47">
        <v>2.7897115438269005E-4</v>
      </c>
      <c r="AE29" s="47">
        <v>3.3416875522140899E-4</v>
      </c>
      <c r="AF29" s="47">
        <v>5.0144862937373524E-4</v>
      </c>
      <c r="AG29" s="47">
        <v>5.5825378216933785E-4</v>
      </c>
      <c r="AH29" s="47">
        <v>6.7069081153592336E-4</v>
      </c>
      <c r="AI29" s="47">
        <v>1.0096477451200236E-3</v>
      </c>
      <c r="AJ29" s="47">
        <v>1.4041788362166852E-3</v>
      </c>
      <c r="AK29" s="47">
        <v>1.2344986252175172E-3</v>
      </c>
    </row>
    <row r="30" spans="1:37" x14ac:dyDescent="0.35">
      <c r="A30" s="64"/>
      <c r="B30" s="64"/>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7">
        <v>9.9594649776157951E-6</v>
      </c>
      <c r="Q30" s="47">
        <v>9.896188977620568E-6</v>
      </c>
      <c r="R30" s="47">
        <v>1.4870183299819928E-5</v>
      </c>
      <c r="S30" s="47">
        <v>1.4868488221742027E-5</v>
      </c>
      <c r="T30" s="47">
        <v>1.9848752505824407E-5</v>
      </c>
      <c r="U30" s="47">
        <v>1.4899354857877967E-5</v>
      </c>
      <c r="V30" s="47">
        <v>2.4821533176400123E-5</v>
      </c>
      <c r="W30" s="47">
        <v>3.4819634294303015E-5</v>
      </c>
      <c r="X30" s="47">
        <v>4.972576242034954E-5</v>
      </c>
      <c r="Y30" s="47">
        <v>4.9675371447621686E-5</v>
      </c>
      <c r="Z30" s="47">
        <v>4.4696288718171218E-5</v>
      </c>
      <c r="AA30" s="47">
        <v>5.9542711972060403E-5</v>
      </c>
      <c r="AB30" s="47">
        <v>6.0162438584088207E-5</v>
      </c>
      <c r="AC30" s="47">
        <v>6.5171074069336754E-5</v>
      </c>
      <c r="AD30" s="47">
        <v>1.0509405918290859E-4</v>
      </c>
      <c r="AE30" s="47">
        <v>1.3005332186200036E-4</v>
      </c>
      <c r="AF30" s="47">
        <v>1.6524456195177173E-4</v>
      </c>
      <c r="AG30" s="47">
        <v>1.9014546127782417E-4</v>
      </c>
      <c r="AH30" s="47">
        <v>2.4020777972943996E-4</v>
      </c>
      <c r="AI30" s="47">
        <v>2.5067557066282831E-4</v>
      </c>
      <c r="AJ30" s="47">
        <v>2.9058552984273511E-4</v>
      </c>
      <c r="AK30" s="47">
        <v>3.7529460626584132E-4</v>
      </c>
    </row>
    <row r="31" spans="1:37" x14ac:dyDescent="0.35">
      <c r="A31" s="64"/>
      <c r="B31" s="64"/>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7">
        <v>1.8037322828678981E-6</v>
      </c>
      <c r="Q31" s="47">
        <v>3.6140028152331638E-6</v>
      </c>
      <c r="R31" s="47">
        <v>9.0366726248625184E-6</v>
      </c>
      <c r="S31" s="47">
        <v>9.034386682538198E-6</v>
      </c>
      <c r="T31" s="47">
        <v>1.0837817480346956E-5</v>
      </c>
      <c r="U31" s="47">
        <v>1.2639850921924989E-5</v>
      </c>
      <c r="V31" s="47">
        <v>1.9844169151683744E-5</v>
      </c>
      <c r="W31" s="47">
        <v>1.9859789883502899E-5</v>
      </c>
      <c r="X31" s="47">
        <v>2.1659985163013928E-5</v>
      </c>
      <c r="Y31" s="47">
        <v>1.9851009153137866E-5</v>
      </c>
      <c r="Z31" s="47">
        <v>2.5291621427836475E-5</v>
      </c>
      <c r="AA31" s="47">
        <v>3.0756705414081154E-5</v>
      </c>
      <c r="AB31" s="47">
        <v>3.7874757195854869E-5</v>
      </c>
      <c r="AC31" s="47">
        <v>4.1491380616598406E-5</v>
      </c>
      <c r="AD31" s="47">
        <v>4.3277553375631328E-5</v>
      </c>
      <c r="AE31" s="47">
        <v>4.5079484146448578E-5</v>
      </c>
      <c r="AF31" s="47">
        <v>3.9661221060915963E-5</v>
      </c>
      <c r="AG31" s="47">
        <v>3.9640425305798033E-5</v>
      </c>
      <c r="AH31" s="47">
        <v>4.5032225060248621E-5</v>
      </c>
      <c r="AI31" s="47">
        <v>6.1286106980418253E-5</v>
      </c>
      <c r="AJ31" s="47">
        <v>6.6682646472138174E-5</v>
      </c>
      <c r="AK31" s="47">
        <v>8.8363915062394938E-5</v>
      </c>
    </row>
    <row r="32" spans="1:37" x14ac:dyDescent="0.35">
      <c r="A32" s="64"/>
      <c r="B32" s="64"/>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8">
        <v>3.8808225273356811E-6</v>
      </c>
      <c r="Q32" s="48">
        <v>5.1720883083028468E-6</v>
      </c>
      <c r="R32" s="48">
        <v>1.2937430703852115E-5</v>
      </c>
      <c r="S32" s="48">
        <v>1.2933732727038461E-5</v>
      </c>
      <c r="T32" s="48">
        <v>1.4227639647534929E-5</v>
      </c>
      <c r="U32" s="48">
        <v>1.422837577913505E-5</v>
      </c>
      <c r="V32" s="48">
        <v>2.1972369099509947E-5</v>
      </c>
      <c r="W32" s="48">
        <v>2.4584076246947362E-5</v>
      </c>
      <c r="X32" s="48">
        <v>2.9751394758248395E-5</v>
      </c>
      <c r="Y32" s="48">
        <v>2.9738469554896341E-5</v>
      </c>
      <c r="Z32" s="48">
        <v>3.2348222141820315E-5</v>
      </c>
      <c r="AA32" s="48">
        <v>4.2735485475065005E-5</v>
      </c>
      <c r="AB32" s="48">
        <v>4.6644752271118861E-5</v>
      </c>
      <c r="AC32" s="48">
        <v>5.0537904724423655E-5</v>
      </c>
      <c r="AD32" s="48">
        <v>6.474134537692855E-5</v>
      </c>
      <c r="AE32" s="48">
        <v>7.3791279424195722E-5</v>
      </c>
      <c r="AF32" s="48">
        <v>8.286398653467586E-5</v>
      </c>
      <c r="AG32" s="48">
        <v>9.0585688237609929E-5</v>
      </c>
      <c r="AH32" s="48">
        <v>1.0997869001139193E-4</v>
      </c>
      <c r="AI32" s="48">
        <v>1.3211339992547089E-4</v>
      </c>
      <c r="AJ32" s="48">
        <v>1.5538647205382006E-4</v>
      </c>
      <c r="AK32" s="48">
        <v>1.8907288241609699E-4</v>
      </c>
    </row>
    <row r="33" spans="1:37" x14ac:dyDescent="0.35">
      <c r="A33" s="64"/>
      <c r="B33" s="66"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7">
        <v>5.1580101133819056E-5</v>
      </c>
      <c r="Q33" s="47">
        <v>5.704601036771173E-5</v>
      </c>
      <c r="R33" s="47">
        <v>6.0948018727691178E-5</v>
      </c>
      <c r="S33" s="47">
        <v>8.8668203582109584E-5</v>
      </c>
      <c r="T33" s="47">
        <v>1.091143796108085E-4</v>
      </c>
      <c r="U33" s="47">
        <v>1.2058250626112432E-4</v>
      </c>
      <c r="V33" s="47">
        <v>1.7632036110404314E-4</v>
      </c>
      <c r="W33" s="47">
        <v>1.9326580180223374E-4</v>
      </c>
      <c r="X33" s="47">
        <v>2.5087480975316545E-4</v>
      </c>
      <c r="Y33" s="47">
        <v>3.1004240340415379E-4</v>
      </c>
      <c r="Z33" s="47">
        <v>4.0270125319885608E-4</v>
      </c>
      <c r="AA33" s="47">
        <v>4.5279013362886644E-4</v>
      </c>
      <c r="AB33" s="47">
        <v>5.3377122342967986E-4</v>
      </c>
      <c r="AC33" s="47">
        <v>6.2779769312215628E-4</v>
      </c>
      <c r="AD33" s="47">
        <v>8.0410241137651717E-4</v>
      </c>
      <c r="AE33" s="47">
        <v>9.3641167791158608E-4</v>
      </c>
      <c r="AF33" s="47">
        <v>1.0727788898046153E-3</v>
      </c>
      <c r="AG33" s="47">
        <v>1.3322250221881049E-3</v>
      </c>
      <c r="AH33" s="47">
        <v>1.6285602397843046E-3</v>
      </c>
      <c r="AI33" s="47">
        <v>1.9191537589724472E-3</v>
      </c>
      <c r="AJ33" s="47">
        <v>2.6287799357282982E-3</v>
      </c>
      <c r="AK33" s="47">
        <v>3.8096719017259861E-3</v>
      </c>
    </row>
    <row r="34" spans="1:37" x14ac:dyDescent="0.35">
      <c r="A34" s="64"/>
      <c r="B34" s="66"/>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7">
        <v>5.5827862472490608E-5</v>
      </c>
      <c r="Q34" s="47">
        <v>7.3595835931472564E-5</v>
      </c>
      <c r="R34" s="47">
        <v>8.4432032213976882E-5</v>
      </c>
      <c r="S34" s="47">
        <v>9.6717379625577138E-5</v>
      </c>
      <c r="T34" s="47">
        <v>1.123612887676817E-4</v>
      </c>
      <c r="U34" s="47">
        <v>1.323103510797452E-4</v>
      </c>
      <c r="V34" s="47">
        <v>1.6249898948483832E-4</v>
      </c>
      <c r="W34" s="47">
        <v>1.8886127281048104E-4</v>
      </c>
      <c r="X34" s="47">
        <v>2.1858675069563738E-4</v>
      </c>
      <c r="Y34" s="47">
        <v>2.4654731374007532E-4</v>
      </c>
      <c r="Z34" s="47">
        <v>2.9755659313268623E-4</v>
      </c>
      <c r="AA34" s="47">
        <v>3.2991951441108114E-4</v>
      </c>
      <c r="AB34" s="47">
        <v>3.9870674626585334E-4</v>
      </c>
      <c r="AC34" s="47">
        <v>4.828081699681519E-4</v>
      </c>
      <c r="AD34" s="47">
        <v>5.6863797236195168E-4</v>
      </c>
      <c r="AE34" s="47">
        <v>6.8452745802538573E-4</v>
      </c>
      <c r="AF34" s="47">
        <v>8.261100184165926E-4</v>
      </c>
      <c r="AG34" s="47">
        <v>9.9857476147691138E-4</v>
      </c>
      <c r="AH34" s="47">
        <v>1.195976358375983E-3</v>
      </c>
      <c r="AI34" s="47">
        <v>1.3740407405564703E-3</v>
      </c>
      <c r="AJ34" s="47">
        <v>1.8098113182496434E-3</v>
      </c>
      <c r="AK34" s="47">
        <v>2.4420268157168135E-3</v>
      </c>
    </row>
    <row r="35" spans="1:37" x14ac:dyDescent="0.35">
      <c r="A35" s="64"/>
      <c r="B35" s="66"/>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7">
        <v>4.9205575975985738E-6</v>
      </c>
      <c r="Q35" s="47">
        <v>1.48442100158519E-5</v>
      </c>
      <c r="R35" s="47">
        <v>1.4882613387001697E-5</v>
      </c>
      <c r="S35" s="47">
        <v>1.9884125260105634E-5</v>
      </c>
      <c r="T35" s="47">
        <v>1.9915657191837965E-5</v>
      </c>
      <c r="U35" s="47">
        <v>2.2463777159309473E-5</v>
      </c>
      <c r="V35" s="47">
        <v>2.9999175022776825E-5</v>
      </c>
      <c r="W35" s="47">
        <v>3.7523358290547648E-5</v>
      </c>
      <c r="X35" s="47">
        <v>3.7530869139823508E-5</v>
      </c>
      <c r="Y35" s="47">
        <v>4.2591571879579959E-5</v>
      </c>
      <c r="Z35" s="47">
        <v>4.9996375262706394E-5</v>
      </c>
      <c r="AA35" s="47">
        <v>7.7529461195213756E-5</v>
      </c>
      <c r="AB35" s="47">
        <v>1.1419719372818271E-4</v>
      </c>
      <c r="AC35" s="47">
        <v>1.4396346306599916E-4</v>
      </c>
      <c r="AD35" s="47">
        <v>1.5892724112243073E-4</v>
      </c>
      <c r="AE35" s="47">
        <v>1.9884075837861559E-4</v>
      </c>
      <c r="AF35" s="47">
        <v>2.4116035423227267E-4</v>
      </c>
      <c r="AG35" s="47">
        <v>2.7374487972653405E-4</v>
      </c>
      <c r="AH35" s="47">
        <v>3.5109824027568237E-4</v>
      </c>
      <c r="AI35" s="47">
        <v>3.810055059030315E-4</v>
      </c>
      <c r="AJ35" s="47">
        <v>4.6307822536473253E-4</v>
      </c>
      <c r="AK35" s="47">
        <v>6.7500753467819585E-4</v>
      </c>
    </row>
    <row r="36" spans="1:37" x14ac:dyDescent="0.35">
      <c r="A36" s="64"/>
      <c r="B36" s="66"/>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8">
        <v>4.5303844649069447E-5</v>
      </c>
      <c r="Q36" s="48">
        <v>5.8605321546334466E-5</v>
      </c>
      <c r="R36" s="48">
        <v>6.5706041279867122E-5</v>
      </c>
      <c r="S36" s="48">
        <v>8.0494410468201494E-5</v>
      </c>
      <c r="T36" s="48">
        <v>9.4444280638539269E-5</v>
      </c>
      <c r="U36" s="48">
        <v>1.0905281621975682E-4</v>
      </c>
      <c r="V36" s="48">
        <v>1.4144232342583329E-4</v>
      </c>
      <c r="W36" s="48">
        <v>1.6196280408520281E-4</v>
      </c>
      <c r="X36" s="48">
        <v>1.9312073380328698E-4</v>
      </c>
      <c r="Y36" s="48">
        <v>2.2467881352916663E-4</v>
      </c>
      <c r="Z36" s="48">
        <v>2.7792883724764295E-4</v>
      </c>
      <c r="AA36" s="48">
        <v>3.1383158230458008E-4</v>
      </c>
      <c r="AB36" s="48">
        <v>3.7939953084009659E-4</v>
      </c>
      <c r="AC36" s="48">
        <v>4.557359510362069E-4</v>
      </c>
      <c r="AD36" s="48">
        <v>5.5079355070830616E-4</v>
      </c>
      <c r="AE36" s="48">
        <v>6.564963892699005E-4</v>
      </c>
      <c r="AF36" s="48">
        <v>7.7809617436042089E-4</v>
      </c>
      <c r="AG36" s="48">
        <v>9.4572383745838984E-4</v>
      </c>
      <c r="AH36" s="48">
        <v>1.1448341227802139E-3</v>
      </c>
      <c r="AI36" s="48">
        <v>1.3224932857853755E-3</v>
      </c>
      <c r="AJ36" s="48">
        <v>1.7591352323500509E-3</v>
      </c>
      <c r="AK36" s="48">
        <v>2.4475634402718605E-3</v>
      </c>
    </row>
    <row r="37" spans="1:37" x14ac:dyDescent="0.35">
      <c r="A37" s="64"/>
      <c r="B37" s="66"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7">
        <v>4.994140802661029E-5</v>
      </c>
      <c r="Q37" s="47">
        <v>5.5228736045798144E-5</v>
      </c>
      <c r="R37" s="47">
        <v>6.2572740811228655E-5</v>
      </c>
      <c r="S37" s="47">
        <v>8.9396502093608277E-5</v>
      </c>
      <c r="T37" s="47">
        <v>1.0738850835578795E-4</v>
      </c>
      <c r="U37" s="47">
        <v>1.1849234647165474E-4</v>
      </c>
      <c r="V37" s="47">
        <v>1.7243423250601353E-4</v>
      </c>
      <c r="W37" s="47">
        <v>1.8882922285090586E-4</v>
      </c>
      <c r="X37" s="47">
        <v>2.4457352491591422E-4</v>
      </c>
      <c r="Y37" s="47">
        <v>3.0362372217540567E-4</v>
      </c>
      <c r="Z37" s="47">
        <v>3.9331967191036377E-4</v>
      </c>
      <c r="AA37" s="47">
        <v>4.453926998699842E-4</v>
      </c>
      <c r="AB37" s="47">
        <v>5.2203957813468094E-4</v>
      </c>
      <c r="AC37" s="47">
        <v>6.1299954519378197E-4</v>
      </c>
      <c r="AD37" s="47">
        <v>7.8714911522270725E-4</v>
      </c>
      <c r="AE37" s="47">
        <v>9.1689468706457333E-4</v>
      </c>
      <c r="AF37" s="47">
        <v>1.0542362031584762E-3</v>
      </c>
      <c r="AG37" s="47">
        <v>1.3070566536446115E-3</v>
      </c>
      <c r="AH37" s="47">
        <v>1.5973451649800019E-3</v>
      </c>
      <c r="AI37" s="47">
        <v>1.8895231969124904E-3</v>
      </c>
      <c r="AJ37" s="47">
        <v>2.588861669834186E-3</v>
      </c>
      <c r="AK37" s="47">
        <v>3.7254912750865898E-3</v>
      </c>
    </row>
    <row r="38" spans="1:37" x14ac:dyDescent="0.35">
      <c r="A38" s="64"/>
      <c r="B38" s="66"/>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7">
        <v>4.9416880806507635E-5</v>
      </c>
      <c r="Q38" s="47">
        <v>6.4647037601561763E-5</v>
      </c>
      <c r="R38" s="47">
        <v>7.4642171012939684E-5</v>
      </c>
      <c r="S38" s="47">
        <v>8.5186131697723155E-5</v>
      </c>
      <c r="T38" s="47">
        <v>9.9321188636869451E-5</v>
      </c>
      <c r="U38" s="47">
        <v>1.1572896976663749E-4</v>
      </c>
      <c r="V38" s="47">
        <v>1.4305138419734575E-4</v>
      </c>
      <c r="W38" s="47">
        <v>1.6711652375156483E-4</v>
      </c>
      <c r="X38" s="47">
        <v>1.9471582034413792E-4</v>
      </c>
      <c r="Y38" s="47">
        <v>2.1868021218307554E-4</v>
      </c>
      <c r="Z38" s="47">
        <v>2.6173313773703022E-4</v>
      </c>
      <c r="AA38" s="47">
        <v>2.9154621606108932E-4</v>
      </c>
      <c r="AB38" s="47">
        <v>3.5109958326318136E-4</v>
      </c>
      <c r="AC38" s="47">
        <v>4.2403076163255449E-4</v>
      </c>
      <c r="AD38" s="47">
        <v>5.0325954075636226E-4</v>
      </c>
      <c r="AE38" s="47">
        <v>6.0620833642444083E-4</v>
      </c>
      <c r="AF38" s="47">
        <v>7.3276240108421931E-4</v>
      </c>
      <c r="AG38" s="47">
        <v>8.8411942979971236E-4</v>
      </c>
      <c r="AH38" s="47">
        <v>1.0604160322980061E-3</v>
      </c>
      <c r="AI38" s="47">
        <v>1.2146892052675717E-3</v>
      </c>
      <c r="AJ38" s="47">
        <v>1.5939403215645687E-3</v>
      </c>
      <c r="AK38" s="47">
        <v>2.1474578193210192E-3</v>
      </c>
    </row>
    <row r="39" spans="1:37" x14ac:dyDescent="0.35">
      <c r="A39" s="64"/>
      <c r="B39" s="66"/>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7">
        <v>3.122190028959082E-6</v>
      </c>
      <c r="Q39" s="47">
        <v>8.3542101563249815E-6</v>
      </c>
      <c r="R39" s="47">
        <v>1.1500790418006446E-5</v>
      </c>
      <c r="S39" s="47">
        <v>1.3601570248988892E-5</v>
      </c>
      <c r="T39" s="47">
        <v>1.4654913426115357E-5</v>
      </c>
      <c r="U39" s="47">
        <v>1.6763598683633418E-5</v>
      </c>
      <c r="V39" s="47">
        <v>2.4100677962657358E-5</v>
      </c>
      <c r="W39" s="47">
        <v>2.7264128586113046E-5</v>
      </c>
      <c r="X39" s="47">
        <v>2.831114578349947E-5</v>
      </c>
      <c r="Y39" s="47">
        <v>2.9372642320835141E-5</v>
      </c>
      <c r="Z39" s="47">
        <v>3.5655409345025646E-5</v>
      </c>
      <c r="AA39" s="47">
        <v>5.0389838889053351E-5</v>
      </c>
      <c r="AB39" s="47">
        <v>6.9990629612659561E-5</v>
      </c>
      <c r="AC39" s="47">
        <v>8.4620752769604124E-5</v>
      </c>
      <c r="AD39" s="47">
        <v>9.1929047489669458E-5</v>
      </c>
      <c r="AE39" s="47">
        <v>1.0972841694290025E-4</v>
      </c>
      <c r="AF39" s="47">
        <v>1.2435731304605291E-4</v>
      </c>
      <c r="AG39" s="47">
        <v>1.379565499575186E-4</v>
      </c>
      <c r="AH39" s="47">
        <v>1.7350314343800299E-4</v>
      </c>
      <c r="AI39" s="47">
        <v>1.9553633420610339E-4</v>
      </c>
      <c r="AJ39" s="47">
        <v>2.3313508139333194E-4</v>
      </c>
      <c r="AK39" s="47">
        <v>3.3472733320638604E-4</v>
      </c>
    </row>
    <row r="40" spans="1:37" x14ac:dyDescent="0.35">
      <c r="A40" s="65"/>
      <c r="B40" s="65"/>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9">
        <v>3.4479529807285303E-5</v>
      </c>
      <c r="Q40" s="49">
        <v>4.4632532246957624E-5</v>
      </c>
      <c r="R40" s="49">
        <v>5.1876523025295995E-5</v>
      </c>
      <c r="S40" s="49">
        <v>6.277067733972963E-5</v>
      </c>
      <c r="T40" s="49">
        <v>7.3376170069749946E-5</v>
      </c>
      <c r="U40" s="49">
        <v>8.4093923720329755E-5</v>
      </c>
      <c r="V40" s="49">
        <v>1.0997148572156057E-4</v>
      </c>
      <c r="W40" s="49">
        <v>1.2577338703301244E-4</v>
      </c>
      <c r="X40" s="49">
        <v>1.5005060797768088E-4</v>
      </c>
      <c r="Y40" s="49">
        <v>1.7325785475397204E-4</v>
      </c>
      <c r="Z40" s="49">
        <v>2.1318936058878357E-4</v>
      </c>
      <c r="AA40" s="49">
        <v>2.4237045128705503E-4</v>
      </c>
      <c r="AB40" s="49">
        <v>2.9184129697545913E-4</v>
      </c>
      <c r="AC40" s="49">
        <v>3.490463324034021E-4</v>
      </c>
      <c r="AD40" s="49">
        <v>4.2264214841503112E-4</v>
      </c>
      <c r="AE40" s="49">
        <v>5.0268136596742785E-4</v>
      </c>
      <c r="AF40" s="49">
        <v>5.9444105268746661E-4</v>
      </c>
      <c r="AG40" s="49">
        <v>7.1936211078660328E-4</v>
      </c>
      <c r="AH40" s="49">
        <v>8.7042384185931354E-4</v>
      </c>
      <c r="AI40" s="49">
        <v>1.0066354079278916E-3</v>
      </c>
      <c r="AJ40" s="49">
        <v>1.3331462250911752E-3</v>
      </c>
      <c r="AK40" s="49">
        <v>1.8468715470183472E-3</v>
      </c>
    </row>
    <row r="41" spans="1:37" x14ac:dyDescent="0.35">
      <c r="A41" s="17" t="s">
        <v>54</v>
      </c>
    </row>
    <row r="42" spans="1:37" x14ac:dyDescent="0.35">
      <c r="A42" s="30" t="str">
        <f xml:space="preserve"> "(1) Lecture : le dénombrement des patients de l'ensemble du régime agricole ayant eu des soins sur les 12 derniers mois à fin "&amp;TEXT($AK$4,"mmmm aaaa")&amp;" a été complété de "&amp;ROUND($AK$40*100,2)&amp;" % pour estimation d'une année de soins complète."</f>
        <v>(1) Lecture : le dénombrement des patients de l'ensemble du régime agricole ayant eu des soins sur les 12 derniers mois à fin octobre 2025 a été complété de 0,18 % pour estimation d'une année de soins complète.</v>
      </c>
    </row>
    <row r="43" spans="1:37"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J42"/>
  <sheetViews>
    <sheetView showGridLines="0" zoomScaleNormal="100" workbookViewId="0">
      <pane xSplit="3" ySplit="4" topLeftCell="V5" activePane="bottomRight" state="frozen"/>
      <selection pane="topRight" activeCell="D1" sqref="D1"/>
      <selection pane="bottomLeft" activeCell="A5" sqref="A5"/>
      <selection pane="bottomRight" activeCell="AG9" sqref="AG9"/>
    </sheetView>
  </sheetViews>
  <sheetFormatPr baseColWidth="10" defaultColWidth="11.453125" defaultRowHeight="14.5" x14ac:dyDescent="0.35"/>
  <cols>
    <col min="1" max="1" width="26.54296875" style="6" customWidth="1"/>
    <col min="2" max="2" width="17.1796875" style="6" customWidth="1"/>
    <col min="3" max="3" width="15.1796875" style="6" customWidth="1"/>
    <col min="4" max="16384" width="11.453125" style="6"/>
  </cols>
  <sheetData>
    <row r="1" spans="1:36" ht="21" x14ac:dyDescent="0.45">
      <c r="A1" s="29" t="s">
        <v>60</v>
      </c>
      <c r="B1" s="27"/>
      <c r="C1" s="27"/>
      <c r="D1" s="27"/>
      <c r="E1" s="27"/>
      <c r="F1" s="27"/>
      <c r="G1" s="27"/>
      <c r="H1" s="27"/>
      <c r="I1" s="27"/>
      <c r="J1" s="27"/>
    </row>
    <row r="2" spans="1:36" s="12" customFormat="1" ht="18.5" x14ac:dyDescent="0.45">
      <c r="A2" s="11" t="s">
        <v>57</v>
      </c>
      <c r="B2" s="27"/>
      <c r="C2" s="27"/>
      <c r="D2" s="27"/>
      <c r="E2" s="27"/>
      <c r="F2" s="27"/>
      <c r="G2" s="27"/>
      <c r="H2" s="27"/>
      <c r="I2" s="27"/>
      <c r="J2" s="27"/>
    </row>
    <row r="3" spans="1:36" ht="19" thickBot="1" x14ac:dyDescent="0.5">
      <c r="A3" s="11" t="s">
        <v>58</v>
      </c>
      <c r="B3" s="28"/>
      <c r="C3" s="28"/>
      <c r="D3" s="28"/>
      <c r="E3" s="28"/>
      <c r="F3" s="28"/>
      <c r="G3" s="28"/>
      <c r="H3" s="28"/>
      <c r="I3" s="28"/>
      <c r="J3" s="28"/>
      <c r="N3" s="43"/>
      <c r="O3" s="12"/>
      <c r="Q3" s="24"/>
      <c r="R3" s="24"/>
      <c r="S3" s="24"/>
      <c r="T3" s="24"/>
    </row>
    <row r="4" spans="1:36" s="7" customFormat="1" ht="38.2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3.8834951456312439E-4</v>
      </c>
      <c r="S5" s="24">
        <v>3.933910306845867E-4</v>
      </c>
      <c r="T5" s="24">
        <v>4.0469445568591667E-4</v>
      </c>
      <c r="U5" s="24">
        <v>4.0387722132462223E-4</v>
      </c>
      <c r="V5" s="24">
        <v>0</v>
      </c>
      <c r="W5" s="24">
        <v>4.4964028776983689E-4</v>
      </c>
      <c r="X5" s="24">
        <v>4.0176777822420462E-4</v>
      </c>
      <c r="Y5" s="24">
        <v>3.898635477583845E-4</v>
      </c>
      <c r="Z5" s="24">
        <v>1.5974440894568342E-3</v>
      </c>
      <c r="AA5" s="24">
        <v>1.2111425111021035E-3</v>
      </c>
      <c r="AB5" s="24">
        <v>1.5624999999999112E-3</v>
      </c>
      <c r="AC5" s="24">
        <v>-1.2170385395537942E-3</v>
      </c>
      <c r="AD5" s="24">
        <v>1.5885623510722979E-3</v>
      </c>
      <c r="AE5" s="24">
        <v>-1.208702659145855E-3</v>
      </c>
      <c r="AF5" s="24">
        <v>-4.0617384240460019E-4</v>
      </c>
      <c r="AG5" s="24">
        <v>2.4449877750611915E-3</v>
      </c>
      <c r="AH5" s="24">
        <v>4.0766408479409044E-4</v>
      </c>
      <c r="AI5" s="24">
        <v>1.8744142455482393E-3</v>
      </c>
      <c r="AJ5" s="24">
        <v>-2.016942315449799E-3</v>
      </c>
    </row>
    <row r="6" spans="1:36" x14ac:dyDescent="0.35">
      <c r="A6" s="60"/>
      <c r="B6" s="60"/>
      <c r="C6" s="6" t="s">
        <v>43</v>
      </c>
      <c r="D6" s="24">
        <v>0</v>
      </c>
      <c r="E6" s="24">
        <v>0</v>
      </c>
      <c r="F6" s="24">
        <v>0</v>
      </c>
      <c r="G6" s="24">
        <v>0</v>
      </c>
      <c r="H6" s="24">
        <v>0</v>
      </c>
      <c r="I6" s="24">
        <v>0</v>
      </c>
      <c r="J6" s="24">
        <v>0</v>
      </c>
      <c r="K6" s="24">
        <v>0</v>
      </c>
      <c r="L6" s="24">
        <v>0</v>
      </c>
      <c r="M6" s="24">
        <v>0</v>
      </c>
      <c r="N6" s="24">
        <v>0</v>
      </c>
      <c r="O6" s="24">
        <v>0</v>
      </c>
      <c r="P6" s="24">
        <v>6.4919607885460806E-5</v>
      </c>
      <c r="Q6" s="24">
        <v>0</v>
      </c>
      <c r="R6" s="24">
        <v>0</v>
      </c>
      <c r="S6" s="24">
        <v>0</v>
      </c>
      <c r="T6" s="24">
        <v>0</v>
      </c>
      <c r="U6" s="24">
        <v>0</v>
      </c>
      <c r="V6" s="24">
        <v>4.4285018378387164E-5</v>
      </c>
      <c r="W6" s="24">
        <v>0</v>
      </c>
      <c r="X6" s="24">
        <v>-2.2329403358334332E-5</v>
      </c>
      <c r="Y6" s="24">
        <v>1.0953862331852804E-4</v>
      </c>
      <c r="Z6" s="24">
        <v>8.8548469218352466E-5</v>
      </c>
      <c r="AA6" s="24">
        <v>1.5370764805333614E-4</v>
      </c>
      <c r="AB6" s="24">
        <v>8.8623019829370264E-5</v>
      </c>
      <c r="AC6" s="24">
        <v>9.1499679751194662E-5</v>
      </c>
      <c r="AD6" s="24">
        <v>0</v>
      </c>
      <c r="AE6" s="24">
        <v>-1.1255177381597203E-4</v>
      </c>
      <c r="AF6" s="24">
        <v>9.1002161301423357E-5</v>
      </c>
      <c r="AG6" s="24">
        <v>-2.2764523766150013E-5</v>
      </c>
      <c r="AH6" s="24">
        <v>2.047036346266573E-4</v>
      </c>
      <c r="AI6" s="24">
        <v>-9.485191245173219E-5</v>
      </c>
      <c r="AJ6" s="24">
        <v>4.1095890410969282E-4</v>
      </c>
    </row>
    <row r="7" spans="1:36" x14ac:dyDescent="0.35">
      <c r="A7" s="60"/>
      <c r="B7" s="60"/>
      <c r="C7" s="6" t="s">
        <v>44</v>
      </c>
      <c r="D7" s="24">
        <v>0</v>
      </c>
      <c r="E7" s="24">
        <v>0</v>
      </c>
      <c r="F7" s="24">
        <v>0</v>
      </c>
      <c r="G7" s="24">
        <v>0</v>
      </c>
      <c r="H7" s="24">
        <v>0</v>
      </c>
      <c r="I7" s="24">
        <v>0</v>
      </c>
      <c r="J7" s="24">
        <v>0</v>
      </c>
      <c r="K7" s="24">
        <v>0</v>
      </c>
      <c r="L7" s="24">
        <v>0</v>
      </c>
      <c r="M7" s="24">
        <v>0</v>
      </c>
      <c r="N7" s="24">
        <v>0</v>
      </c>
      <c r="O7" s="24">
        <v>0</v>
      </c>
      <c r="P7" s="24">
        <v>-6.6662666906580625E-6</v>
      </c>
      <c r="Q7" s="24">
        <v>3.3759034760993956E-6</v>
      </c>
      <c r="R7" s="24">
        <v>3.3649300261728854E-6</v>
      </c>
      <c r="S7" s="24">
        <v>3.3779219024143714E-6</v>
      </c>
      <c r="T7" s="24">
        <v>3.3873617533153322E-6</v>
      </c>
      <c r="U7" s="24">
        <v>1.0228016583013755E-5</v>
      </c>
      <c r="V7" s="24">
        <v>-6.7819139917268956E-6</v>
      </c>
      <c r="W7" s="24">
        <v>-6.8838048166153243E-6</v>
      </c>
      <c r="X7" s="24">
        <v>3.4228171839068011E-6</v>
      </c>
      <c r="Y7" s="24">
        <v>3.3795543719072896E-6</v>
      </c>
      <c r="Z7" s="24">
        <v>3.3899913894241962E-5</v>
      </c>
      <c r="AA7" s="24">
        <v>2.0452198099984997E-5</v>
      </c>
      <c r="AB7" s="24">
        <v>1.7029102736598745E-5</v>
      </c>
      <c r="AC7" s="24">
        <v>4.1754234575197557E-5</v>
      </c>
      <c r="AD7" s="24">
        <v>2.7594104519579332E-5</v>
      </c>
      <c r="AE7" s="24">
        <v>6.9192899425640775E-6</v>
      </c>
      <c r="AF7" s="24">
        <v>-2.7830055764455075E-5</v>
      </c>
      <c r="AG7" s="24">
        <v>-6.9618490671108368E-5</v>
      </c>
      <c r="AH7" s="24">
        <v>-4.5181246307257616E-5</v>
      </c>
      <c r="AI7" s="24">
        <v>-7.0873731360165948E-5</v>
      </c>
      <c r="AJ7" s="24">
        <v>1.0812205934151997E-4</v>
      </c>
    </row>
    <row r="8" spans="1:36" x14ac:dyDescent="0.35">
      <c r="A8" s="60"/>
      <c r="B8" s="60"/>
      <c r="C8" s="9" t="s">
        <v>53</v>
      </c>
      <c r="D8" s="25">
        <v>0</v>
      </c>
      <c r="E8" s="25">
        <v>0</v>
      </c>
      <c r="F8" s="25">
        <v>0</v>
      </c>
      <c r="G8" s="25">
        <v>0</v>
      </c>
      <c r="H8" s="25">
        <v>0</v>
      </c>
      <c r="I8" s="25">
        <v>0</v>
      </c>
      <c r="J8" s="25">
        <v>0</v>
      </c>
      <c r="K8" s="25">
        <v>0</v>
      </c>
      <c r="L8" s="25">
        <v>0</v>
      </c>
      <c r="M8" s="25">
        <v>0</v>
      </c>
      <c r="N8" s="25">
        <v>0</v>
      </c>
      <c r="O8" s="25">
        <v>0</v>
      </c>
      <c r="P8" s="25">
        <v>2.8668245330987219E-6</v>
      </c>
      <c r="Q8" s="25">
        <v>2.9031031270054797E-6</v>
      </c>
      <c r="R8" s="25">
        <v>5.7861664333191953E-6</v>
      </c>
      <c r="S8" s="25">
        <v>5.8107947134011795E-6</v>
      </c>
      <c r="T8" s="25">
        <v>5.830104912840639E-6</v>
      </c>
      <c r="U8" s="25">
        <v>1.1741395758324558E-5</v>
      </c>
      <c r="V8" s="25">
        <v>0</v>
      </c>
      <c r="W8" s="25">
        <v>-2.9723688590443942E-6</v>
      </c>
      <c r="X8" s="25">
        <v>2.9461155466314892E-6</v>
      </c>
      <c r="Y8" s="25">
        <v>2.0342450625987496E-5</v>
      </c>
      <c r="Z8" s="25">
        <v>5.252974496805507E-5</v>
      </c>
      <c r="AA8" s="25">
        <v>4.6867905736824866E-5</v>
      </c>
      <c r="AB8" s="25">
        <v>3.8088541208791682E-5</v>
      </c>
      <c r="AC8" s="25">
        <v>3.8971511824748006E-5</v>
      </c>
      <c r="AD8" s="25">
        <v>3.5600068826857623E-5</v>
      </c>
      <c r="AE8" s="25">
        <v>-1.7859641080697486E-5</v>
      </c>
      <c r="AF8" s="25">
        <v>-1.4975619691104392E-5</v>
      </c>
      <c r="AG8" s="25">
        <v>-4.4955673705771027E-5</v>
      </c>
      <c r="AH8" s="25">
        <v>-8.9780307587217223E-6</v>
      </c>
      <c r="AI8" s="25">
        <v>-6.1256305570966951E-5</v>
      </c>
      <c r="AJ8" s="25">
        <v>1.3213530655398209E-4</v>
      </c>
    </row>
    <row r="9" spans="1:36" x14ac:dyDescent="0.35">
      <c r="A9" s="60"/>
      <c r="B9" s="60" t="s">
        <v>45</v>
      </c>
      <c r="C9" s="6" t="s">
        <v>42</v>
      </c>
      <c r="D9" s="24">
        <v>0</v>
      </c>
      <c r="E9" s="24">
        <v>0</v>
      </c>
      <c r="F9" s="24">
        <v>0</v>
      </c>
      <c r="G9" s="24">
        <v>0</v>
      </c>
      <c r="H9" s="24">
        <v>0</v>
      </c>
      <c r="I9" s="24">
        <v>0</v>
      </c>
      <c r="J9" s="24">
        <v>0</v>
      </c>
      <c r="K9" s="24">
        <v>0</v>
      </c>
      <c r="L9" s="24">
        <v>0</v>
      </c>
      <c r="M9" s="24">
        <v>0</v>
      </c>
      <c r="N9" s="24">
        <v>0</v>
      </c>
      <c r="O9" s="24">
        <v>0</v>
      </c>
      <c r="P9" s="24">
        <v>1.9984811543194425E-5</v>
      </c>
      <c r="Q9" s="24">
        <v>6.0698027314121106E-5</v>
      </c>
      <c r="R9" s="24">
        <v>-2.0992526660545963E-5</v>
      </c>
      <c r="S9" s="24">
        <v>0</v>
      </c>
      <c r="T9" s="24">
        <v>-9.2999465253096325E-5</v>
      </c>
      <c r="U9" s="24">
        <v>-1.3344305317708471E-4</v>
      </c>
      <c r="V9" s="24">
        <v>2.2260312089628087E-5</v>
      </c>
      <c r="W9" s="24">
        <v>-1.0508340995663001E-4</v>
      </c>
      <c r="X9" s="24">
        <v>2.2147903700808769E-5</v>
      </c>
      <c r="Y9" s="24">
        <v>-8.0692340279631125E-5</v>
      </c>
      <c r="Z9" s="24">
        <v>8.9156357962805188E-5</v>
      </c>
      <c r="AA9" s="24">
        <v>1.6764459346196858E-4</v>
      </c>
      <c r="AB9" s="24">
        <v>2.9355356374027863E-4</v>
      </c>
      <c r="AC9" s="24">
        <v>4.0149610126150037E-4</v>
      </c>
      <c r="AD9" s="24">
        <v>2.1376199739209234E-4</v>
      </c>
      <c r="AE9" s="24">
        <v>1.522103111613049E-4</v>
      </c>
      <c r="AF9" s="24">
        <v>7.0450649320097369E-5</v>
      </c>
      <c r="AG9" s="24">
        <v>9.0722992463021512E-4</v>
      </c>
      <c r="AH9" s="24">
        <v>1.1999637746784586E-3</v>
      </c>
      <c r="AI9" s="24">
        <v>1.1140199409576113E-4</v>
      </c>
      <c r="AJ9" s="24">
        <v>-8.8666238113210838E-5</v>
      </c>
    </row>
    <row r="10" spans="1:36" x14ac:dyDescent="0.35">
      <c r="A10" s="60"/>
      <c r="B10" s="60"/>
      <c r="C10" s="6" t="s">
        <v>43</v>
      </c>
      <c r="D10" s="24">
        <v>0</v>
      </c>
      <c r="E10" s="24">
        <v>0</v>
      </c>
      <c r="F10" s="24">
        <v>0</v>
      </c>
      <c r="G10" s="24">
        <v>0</v>
      </c>
      <c r="H10" s="24">
        <v>0</v>
      </c>
      <c r="I10" s="24">
        <v>0</v>
      </c>
      <c r="J10" s="24">
        <v>0</v>
      </c>
      <c r="K10" s="24">
        <v>0</v>
      </c>
      <c r="L10" s="24">
        <v>0</v>
      </c>
      <c r="M10" s="24">
        <v>0</v>
      </c>
      <c r="N10" s="24">
        <v>0</v>
      </c>
      <c r="O10" s="24">
        <v>0</v>
      </c>
      <c r="P10" s="24">
        <v>2.3577259733009726E-5</v>
      </c>
      <c r="Q10" s="24">
        <v>1.8035566136331838E-5</v>
      </c>
      <c r="R10" s="24">
        <v>-1.8153872220927347E-5</v>
      </c>
      <c r="S10" s="24">
        <v>-6.2832620183472798E-6</v>
      </c>
      <c r="T10" s="24">
        <v>0</v>
      </c>
      <c r="U10" s="24">
        <v>-1.3018290698441071E-5</v>
      </c>
      <c r="V10" s="24">
        <v>4.5749540870776428E-5</v>
      </c>
      <c r="W10" s="24">
        <v>4.4059333235368925E-5</v>
      </c>
      <c r="X10" s="24">
        <v>3.2330861100104968E-5</v>
      </c>
      <c r="Y10" s="24">
        <v>5.0243050758069785E-5</v>
      </c>
      <c r="Z10" s="24">
        <v>3.8356059298472189E-5</v>
      </c>
      <c r="AA10" s="24">
        <v>9.3683835791003034E-5</v>
      </c>
      <c r="AB10" s="24">
        <v>1.4152445424642224E-4</v>
      </c>
      <c r="AC10" s="24">
        <v>3.1263873343734261E-5</v>
      </c>
      <c r="AD10" s="24">
        <v>2.3447382223173996E-4</v>
      </c>
      <c r="AE10" s="24">
        <v>1.8078862581272226E-4</v>
      </c>
      <c r="AF10" s="24">
        <v>3.4811715481164462E-4</v>
      </c>
      <c r="AG10" s="24">
        <v>2.9881073328152929E-4</v>
      </c>
      <c r="AH10" s="24">
        <v>2.8130337229170799E-4</v>
      </c>
      <c r="AI10" s="24">
        <v>5.4051585005643332E-4</v>
      </c>
      <c r="AJ10" s="24">
        <v>6.9178408505021771E-4</v>
      </c>
    </row>
    <row r="11" spans="1:36" x14ac:dyDescent="0.35">
      <c r="A11" s="60"/>
      <c r="B11" s="60"/>
      <c r="C11" s="6" t="s">
        <v>44</v>
      </c>
      <c r="D11" s="24">
        <v>0</v>
      </c>
      <c r="E11" s="24">
        <v>0</v>
      </c>
      <c r="F11" s="24">
        <v>0</v>
      </c>
      <c r="G11" s="24">
        <v>0</v>
      </c>
      <c r="H11" s="24">
        <v>0</v>
      </c>
      <c r="I11" s="24">
        <v>0</v>
      </c>
      <c r="J11" s="24">
        <v>0</v>
      </c>
      <c r="K11" s="24">
        <v>0</v>
      </c>
      <c r="L11" s="24">
        <v>0</v>
      </c>
      <c r="M11" s="24">
        <v>0</v>
      </c>
      <c r="N11" s="24">
        <v>0</v>
      </c>
      <c r="O11" s="24">
        <v>0</v>
      </c>
      <c r="P11" s="24">
        <v>-1.6717282884326501E-5</v>
      </c>
      <c r="Q11" s="24">
        <v>-5.6914872424984608E-6</v>
      </c>
      <c r="R11" s="24">
        <v>1.1302180755734526E-5</v>
      </c>
      <c r="S11" s="24">
        <v>1.1468679037562879E-5</v>
      </c>
      <c r="T11" s="24">
        <v>-2.8916108585796962E-5</v>
      </c>
      <c r="U11" s="24">
        <v>-1.1706106490483315E-5</v>
      </c>
      <c r="V11" s="24">
        <v>-1.1703434958154624E-5</v>
      </c>
      <c r="W11" s="24">
        <v>-1.8484288354936318E-5</v>
      </c>
      <c r="X11" s="24">
        <v>-2.956253362740302E-5</v>
      </c>
      <c r="Y11" s="24">
        <v>-1.690931534181761E-5</v>
      </c>
      <c r="Z11" s="24">
        <v>-6.0734221525304832E-5</v>
      </c>
      <c r="AA11" s="24">
        <v>5.7052551105662985E-6</v>
      </c>
      <c r="AB11" s="24">
        <v>-4.5628504126482561E-5</v>
      </c>
      <c r="AC11" s="24">
        <v>-1.1933815061704323E-5</v>
      </c>
      <c r="AD11" s="24">
        <v>-5.8078080170997914E-5</v>
      </c>
      <c r="AE11" s="24">
        <v>2.952848908632788E-5</v>
      </c>
      <c r="AF11" s="24">
        <v>-8.9846183334185703E-5</v>
      </c>
      <c r="AG11" s="24">
        <v>-1.7915260816336875E-4</v>
      </c>
      <c r="AH11" s="24">
        <v>-8.4161927548564996E-5</v>
      </c>
      <c r="AI11" s="24">
        <v>-5.1414212173583884E-5</v>
      </c>
      <c r="AJ11" s="24">
        <v>-3.8249602562723251E-4</v>
      </c>
    </row>
    <row r="12" spans="1:36" x14ac:dyDescent="0.35">
      <c r="A12" s="60"/>
      <c r="B12" s="60"/>
      <c r="C12" s="9" t="s">
        <v>53</v>
      </c>
      <c r="D12" s="25">
        <v>0</v>
      </c>
      <c r="E12" s="25">
        <v>0</v>
      </c>
      <c r="F12" s="25">
        <v>0</v>
      </c>
      <c r="G12" s="25">
        <v>0</v>
      </c>
      <c r="H12" s="25">
        <v>0</v>
      </c>
      <c r="I12" s="25">
        <v>0</v>
      </c>
      <c r="J12" s="25">
        <v>0</v>
      </c>
      <c r="K12" s="25">
        <v>0</v>
      </c>
      <c r="L12" s="25">
        <v>0</v>
      </c>
      <c r="M12" s="25">
        <v>0</v>
      </c>
      <c r="N12" s="25">
        <v>0</v>
      </c>
      <c r="O12" s="25">
        <v>0</v>
      </c>
      <c r="P12" s="25">
        <v>5.0106727329524148E-6</v>
      </c>
      <c r="Q12" s="25">
        <v>1.2772566570617983E-5</v>
      </c>
      <c r="R12" s="25">
        <v>-5.1302177520584635E-6</v>
      </c>
      <c r="S12" s="25">
        <v>2.6251266622701053E-6</v>
      </c>
      <c r="T12" s="25">
        <v>-2.4314729863306184E-5</v>
      </c>
      <c r="U12" s="25">
        <v>-2.7067701735550287E-5</v>
      </c>
      <c r="V12" s="25">
        <v>1.6268098259386576E-5</v>
      </c>
      <c r="W12" s="25">
        <v>-2.9713708419309981E-6</v>
      </c>
      <c r="X12" s="25">
        <v>2.7105045603548206E-6</v>
      </c>
      <c r="Y12" s="25">
        <v>2.5892380908221213E-6</v>
      </c>
      <c r="Z12" s="25">
        <v>-2.6149875396175304E-6</v>
      </c>
      <c r="AA12" s="25">
        <v>6.2645193286581247E-5</v>
      </c>
      <c r="AB12" s="25">
        <v>7.8281049168182903E-5</v>
      </c>
      <c r="AC12" s="25">
        <v>5.8691238731922724E-5</v>
      </c>
      <c r="AD12" s="25">
        <v>9.9730203554582175E-5</v>
      </c>
      <c r="AE12" s="25">
        <v>1.0805145410253125E-4</v>
      </c>
      <c r="AF12" s="25">
        <v>1.1144855256195463E-4</v>
      </c>
      <c r="AG12" s="25">
        <v>1.4956791491238519E-4</v>
      </c>
      <c r="AH12" s="25">
        <v>2.2511318190532315E-4</v>
      </c>
      <c r="AI12" s="25">
        <v>2.0751964467691231E-4</v>
      </c>
      <c r="AJ12" s="25">
        <v>1.0392110747092786E-4</v>
      </c>
    </row>
    <row r="13" spans="1:36"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1.9001653143835284E-5</v>
      </c>
      <c r="Q13" s="24">
        <v>5.7712285021827014E-5</v>
      </c>
      <c r="R13" s="24">
        <v>0</v>
      </c>
      <c r="S13" s="24">
        <v>2.002603384410051E-5</v>
      </c>
      <c r="T13" s="24">
        <v>-6.59601600633275E-5</v>
      </c>
      <c r="U13" s="24">
        <v>-1.0539851177304715E-4</v>
      </c>
      <c r="V13" s="24">
        <v>2.1093931275917299E-5</v>
      </c>
      <c r="W13" s="24">
        <v>-7.4462011963594144E-5</v>
      </c>
      <c r="X13" s="24">
        <v>4.1981528127621459E-5</v>
      </c>
      <c r="Y13" s="24">
        <v>-5.7541813717976176E-5</v>
      </c>
      <c r="Z13" s="24">
        <v>1.6888682471649652E-4</v>
      </c>
      <c r="AA13" s="24">
        <v>2.1913660178896066E-4</v>
      </c>
      <c r="AB13" s="24">
        <v>3.5409445003531381E-4</v>
      </c>
      <c r="AC13" s="24">
        <v>3.2136257732795492E-4</v>
      </c>
      <c r="AD13" s="24">
        <v>2.8398141950147782E-4</v>
      </c>
      <c r="AE13" s="24">
        <v>8.2523570794856838E-5</v>
      </c>
      <c r="AF13" s="24">
        <v>4.4400044399983685E-5</v>
      </c>
      <c r="AG13" s="24">
        <v>9.9027331543499741E-4</v>
      </c>
      <c r="AH13" s="24">
        <v>1.1582763132493845E-3</v>
      </c>
      <c r="AI13" s="24">
        <v>2.1030494216622841E-4</v>
      </c>
      <c r="AJ13" s="24">
        <v>-1.8910741301059186E-4</v>
      </c>
    </row>
    <row r="14" spans="1:36" x14ac:dyDescent="0.35">
      <c r="A14" s="60"/>
      <c r="B14" s="60"/>
      <c r="C14" s="6" t="s">
        <v>43</v>
      </c>
      <c r="D14" s="24">
        <v>0</v>
      </c>
      <c r="E14" s="24">
        <v>0</v>
      </c>
      <c r="F14" s="24">
        <v>0</v>
      </c>
      <c r="G14" s="24">
        <v>0</v>
      </c>
      <c r="H14" s="24">
        <v>0</v>
      </c>
      <c r="I14" s="24">
        <v>0</v>
      </c>
      <c r="J14" s="24">
        <v>0</v>
      </c>
      <c r="K14" s="24">
        <v>0</v>
      </c>
      <c r="L14" s="24">
        <v>0</v>
      </c>
      <c r="M14" s="24">
        <v>0</v>
      </c>
      <c r="N14" s="24">
        <v>0</v>
      </c>
      <c r="O14" s="24">
        <v>0</v>
      </c>
      <c r="P14" s="24">
        <v>3.2427524482736558E-5</v>
      </c>
      <c r="Q14" s="24">
        <v>1.4149408319008572E-5</v>
      </c>
      <c r="R14" s="24">
        <v>-1.4208043647156998E-5</v>
      </c>
      <c r="S14" s="24">
        <v>-4.8838140633833405E-6</v>
      </c>
      <c r="T14" s="24">
        <v>0</v>
      </c>
      <c r="U14" s="24">
        <v>-1.0074703929663364E-5</v>
      </c>
      <c r="V14" s="24">
        <v>4.541578147954084E-5</v>
      </c>
      <c r="W14" s="24">
        <v>3.3360948785476907E-5</v>
      </c>
      <c r="X14" s="24">
        <v>2.0056660064771137E-5</v>
      </c>
      <c r="Y14" s="24">
        <v>6.3454254363604079E-5</v>
      </c>
      <c r="Z14" s="24">
        <v>4.9602682512972507E-5</v>
      </c>
      <c r="AA14" s="24">
        <v>1.0697579429530535E-4</v>
      </c>
      <c r="AB14" s="24">
        <v>1.3040420646714956E-4</v>
      </c>
      <c r="AC14" s="24">
        <v>4.4194554248866424E-5</v>
      </c>
      <c r="AD14" s="24">
        <v>1.8383420090173352E-4</v>
      </c>
      <c r="AE14" s="24">
        <v>1.1540333465465125E-4</v>
      </c>
      <c r="AF14" s="24">
        <v>2.8966016655451732E-4</v>
      </c>
      <c r="AG14" s="24">
        <v>2.2619200616880164E-4</v>
      </c>
      <c r="AH14" s="24">
        <v>2.6387818141371255E-4</v>
      </c>
      <c r="AI14" s="24">
        <v>3.8610706114905469E-4</v>
      </c>
      <c r="AJ14" s="24">
        <v>6.2935536753849775E-4</v>
      </c>
    </row>
    <row r="15" spans="1:36" x14ac:dyDescent="0.35">
      <c r="A15" s="60"/>
      <c r="B15" s="60"/>
      <c r="C15" s="6" t="s">
        <v>44</v>
      </c>
      <c r="D15" s="24">
        <v>0</v>
      </c>
      <c r="E15" s="24">
        <v>0</v>
      </c>
      <c r="F15" s="24">
        <v>0</v>
      </c>
      <c r="G15" s="24">
        <v>0</v>
      </c>
      <c r="H15" s="24">
        <v>0</v>
      </c>
      <c r="I15" s="24">
        <v>0</v>
      </c>
      <c r="J15" s="24">
        <v>0</v>
      </c>
      <c r="K15" s="24">
        <v>0</v>
      </c>
      <c r="L15" s="24">
        <v>0</v>
      </c>
      <c r="M15" s="24">
        <v>0</v>
      </c>
      <c r="N15" s="24">
        <v>0</v>
      </c>
      <c r="O15" s="24">
        <v>0</v>
      </c>
      <c r="P15" s="24">
        <v>-1.0428115868932331E-5</v>
      </c>
      <c r="Q15" s="24">
        <v>0</v>
      </c>
      <c r="R15" s="24">
        <v>6.3272451173990163E-6</v>
      </c>
      <c r="S15" s="24">
        <v>6.3771714269300617E-6</v>
      </c>
      <c r="T15" s="24">
        <v>-8.5446532900324002E-6</v>
      </c>
      <c r="U15" s="24">
        <v>2.1544155823782773E-6</v>
      </c>
      <c r="V15" s="24">
        <v>-8.5875240450894452E-6</v>
      </c>
      <c r="W15" s="24">
        <v>-1.1041500584063613E-5</v>
      </c>
      <c r="X15" s="24">
        <v>-8.6713347351441428E-6</v>
      </c>
      <c r="Y15" s="24">
        <v>-4.2255247045819289E-6</v>
      </c>
      <c r="Z15" s="24">
        <v>-2.1003858409196496E-6</v>
      </c>
      <c r="AA15" s="24">
        <v>1.4936711021595883E-5</v>
      </c>
      <c r="AB15" s="24">
        <v>-6.3973523490856721E-6</v>
      </c>
      <c r="AC15" s="24">
        <v>2.1978649939358164E-5</v>
      </c>
      <c r="AD15" s="24">
        <v>-4.3280768839970563E-6</v>
      </c>
      <c r="AE15" s="24">
        <v>1.5271338969169435E-5</v>
      </c>
      <c r="AF15" s="24">
        <v>-5.0614971908724549E-5</v>
      </c>
      <c r="AG15" s="24">
        <v>-1.099541491198508E-4</v>
      </c>
      <c r="AH15" s="24">
        <v>-5.9461411746064563E-5</v>
      </c>
      <c r="AI15" s="24">
        <v>-6.3957459152885754E-5</v>
      </c>
      <c r="AJ15" s="24">
        <v>-7.2681621460901624E-5</v>
      </c>
    </row>
    <row r="16" spans="1:36" x14ac:dyDescent="0.35">
      <c r="A16" s="61"/>
      <c r="B16" s="61"/>
      <c r="C16" s="21" t="s">
        <v>53</v>
      </c>
      <c r="D16" s="26">
        <v>0</v>
      </c>
      <c r="E16" s="26">
        <v>0</v>
      </c>
      <c r="F16" s="26">
        <v>0</v>
      </c>
      <c r="G16" s="26">
        <v>0</v>
      </c>
      <c r="H16" s="26">
        <v>0</v>
      </c>
      <c r="I16" s="26">
        <v>0</v>
      </c>
      <c r="J16" s="26">
        <v>0</v>
      </c>
      <c r="K16" s="26">
        <v>0</v>
      </c>
      <c r="L16" s="26">
        <v>0</v>
      </c>
      <c r="M16" s="26">
        <v>0</v>
      </c>
      <c r="N16" s="26">
        <v>0</v>
      </c>
      <c r="O16" s="26">
        <v>0</v>
      </c>
      <c r="P16" s="26">
        <v>4.0108774996827634E-6</v>
      </c>
      <c r="Q16" s="26">
        <v>8.153026879176295E-6</v>
      </c>
      <c r="R16" s="26">
        <v>0</v>
      </c>
      <c r="S16" s="26">
        <v>4.13724054326714E-6</v>
      </c>
      <c r="T16" s="26">
        <v>-9.8150150099618472E-6</v>
      </c>
      <c r="U16" s="26">
        <v>-8.449288077083672E-6</v>
      </c>
      <c r="V16" s="26">
        <v>8.4344530537627804E-6</v>
      </c>
      <c r="W16" s="26">
        <v>-2.9718697667213689E-6</v>
      </c>
      <c r="X16" s="26">
        <v>2.823403189022855E-6</v>
      </c>
      <c r="Y16" s="26">
        <v>1.0954072313218433E-5</v>
      </c>
      <c r="Z16" s="26">
        <v>2.3445882765038562E-5</v>
      </c>
      <c r="AA16" s="26">
        <v>5.5210871020561214E-5</v>
      </c>
      <c r="AB16" s="26">
        <v>5.9675662772873395E-5</v>
      </c>
      <c r="AC16" s="26">
        <v>4.9405719770856393E-5</v>
      </c>
      <c r="AD16" s="26">
        <v>6.9627603724198295E-5</v>
      </c>
      <c r="AE16" s="26">
        <v>4.8148614948395618E-5</v>
      </c>
      <c r="AF16" s="26">
        <v>5.0520651398766603E-5</v>
      </c>
      <c r="AG16" s="26">
        <v>5.613917910118893E-5</v>
      </c>
      <c r="AH16" s="26">
        <v>1.1239711341159975E-4</v>
      </c>
      <c r="AI16" s="26">
        <v>7.2379180667603293E-5</v>
      </c>
      <c r="AJ16" s="26">
        <v>1.1736854007859954E-4</v>
      </c>
    </row>
    <row r="17" spans="1:36"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1.0626992561113546E-4</v>
      </c>
      <c r="Q17" s="24">
        <v>-1.0756157900393415E-4</v>
      </c>
      <c r="R17" s="24">
        <v>1.0801468999788177E-4</v>
      </c>
      <c r="S17" s="24">
        <v>0</v>
      </c>
      <c r="T17" s="24">
        <v>1.1076650420904777E-4</v>
      </c>
      <c r="U17" s="24">
        <v>1.0866021949373916E-4</v>
      </c>
      <c r="V17" s="24">
        <v>-2.2123893805314765E-4</v>
      </c>
      <c r="W17" s="24">
        <v>2.5050100200396663E-4</v>
      </c>
      <c r="X17" s="24">
        <v>1.0771219302019297E-4</v>
      </c>
      <c r="Y17" s="24">
        <v>0</v>
      </c>
      <c r="Z17" s="24">
        <v>2.1567993098248195E-4</v>
      </c>
      <c r="AA17" s="24">
        <v>-3.1959092361777408E-4</v>
      </c>
      <c r="AB17" s="24">
        <v>2.0790020790029118E-4</v>
      </c>
      <c r="AC17" s="24">
        <v>-4.2849491162288977E-4</v>
      </c>
      <c r="AD17" s="24">
        <v>1.0544074230289802E-4</v>
      </c>
      <c r="AE17" s="24">
        <v>-3.1843753317062351E-4</v>
      </c>
      <c r="AF17" s="24">
        <v>6.5352358130921218E-4</v>
      </c>
      <c r="AG17" s="24">
        <v>5.477051155657886E-4</v>
      </c>
      <c r="AH17" s="24">
        <v>3.3508321233099991E-4</v>
      </c>
      <c r="AI17" s="24">
        <v>6.3540475282763964E-4</v>
      </c>
      <c r="AJ17" s="24">
        <v>0</v>
      </c>
    </row>
    <row r="18" spans="1:36" x14ac:dyDescent="0.35">
      <c r="A18" s="60"/>
      <c r="B18" s="60"/>
      <c r="C18" s="6" t="s">
        <v>43</v>
      </c>
      <c r="D18" s="24">
        <v>0</v>
      </c>
      <c r="E18" s="24">
        <v>0</v>
      </c>
      <c r="F18" s="24">
        <v>0</v>
      </c>
      <c r="G18" s="24">
        <v>0</v>
      </c>
      <c r="H18" s="24">
        <v>0</v>
      </c>
      <c r="I18" s="24">
        <v>0</v>
      </c>
      <c r="J18" s="24">
        <v>0</v>
      </c>
      <c r="K18" s="24">
        <v>0</v>
      </c>
      <c r="L18" s="24">
        <v>0</v>
      </c>
      <c r="M18" s="24">
        <v>0</v>
      </c>
      <c r="N18" s="24">
        <v>0</v>
      </c>
      <c r="O18" s="24">
        <v>0</v>
      </c>
      <c r="P18" s="24">
        <v>0</v>
      </c>
      <c r="Q18" s="24">
        <v>8.4740017625151154E-6</v>
      </c>
      <c r="R18" s="24">
        <v>4.2043304603778253E-5</v>
      </c>
      <c r="S18" s="24">
        <v>1.6899742278919661E-5</v>
      </c>
      <c r="T18" s="24">
        <v>4.2526047203894635E-5</v>
      </c>
      <c r="U18" s="24">
        <v>3.4009556685532516E-5</v>
      </c>
      <c r="V18" s="24">
        <v>2.5362471995693525E-5</v>
      </c>
      <c r="W18" s="24">
        <v>4.4243480723071826E-5</v>
      </c>
      <c r="X18" s="24">
        <v>2.5502397225318774E-5</v>
      </c>
      <c r="Y18" s="24">
        <v>-8.297446875582537E-6</v>
      </c>
      <c r="Z18" s="24">
        <v>8.3817378695449918E-6</v>
      </c>
      <c r="AA18" s="24">
        <v>5.0161352350031052E-5</v>
      </c>
      <c r="AB18" s="24">
        <v>8.3452252792604042E-6</v>
      </c>
      <c r="AC18" s="24">
        <v>4.2643559543309451E-5</v>
      </c>
      <c r="AD18" s="24">
        <v>1.1708524642273233E-4</v>
      </c>
      <c r="AE18" s="24">
        <v>6.7199220489033706E-5</v>
      </c>
      <c r="AF18" s="24">
        <v>2.5383931971045826E-5</v>
      </c>
      <c r="AG18" s="24">
        <v>-8.4354016938292808E-5</v>
      </c>
      <c r="AH18" s="24">
        <v>-6.7417813471748467E-5</v>
      </c>
      <c r="AI18" s="24">
        <v>5.063516034466975E-4</v>
      </c>
      <c r="AJ18" s="24">
        <v>2.4321717616482275E-4</v>
      </c>
    </row>
    <row r="19" spans="1:36" x14ac:dyDescent="0.35">
      <c r="A19" s="60"/>
      <c r="B19" s="60"/>
      <c r="C19" s="6" t="s">
        <v>44</v>
      </c>
      <c r="D19" s="24">
        <v>0</v>
      </c>
      <c r="E19" s="24">
        <v>0</v>
      </c>
      <c r="F19" s="24">
        <v>0</v>
      </c>
      <c r="G19" s="24">
        <v>0</v>
      </c>
      <c r="H19" s="24">
        <v>0</v>
      </c>
      <c r="I19" s="24">
        <v>0</v>
      </c>
      <c r="J19" s="24">
        <v>0</v>
      </c>
      <c r="K19" s="24">
        <v>0</v>
      </c>
      <c r="L19" s="24">
        <v>0</v>
      </c>
      <c r="M19" s="24">
        <v>0</v>
      </c>
      <c r="N19" s="24">
        <v>0</v>
      </c>
      <c r="O19" s="24">
        <v>0</v>
      </c>
      <c r="P19" s="24">
        <v>0</v>
      </c>
      <c r="Q19" s="24">
        <v>5.6691270677866612E-6</v>
      </c>
      <c r="R19" s="24">
        <v>0</v>
      </c>
      <c r="S19" s="24">
        <v>-2.234661839795038E-5</v>
      </c>
      <c r="T19" s="24">
        <v>0</v>
      </c>
      <c r="U19" s="24">
        <v>5.6005152473392883E-6</v>
      </c>
      <c r="V19" s="24">
        <v>5.553735164642859E-6</v>
      </c>
      <c r="W19" s="24">
        <v>-4.5389298338194273E-5</v>
      </c>
      <c r="X19" s="24">
        <v>1.1094161697311478E-5</v>
      </c>
      <c r="Y19" s="24">
        <v>0</v>
      </c>
      <c r="Z19" s="24">
        <v>5.3932487312335908E-5</v>
      </c>
      <c r="AA19" s="24">
        <v>-5.3730797956452747E-6</v>
      </c>
      <c r="AB19" s="24">
        <v>4.2367046910962713E-5</v>
      </c>
      <c r="AC19" s="24">
        <v>3.2244715897133958E-5</v>
      </c>
      <c r="AD19" s="24">
        <v>-5.301018325631901E-6</v>
      </c>
      <c r="AE19" s="24">
        <v>1.3742071881606144E-4</v>
      </c>
      <c r="AF19" s="24">
        <v>4.2262970769924024E-5</v>
      </c>
      <c r="AG19" s="24">
        <v>1.0532413502462035E-5</v>
      </c>
      <c r="AH19" s="24">
        <v>-2.1021652301889127E-5</v>
      </c>
      <c r="AI19" s="24">
        <v>2.1612976430995801E-5</v>
      </c>
      <c r="AJ19" s="24">
        <v>6.26141403601288E-5</v>
      </c>
    </row>
    <row r="20" spans="1:36" x14ac:dyDescent="0.35">
      <c r="A20" s="60"/>
      <c r="B20" s="60"/>
      <c r="C20" s="9" t="s">
        <v>53</v>
      </c>
      <c r="D20" s="25">
        <v>0</v>
      </c>
      <c r="E20" s="25">
        <v>0</v>
      </c>
      <c r="F20" s="25">
        <v>0</v>
      </c>
      <c r="G20" s="25">
        <v>0</v>
      </c>
      <c r="H20" s="25">
        <v>0</v>
      </c>
      <c r="I20" s="25">
        <v>0</v>
      </c>
      <c r="J20" s="25">
        <v>0</v>
      </c>
      <c r="K20" s="25">
        <v>0</v>
      </c>
      <c r="L20" s="25">
        <v>0</v>
      </c>
      <c r="M20" s="25">
        <v>0</v>
      </c>
      <c r="N20" s="25">
        <v>0</v>
      </c>
      <c r="O20" s="25">
        <v>0</v>
      </c>
      <c r="P20" s="25">
        <v>3.2648050747319246E-6</v>
      </c>
      <c r="Q20" s="25">
        <v>3.2927339239652298E-6</v>
      </c>
      <c r="R20" s="25">
        <v>1.9576175793956097E-5</v>
      </c>
      <c r="S20" s="25">
        <v>-6.5219021779805431E-6</v>
      </c>
      <c r="T20" s="25">
        <v>1.9603678957036408E-5</v>
      </c>
      <c r="U20" s="25">
        <v>1.9648166825980695E-5</v>
      </c>
      <c r="V20" s="25">
        <v>6.5065195324898184E-6</v>
      </c>
      <c r="W20" s="25">
        <v>-3.364194208210769E-6</v>
      </c>
      <c r="X20" s="25">
        <v>1.9531567896580171E-5</v>
      </c>
      <c r="Y20" s="25">
        <v>-3.1731626595199458E-6</v>
      </c>
      <c r="Z20" s="25">
        <v>4.1401669442775457E-5</v>
      </c>
      <c r="AA20" s="25">
        <v>6.3469093725121439E-6</v>
      </c>
      <c r="AB20" s="25">
        <v>3.4561307045821721E-5</v>
      </c>
      <c r="AC20" s="25">
        <v>2.2388322251210013E-5</v>
      </c>
      <c r="AD20" s="25">
        <v>4.4067007031856065E-5</v>
      </c>
      <c r="AE20" s="25">
        <v>9.7585544747591513E-5</v>
      </c>
      <c r="AF20" s="25">
        <v>5.3685849357609783E-5</v>
      </c>
      <c r="AG20" s="25">
        <v>-9.446825394276992E-6</v>
      </c>
      <c r="AH20" s="25">
        <v>-2.831114578349947E-5</v>
      </c>
      <c r="AI20" s="25">
        <v>2.1603008709947247E-4</v>
      </c>
      <c r="AJ20" s="25">
        <v>1.2804377223196717E-4</v>
      </c>
    </row>
    <row r="21" spans="1:36"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1.1538417159950853E-5</v>
      </c>
      <c r="Q21" s="24">
        <v>-4.7057162688379783E-5</v>
      </c>
      <c r="R21" s="24">
        <v>-6.0756294352204421E-6</v>
      </c>
      <c r="S21" s="24">
        <v>6.2251771062449279E-6</v>
      </c>
      <c r="T21" s="24">
        <v>2.6696566821415857E-5</v>
      </c>
      <c r="U21" s="24">
        <v>-3.8092093985864217E-5</v>
      </c>
      <c r="V21" s="24">
        <v>7.2384612347597965E-5</v>
      </c>
      <c r="W21" s="24">
        <v>4.7473612583726066E-5</v>
      </c>
      <c r="X21" s="24">
        <v>1.126647722293761E-4</v>
      </c>
      <c r="Y21" s="24">
        <v>-1.7499854167879469E-5</v>
      </c>
      <c r="Z21" s="24">
        <v>1.9872073526672196E-4</v>
      </c>
      <c r="AA21" s="24">
        <v>7.0786854881044192E-5</v>
      </c>
      <c r="AB21" s="24">
        <v>-8.2690643278038323E-5</v>
      </c>
      <c r="AC21" s="24">
        <v>1.199911206570814E-4</v>
      </c>
      <c r="AD21" s="24">
        <v>-6.0209408322409175E-6</v>
      </c>
      <c r="AE21" s="24">
        <v>1.4385699363894666E-4</v>
      </c>
      <c r="AF21" s="24">
        <v>1.1149953760480891E-4</v>
      </c>
      <c r="AG21" s="24">
        <v>3.8980275980349255E-4</v>
      </c>
      <c r="AH21" s="24">
        <v>-9.9622761808637605E-5</v>
      </c>
      <c r="AI21" s="24">
        <v>-4.9075338824322579E-4</v>
      </c>
      <c r="AJ21" s="24">
        <v>6.9307425260367594E-4</v>
      </c>
    </row>
    <row r="22" spans="1:36" x14ac:dyDescent="0.35">
      <c r="A22" s="60"/>
      <c r="B22" s="60"/>
      <c r="C22" s="6" t="s">
        <v>43</v>
      </c>
      <c r="D22" s="24">
        <v>0</v>
      </c>
      <c r="E22" s="24">
        <v>0</v>
      </c>
      <c r="F22" s="24">
        <v>0</v>
      </c>
      <c r="G22" s="24">
        <v>0</v>
      </c>
      <c r="H22" s="24">
        <v>0</v>
      </c>
      <c r="I22" s="24">
        <v>0</v>
      </c>
      <c r="J22" s="24">
        <v>0</v>
      </c>
      <c r="K22" s="24">
        <v>0</v>
      </c>
      <c r="L22" s="24">
        <v>0</v>
      </c>
      <c r="M22" s="24">
        <v>0</v>
      </c>
      <c r="N22" s="24">
        <v>0</v>
      </c>
      <c r="O22" s="24">
        <v>0</v>
      </c>
      <c r="P22" s="24">
        <v>6.8627271563315162E-6</v>
      </c>
      <c r="Q22" s="24">
        <v>6.9811439302736034E-6</v>
      </c>
      <c r="R22" s="24">
        <v>-7.0361753227166091E-6</v>
      </c>
      <c r="S22" s="24">
        <v>1.6727163240304321E-5</v>
      </c>
      <c r="T22" s="24">
        <v>1.7259531576385712E-5</v>
      </c>
      <c r="U22" s="24">
        <v>9.6298061760258236E-6</v>
      </c>
      <c r="V22" s="24">
        <v>1.9162961827356995E-5</v>
      </c>
      <c r="W22" s="24">
        <v>-8.1410463415032552E-6</v>
      </c>
      <c r="X22" s="24">
        <v>-1.2019693065079551E-5</v>
      </c>
      <c r="Y22" s="24">
        <v>-1.3872190881336621E-5</v>
      </c>
      <c r="Z22" s="24">
        <v>9.7672069599763489E-5</v>
      </c>
      <c r="AA22" s="24">
        <v>9.2329982622985085E-5</v>
      </c>
      <c r="AB22" s="24">
        <v>7.0894803189336386E-5</v>
      </c>
      <c r="AC22" s="24">
        <v>8.620769997857991E-5</v>
      </c>
      <c r="AD22" s="24">
        <v>-2.7414848338791487E-5</v>
      </c>
      <c r="AE22" s="24">
        <v>4.96809771537432E-5</v>
      </c>
      <c r="AF22" s="24">
        <v>4.1038416786154386E-5</v>
      </c>
      <c r="AG22" s="24">
        <v>5.5079661954504644E-5</v>
      </c>
      <c r="AH22" s="24">
        <v>9.1036934642740874E-5</v>
      </c>
      <c r="AI22" s="24">
        <v>1.3363587768777663E-4</v>
      </c>
      <c r="AJ22" s="24">
        <v>-1.7140616451705171E-4</v>
      </c>
    </row>
    <row r="23" spans="1:36" x14ac:dyDescent="0.35">
      <c r="A23" s="60"/>
      <c r="B23" s="60"/>
      <c r="C23" s="6" t="s">
        <v>44</v>
      </c>
      <c r="D23" s="24">
        <v>0</v>
      </c>
      <c r="E23" s="24">
        <v>0</v>
      </c>
      <c r="F23" s="24">
        <v>0</v>
      </c>
      <c r="G23" s="24">
        <v>0</v>
      </c>
      <c r="H23" s="24">
        <v>0</v>
      </c>
      <c r="I23" s="24">
        <v>0</v>
      </c>
      <c r="J23" s="24">
        <v>0</v>
      </c>
      <c r="K23" s="24">
        <v>0</v>
      </c>
      <c r="L23" s="24">
        <v>0</v>
      </c>
      <c r="M23" s="24">
        <v>0</v>
      </c>
      <c r="N23" s="24">
        <v>0</v>
      </c>
      <c r="O23" s="24">
        <v>0</v>
      </c>
      <c r="P23" s="24">
        <v>-2.3450141091729826E-5</v>
      </c>
      <c r="Q23" s="24">
        <v>-1.5928005415499769E-5</v>
      </c>
      <c r="R23" s="24">
        <v>-3.1367874591237133E-5</v>
      </c>
      <c r="S23" s="24">
        <v>-7.9312204561698962E-6</v>
      </c>
      <c r="T23" s="24">
        <v>-3.1862354628042766E-5</v>
      </c>
      <c r="U23" s="24">
        <v>-3.2010243277813544E-5</v>
      </c>
      <c r="V23" s="24">
        <v>0</v>
      </c>
      <c r="W23" s="24">
        <v>-8.5800821971737662E-6</v>
      </c>
      <c r="X23" s="24">
        <v>7.9774716201796991E-6</v>
      </c>
      <c r="Y23" s="24">
        <v>1.4792352353909521E-5</v>
      </c>
      <c r="Z23" s="24">
        <v>0</v>
      </c>
      <c r="AA23" s="24">
        <v>2.2137770726571304E-5</v>
      </c>
      <c r="AB23" s="24">
        <v>-6.4713749514666574E-5</v>
      </c>
      <c r="AC23" s="24">
        <v>-2.9945275009879424E-5</v>
      </c>
      <c r="AD23" s="24">
        <v>-1.0152357885118146E-4</v>
      </c>
      <c r="AE23" s="24">
        <v>-1.0997470581763924E-4</v>
      </c>
      <c r="AF23" s="24">
        <v>-2.1434959680100008E-4</v>
      </c>
      <c r="AG23" s="24">
        <v>-4.48074747682492E-4</v>
      </c>
      <c r="AH23" s="24">
        <v>-5.2029909765272109E-5</v>
      </c>
      <c r="AI23" s="24">
        <v>-2.0110527458916394E-4</v>
      </c>
      <c r="AJ23" s="24">
        <v>-9.0023377038228602E-4</v>
      </c>
    </row>
    <row r="24" spans="1:36" x14ac:dyDescent="0.35">
      <c r="A24" s="60"/>
      <c r="B24" s="60"/>
      <c r="C24" s="9" t="s">
        <v>53</v>
      </c>
      <c r="D24" s="25">
        <v>0</v>
      </c>
      <c r="E24" s="25">
        <v>0</v>
      </c>
      <c r="F24" s="25">
        <v>0</v>
      </c>
      <c r="G24" s="25">
        <v>0</v>
      </c>
      <c r="H24" s="25">
        <v>0</v>
      </c>
      <c r="I24" s="25">
        <v>0</v>
      </c>
      <c r="J24" s="25">
        <v>0</v>
      </c>
      <c r="K24" s="25">
        <v>0</v>
      </c>
      <c r="L24" s="25">
        <v>0</v>
      </c>
      <c r="M24" s="25">
        <v>0</v>
      </c>
      <c r="N24" s="25">
        <v>0</v>
      </c>
      <c r="O24" s="25">
        <v>0</v>
      </c>
      <c r="P24" s="25">
        <v>2.7085260336789929E-6</v>
      </c>
      <c r="Q24" s="25">
        <v>-9.6511788225672746E-6</v>
      </c>
      <c r="R24" s="25">
        <v>-1.1134633023379692E-5</v>
      </c>
      <c r="S24" s="25">
        <v>9.9262198260952061E-6</v>
      </c>
      <c r="T24" s="25">
        <v>1.0279831704540499E-5</v>
      </c>
      <c r="U24" s="25">
        <v>-8.5978362112104634E-6</v>
      </c>
      <c r="V24" s="25">
        <v>2.7367150489121528E-5</v>
      </c>
      <c r="W24" s="25">
        <v>3.2709775970030108E-6</v>
      </c>
      <c r="X24" s="25">
        <v>1.9968535293735101E-5</v>
      </c>
      <c r="Y24" s="25">
        <v>-9.4702734879659189E-6</v>
      </c>
      <c r="Z24" s="25">
        <v>1.0136467399446403E-4</v>
      </c>
      <c r="AA24" s="25">
        <v>7.4233334616424784E-5</v>
      </c>
      <c r="AB24" s="25">
        <v>1.0364761882541984E-5</v>
      </c>
      <c r="AC24" s="25">
        <v>7.2657282453203464E-5</v>
      </c>
      <c r="AD24" s="25">
        <v>-3.6402612898611686E-5</v>
      </c>
      <c r="AE24" s="25">
        <v>4.0335311618067138E-5</v>
      </c>
      <c r="AF24" s="25">
        <v>7.1224462467878169E-6</v>
      </c>
      <c r="AG24" s="25">
        <v>3.1089298356823392E-5</v>
      </c>
      <c r="AH24" s="25">
        <v>2.2775184728152098E-5</v>
      </c>
      <c r="AI24" s="25">
        <v>-5.8704394023889606E-5</v>
      </c>
      <c r="AJ24" s="25">
        <v>-1.1881948694847377E-4</v>
      </c>
    </row>
    <row r="25" spans="1:36"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1.6416407652153353E-5</v>
      </c>
      <c r="Q25" s="24">
        <v>-5.0194363730660108E-5</v>
      </c>
      <c r="R25" s="24">
        <v>0</v>
      </c>
      <c r="S25" s="24">
        <v>5.8839450673975335E-6</v>
      </c>
      <c r="T25" s="24">
        <v>3.1474254060137596E-5</v>
      </c>
      <c r="U25" s="24">
        <v>-2.9991122627692768E-5</v>
      </c>
      <c r="V25" s="24">
        <v>5.5898537942633553E-5</v>
      </c>
      <c r="W25" s="24">
        <v>5.9537099054818299E-5</v>
      </c>
      <c r="X25" s="24">
        <v>1.1239278320029911E-4</v>
      </c>
      <c r="Y25" s="24">
        <v>-1.6578157724600473E-5</v>
      </c>
      <c r="Z25" s="24">
        <v>1.9964416363782433E-4</v>
      </c>
      <c r="AA25" s="24">
        <v>5.0304622435826118E-5</v>
      </c>
      <c r="AB25" s="24">
        <v>-6.8056057250798219E-5</v>
      </c>
      <c r="AC25" s="24">
        <v>9.0901860079206642E-5</v>
      </c>
      <c r="AD25" s="24">
        <v>0</v>
      </c>
      <c r="AE25" s="24">
        <v>1.1813209530897595E-4</v>
      </c>
      <c r="AF25" s="24">
        <v>1.4228446995945276E-4</v>
      </c>
      <c r="AG25" s="24">
        <v>3.9864338589290504E-4</v>
      </c>
      <c r="AH25" s="24">
        <v>-7.5225205458884226E-5</v>
      </c>
      <c r="AI25" s="24">
        <v>-4.226542688081647E-4</v>
      </c>
      <c r="AJ25" s="24">
        <v>6.5496772366269163E-4</v>
      </c>
    </row>
    <row r="26" spans="1:36" x14ac:dyDescent="0.35">
      <c r="A26" s="60"/>
      <c r="B26" s="60"/>
      <c r="C26" s="6" t="s">
        <v>43</v>
      </c>
      <c r="D26" s="24">
        <v>0</v>
      </c>
      <c r="E26" s="24">
        <v>0</v>
      </c>
      <c r="F26" s="24">
        <v>0</v>
      </c>
      <c r="G26" s="24">
        <v>0</v>
      </c>
      <c r="H26" s="24">
        <v>0</v>
      </c>
      <c r="I26" s="24">
        <v>0</v>
      </c>
      <c r="J26" s="24">
        <v>0</v>
      </c>
      <c r="K26" s="24">
        <v>0</v>
      </c>
      <c r="L26" s="24">
        <v>0</v>
      </c>
      <c r="M26" s="24">
        <v>0</v>
      </c>
      <c r="N26" s="24">
        <v>0</v>
      </c>
      <c r="O26" s="24">
        <v>0</v>
      </c>
      <c r="P26" s="24">
        <v>5.3925313441283151E-6</v>
      </c>
      <c r="Q26" s="24">
        <v>7.3027748719312058E-6</v>
      </c>
      <c r="R26" s="24">
        <v>3.6677529329232073E-6</v>
      </c>
      <c r="S26" s="24">
        <v>1.676520883853172E-5</v>
      </c>
      <c r="T26" s="24">
        <v>2.2938059593080595E-5</v>
      </c>
      <c r="U26" s="24">
        <v>1.5009634309004483E-5</v>
      </c>
      <c r="V26" s="24">
        <v>2.0531696272696465E-5</v>
      </c>
      <c r="W26" s="24">
        <v>4.1535656283286926E-6</v>
      </c>
      <c r="X26" s="24">
        <v>-3.7479854577693317E-6</v>
      </c>
      <c r="Y26" s="24">
        <v>-1.2657335196952779E-5</v>
      </c>
      <c r="Z26" s="24">
        <v>7.791065873452574E-5</v>
      </c>
      <c r="AA26" s="24">
        <v>8.302399208881539E-5</v>
      </c>
      <c r="AB26" s="24">
        <v>5.7772906957520576E-5</v>
      </c>
      <c r="AC26" s="24">
        <v>7.6860152951718774E-5</v>
      </c>
      <c r="AD26" s="24">
        <v>3.5887957796632008E-6</v>
      </c>
      <c r="AE26" s="24">
        <v>5.3530621361375097E-5</v>
      </c>
      <c r="AF26" s="24">
        <v>3.7563552836017422E-5</v>
      </c>
      <c r="AG26" s="24">
        <v>2.4248076474719937E-5</v>
      </c>
      <c r="AH26" s="24">
        <v>5.5962214312810232E-5</v>
      </c>
      <c r="AI26" s="24">
        <v>2.2118446366947708E-4</v>
      </c>
      <c r="AJ26" s="24">
        <v>-8.0715580308310386E-5</v>
      </c>
    </row>
    <row r="27" spans="1:36" x14ac:dyDescent="0.35">
      <c r="A27" s="60"/>
      <c r="B27" s="60"/>
      <c r="C27" s="6" t="s">
        <v>44</v>
      </c>
      <c r="D27" s="24">
        <v>0</v>
      </c>
      <c r="E27" s="24">
        <v>0</v>
      </c>
      <c r="F27" s="24">
        <v>0</v>
      </c>
      <c r="G27" s="24">
        <v>0</v>
      </c>
      <c r="H27" s="24">
        <v>0</v>
      </c>
      <c r="I27" s="24">
        <v>0</v>
      </c>
      <c r="J27" s="24">
        <v>0</v>
      </c>
      <c r="K27" s="24">
        <v>0</v>
      </c>
      <c r="L27" s="24">
        <v>0</v>
      </c>
      <c r="M27" s="24">
        <v>0</v>
      </c>
      <c r="N27" s="24">
        <v>0</v>
      </c>
      <c r="O27" s="24">
        <v>0</v>
      </c>
      <c r="P27" s="24">
        <v>-9.8155655238185702E-6</v>
      </c>
      <c r="Q27" s="24">
        <v>-3.3117078809263845E-6</v>
      </c>
      <c r="R27" s="24">
        <v>-1.307911885972679E-5</v>
      </c>
      <c r="S27" s="24">
        <v>-1.6389036390229705E-5</v>
      </c>
      <c r="T27" s="24">
        <v>-1.3114668100500104E-5</v>
      </c>
      <c r="U27" s="24">
        <v>-9.8841902377300173E-6</v>
      </c>
      <c r="V27" s="24">
        <v>3.2799359757085256E-6</v>
      </c>
      <c r="W27" s="24">
        <v>-3.0737494962518319E-5</v>
      </c>
      <c r="X27" s="24">
        <v>9.8158545682736076E-6</v>
      </c>
      <c r="Y27" s="24">
        <v>6.2441851025329953E-6</v>
      </c>
      <c r="Z27" s="24">
        <v>3.0789409674714108E-5</v>
      </c>
      <c r="AA27" s="24">
        <v>6.2183640727742073E-6</v>
      </c>
      <c r="AB27" s="24">
        <v>-3.0497102775361995E-6</v>
      </c>
      <c r="AC27" s="24">
        <v>6.2567651273326419E-6</v>
      </c>
      <c r="AD27" s="24">
        <v>-4.5935897985516227E-5</v>
      </c>
      <c r="AE27" s="24">
        <v>3.3784302584605186E-5</v>
      </c>
      <c r="AF27" s="24">
        <v>-6.4698198309232069E-5</v>
      </c>
      <c r="AG27" s="24">
        <v>-1.8096605199557914E-4</v>
      </c>
      <c r="AH27" s="24">
        <v>-3.3865118312381703E-5</v>
      </c>
      <c r="AI27" s="24">
        <v>-6.7876155106727509E-5</v>
      </c>
      <c r="AJ27" s="24">
        <v>-3.4002040122405042E-4</v>
      </c>
    </row>
    <row r="28" spans="1:36" x14ac:dyDescent="0.35">
      <c r="A28" s="61"/>
      <c r="B28" s="61"/>
      <c r="C28" s="21" t="s">
        <v>53</v>
      </c>
      <c r="D28" s="26">
        <v>0</v>
      </c>
      <c r="E28" s="26">
        <v>0</v>
      </c>
      <c r="F28" s="26">
        <v>0</v>
      </c>
      <c r="G28" s="26">
        <v>0</v>
      </c>
      <c r="H28" s="26">
        <v>0</v>
      </c>
      <c r="I28" s="26">
        <v>0</v>
      </c>
      <c r="J28" s="26">
        <v>0</v>
      </c>
      <c r="K28" s="26">
        <v>0</v>
      </c>
      <c r="L28" s="26">
        <v>0</v>
      </c>
      <c r="M28" s="26">
        <v>0</v>
      </c>
      <c r="N28" s="26">
        <v>0</v>
      </c>
      <c r="O28" s="26">
        <v>0</v>
      </c>
      <c r="P28" s="26">
        <v>2.8716212983059819E-6</v>
      </c>
      <c r="Q28" s="26">
        <v>-5.8309094567166042E-6</v>
      </c>
      <c r="R28" s="26">
        <v>-1.9512690078160588E-6</v>
      </c>
      <c r="S28" s="26">
        <v>4.9413852876156739E-6</v>
      </c>
      <c r="T28" s="26">
        <v>1.3171092491548464E-5</v>
      </c>
      <c r="U28" s="26">
        <v>0</v>
      </c>
      <c r="V28" s="26">
        <v>2.0965469871070397E-5</v>
      </c>
      <c r="W28" s="26">
        <v>1.1004901583344662E-6</v>
      </c>
      <c r="X28" s="26">
        <v>1.983540580274834E-5</v>
      </c>
      <c r="Y28" s="26">
        <v>-7.5879874570361494E-6</v>
      </c>
      <c r="Z28" s="26">
        <v>8.315855532314842E-5</v>
      </c>
      <c r="AA28" s="26">
        <v>5.3714450146236103E-5</v>
      </c>
      <c r="AB28" s="26">
        <v>1.7429257852974445E-5</v>
      </c>
      <c r="AC28" s="26">
        <v>5.7575219625460861E-5</v>
      </c>
      <c r="AD28" s="26">
        <v>-1.2271062098223595E-5</v>
      </c>
      <c r="AE28" s="26">
        <v>5.7879134861327231E-5</v>
      </c>
      <c r="AF28" s="26">
        <v>2.159693637637794E-5</v>
      </c>
      <c r="AG28" s="26">
        <v>1.8532860712960897E-5</v>
      </c>
      <c r="AH28" s="26">
        <v>6.8599540383740276E-6</v>
      </c>
      <c r="AI28" s="26">
        <v>3.2652883521722131E-5</v>
      </c>
      <c r="AJ28" s="26">
        <v>-4.3103861148141576E-5</v>
      </c>
    </row>
    <row r="29" spans="1:36"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8.3892617449565776E-5</v>
      </c>
      <c r="Q29" s="24">
        <v>-8.4767313723865811E-5</v>
      </c>
      <c r="R29" s="24">
        <v>1.698658060131919E-4</v>
      </c>
      <c r="S29" s="24">
        <v>8.4724222655152559E-5</v>
      </c>
      <c r="T29" s="24">
        <v>1.7467248908298316E-4</v>
      </c>
      <c r="U29" s="24">
        <v>1.7213185299946865E-4</v>
      </c>
      <c r="V29" s="24">
        <v>-2.6159748866405597E-4</v>
      </c>
      <c r="W29" s="24">
        <v>2.9539188656957371E-4</v>
      </c>
      <c r="X29" s="24">
        <v>1.7057569296374808E-4</v>
      </c>
      <c r="Y29" s="24">
        <v>8.304958059968115E-5</v>
      </c>
      <c r="Z29" s="24">
        <v>5.1216389244568283E-4</v>
      </c>
      <c r="AA29" s="24">
        <v>0</v>
      </c>
      <c r="AB29" s="24">
        <v>4.1315485043802447E-4</v>
      </c>
      <c r="AC29" s="24">
        <v>-5.9655701380600945E-4</v>
      </c>
      <c r="AD29" s="24">
        <v>4.1872539988285773E-4</v>
      </c>
      <c r="AE29" s="24">
        <v>-5.0688519050434699E-4</v>
      </c>
      <c r="AF29" s="24">
        <v>2.5906735751290988E-4</v>
      </c>
      <c r="AG29" s="24">
        <v>9.5627227679728755E-4</v>
      </c>
      <c r="AH29" s="24">
        <v>8.8121254846695862E-5</v>
      </c>
      <c r="AI29" s="24">
        <v>1.0055304172951196E-3</v>
      </c>
      <c r="AJ29" s="24">
        <v>-5.1116033395803839E-4</v>
      </c>
    </row>
    <row r="30" spans="1:36" x14ac:dyDescent="0.35">
      <c r="A30" s="60"/>
      <c r="B30" s="60"/>
      <c r="C30" s="6" t="s">
        <v>43</v>
      </c>
      <c r="D30" s="24">
        <v>0</v>
      </c>
      <c r="E30" s="24">
        <v>0</v>
      </c>
      <c r="F30" s="24">
        <v>0</v>
      </c>
      <c r="G30" s="24">
        <v>0</v>
      </c>
      <c r="H30" s="24">
        <v>0</v>
      </c>
      <c r="I30" s="24">
        <v>0</v>
      </c>
      <c r="J30" s="24">
        <v>0</v>
      </c>
      <c r="K30" s="24">
        <v>0</v>
      </c>
      <c r="L30" s="24">
        <v>0</v>
      </c>
      <c r="M30" s="24">
        <v>0</v>
      </c>
      <c r="N30" s="24">
        <v>0</v>
      </c>
      <c r="O30" s="24">
        <v>0</v>
      </c>
      <c r="P30" s="24">
        <v>1.8175979836776435E-5</v>
      </c>
      <c r="Q30" s="24">
        <v>6.1210373933917595E-6</v>
      </c>
      <c r="R30" s="24">
        <v>3.0398278241472454E-5</v>
      </c>
      <c r="S30" s="24">
        <v>1.2221950623336753E-5</v>
      </c>
      <c r="T30" s="24">
        <v>3.074009861414595E-5</v>
      </c>
      <c r="U30" s="24">
        <v>2.466288913405279E-5</v>
      </c>
      <c r="V30" s="24">
        <v>3.06425121956444E-5</v>
      </c>
      <c r="W30" s="24">
        <v>3.1966243646763814E-5</v>
      </c>
      <c r="X30" s="24">
        <v>1.233661692956467E-5</v>
      </c>
      <c r="Y30" s="24">
        <v>2.4118324499999844E-5</v>
      </c>
      <c r="Z30" s="24">
        <v>3.6555051908138125E-5</v>
      </c>
      <c r="AA30" s="24">
        <v>7.2799189502426032E-5</v>
      </c>
      <c r="AB30" s="24">
        <v>2.4300007897437581E-5</v>
      </c>
      <c r="AC30" s="24">
        <v>4.9794287350302113E-5</v>
      </c>
      <c r="AD30" s="24">
        <v>7.9318592278054822E-5</v>
      </c>
      <c r="AE30" s="24">
        <v>1.2258582540169982E-5</v>
      </c>
      <c r="AF30" s="24">
        <v>3.7072736709387044E-5</v>
      </c>
      <c r="AG30" s="24">
        <v>-8.6327031460053938E-5</v>
      </c>
      <c r="AH30" s="24">
        <v>-1.2319519046011251E-5</v>
      </c>
      <c r="AI30" s="24">
        <v>3.3010563380275748E-4</v>
      </c>
      <c r="AJ30" s="24">
        <v>2.2118048942321167E-4</v>
      </c>
    </row>
    <row r="31" spans="1:36" x14ac:dyDescent="0.35">
      <c r="A31" s="60"/>
      <c r="B31" s="60"/>
      <c r="C31" s="6" t="s">
        <v>44</v>
      </c>
      <c r="D31" s="24">
        <v>0</v>
      </c>
      <c r="E31" s="24">
        <v>0</v>
      </c>
      <c r="F31" s="24">
        <v>0</v>
      </c>
      <c r="G31" s="24">
        <v>0</v>
      </c>
      <c r="H31" s="24">
        <v>0</v>
      </c>
      <c r="I31" s="24">
        <v>0</v>
      </c>
      <c r="J31" s="24">
        <v>0</v>
      </c>
      <c r="K31" s="24">
        <v>0</v>
      </c>
      <c r="L31" s="24">
        <v>0</v>
      </c>
      <c r="M31" s="24">
        <v>0</v>
      </c>
      <c r="N31" s="24">
        <v>0</v>
      </c>
      <c r="O31" s="24">
        <v>0</v>
      </c>
      <c r="P31" s="24">
        <v>-4.1876572989263394E-6</v>
      </c>
      <c r="Q31" s="24">
        <v>4.2328042328954041E-6</v>
      </c>
      <c r="R31" s="24">
        <v>2.1036510968741595E-6</v>
      </c>
      <c r="S31" s="24">
        <v>-4.2110671054640392E-6</v>
      </c>
      <c r="T31" s="24">
        <v>-2.1071396212324345E-6</v>
      </c>
      <c r="U31" s="24">
        <v>6.3592195964634612E-6</v>
      </c>
      <c r="V31" s="24">
        <v>-2.1059015785640511E-6</v>
      </c>
      <c r="W31" s="24">
        <v>-1.9283964954652788E-5</v>
      </c>
      <c r="X31" s="24">
        <v>4.2342470132350485E-6</v>
      </c>
      <c r="Y31" s="24">
        <v>0</v>
      </c>
      <c r="Z31" s="24">
        <v>3.7477201369151558E-5</v>
      </c>
      <c r="AA31" s="24">
        <v>6.2582791817700212E-6</v>
      </c>
      <c r="AB31" s="24">
        <v>2.4879489970430768E-5</v>
      </c>
      <c r="AC31" s="24">
        <v>3.5912938586735166E-5</v>
      </c>
      <c r="AD31" s="24">
        <v>8.3603477067928367E-6</v>
      </c>
      <c r="AE31" s="24">
        <v>5.4377265283678256E-5</v>
      </c>
      <c r="AF31" s="24">
        <v>-2.0979710522173178E-6</v>
      </c>
      <c r="AG31" s="24">
        <v>-3.9825271859861289E-5</v>
      </c>
      <c r="AH31" s="24">
        <v>-3.7662655593795336E-5</v>
      </c>
      <c r="AI31" s="24">
        <v>-3.8529211563886889E-5</v>
      </c>
      <c r="AJ31" s="24">
        <v>8.7818157867847191E-5</v>
      </c>
    </row>
    <row r="32" spans="1:36" x14ac:dyDescent="0.35">
      <c r="A32" s="60"/>
      <c r="B32" s="60"/>
      <c r="C32" s="6" t="s">
        <v>53</v>
      </c>
      <c r="D32" s="25">
        <v>0</v>
      </c>
      <c r="E32" s="25">
        <v>0</v>
      </c>
      <c r="F32" s="25">
        <v>0</v>
      </c>
      <c r="G32" s="25">
        <v>0</v>
      </c>
      <c r="H32" s="25">
        <v>0</v>
      </c>
      <c r="I32" s="25">
        <v>0</v>
      </c>
      <c r="J32" s="25">
        <v>0</v>
      </c>
      <c r="K32" s="25">
        <v>0</v>
      </c>
      <c r="L32" s="25">
        <v>0</v>
      </c>
      <c r="M32" s="25">
        <v>0</v>
      </c>
      <c r="N32" s="25">
        <v>0</v>
      </c>
      <c r="O32" s="25">
        <v>0</v>
      </c>
      <c r="P32" s="25">
        <v>3.0554549801387054E-6</v>
      </c>
      <c r="Q32" s="25">
        <v>3.0880018775381046E-6</v>
      </c>
      <c r="R32" s="25">
        <v>1.2277075170930019E-5</v>
      </c>
      <c r="S32" s="25">
        <v>1.5375579274223838E-6</v>
      </c>
      <c r="T32" s="25">
        <v>9.2495386792013079E-6</v>
      </c>
      <c r="U32" s="25">
        <v>1.3941341033163468E-5</v>
      </c>
      <c r="V32" s="25">
        <v>1.5396553636470856E-6</v>
      </c>
      <c r="W32" s="25">
        <v>-1.5790803435944412E-6</v>
      </c>
      <c r="X32" s="25">
        <v>9.2852953419431117E-6</v>
      </c>
      <c r="Y32" s="25">
        <v>7.5898563087761772E-6</v>
      </c>
      <c r="Z32" s="25">
        <v>4.5721740535187294E-5</v>
      </c>
      <c r="AA32" s="25">
        <v>2.286567937748174E-5</v>
      </c>
      <c r="AB32" s="25">
        <v>3.1864723626595648E-5</v>
      </c>
      <c r="AC32" s="25">
        <v>2.7874046475417913E-5</v>
      </c>
      <c r="AD32" s="25">
        <v>3.3624439465418376E-5</v>
      </c>
      <c r="AE32" s="25">
        <v>3.3684004231870901E-5</v>
      </c>
      <c r="AF32" s="25">
        <v>1.230627235315751E-5</v>
      </c>
      <c r="AG32" s="25">
        <v>-3.3806574149308766E-5</v>
      </c>
      <c r="AH32" s="25">
        <v>-2.9158143025287409E-5</v>
      </c>
      <c r="AI32" s="25">
        <v>6.8079015989042091E-5</v>
      </c>
      <c r="AJ32" s="25">
        <v>1.1030053832783437E-4</v>
      </c>
    </row>
    <row r="33" spans="1:36"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1.7986905532785258E-5</v>
      </c>
      <c r="Q33" s="24">
        <v>-2.2892305438282357E-5</v>
      </c>
      <c r="R33" s="24">
        <v>-4.7315552148541329E-6</v>
      </c>
      <c r="S33" s="24">
        <v>0</v>
      </c>
      <c r="T33" s="24">
        <v>0</v>
      </c>
      <c r="U33" s="24">
        <v>-6.9404165241371274E-5</v>
      </c>
      <c r="V33" s="24">
        <v>6.1191396489634897E-5</v>
      </c>
      <c r="W33" s="24">
        <v>1.220360494480488E-5</v>
      </c>
      <c r="X33" s="24">
        <v>9.7996942495459649E-5</v>
      </c>
      <c r="Y33" s="24">
        <v>-3.6355208565264086E-5</v>
      </c>
      <c r="Z33" s="24">
        <v>1.8046755729850261E-4</v>
      </c>
      <c r="AA33" s="24">
        <v>7.3996993872116335E-5</v>
      </c>
      <c r="AB33" s="24">
        <v>0</v>
      </c>
      <c r="AC33" s="24">
        <v>1.642359742477506E-4</v>
      </c>
      <c r="AD33" s="24">
        <v>3.7749738111214626E-5</v>
      </c>
      <c r="AE33" s="24">
        <v>1.2679648676194866E-4</v>
      </c>
      <c r="AF33" s="24">
        <v>8.7503474402561565E-5</v>
      </c>
      <c r="AG33" s="24">
        <v>4.7919088109948937E-4</v>
      </c>
      <c r="AH33" s="24">
        <v>1.8560240870679756E-4</v>
      </c>
      <c r="AI33" s="24">
        <v>-4.1244178225607886E-4</v>
      </c>
      <c r="AJ33" s="24">
        <v>4.1569670768204503E-4</v>
      </c>
    </row>
    <row r="34" spans="1:36" x14ac:dyDescent="0.35">
      <c r="A34" s="60"/>
      <c r="B34" s="60"/>
      <c r="C34" s="6" t="s">
        <v>43</v>
      </c>
      <c r="D34" s="24">
        <v>0</v>
      </c>
      <c r="E34" s="24">
        <v>0</v>
      </c>
      <c r="F34" s="24">
        <v>0</v>
      </c>
      <c r="G34" s="24">
        <v>0</v>
      </c>
      <c r="H34" s="24">
        <v>0</v>
      </c>
      <c r="I34" s="24">
        <v>0</v>
      </c>
      <c r="J34" s="24">
        <v>0</v>
      </c>
      <c r="K34" s="24">
        <v>0</v>
      </c>
      <c r="L34" s="24">
        <v>0</v>
      </c>
      <c r="M34" s="24">
        <v>0</v>
      </c>
      <c r="N34" s="24">
        <v>0</v>
      </c>
      <c r="O34" s="24">
        <v>0</v>
      </c>
      <c r="P34" s="24">
        <v>1.3208687353660764E-5</v>
      </c>
      <c r="Q34" s="24">
        <v>1.0084609876948036E-5</v>
      </c>
      <c r="R34" s="24">
        <v>-8.4659238100970313E-6</v>
      </c>
      <c r="S34" s="24">
        <v>6.9357025693772556E-6</v>
      </c>
      <c r="T34" s="24">
        <v>1.0734335920359328E-5</v>
      </c>
      <c r="U34" s="24">
        <v>5.2803607542006858E-6</v>
      </c>
      <c r="V34" s="24">
        <v>2.6331495980080888E-5</v>
      </c>
      <c r="W34" s="24">
        <v>5.9527234701484133E-6</v>
      </c>
      <c r="X34" s="24">
        <v>-3.5098803130573231E-6</v>
      </c>
      <c r="Y34" s="24">
        <v>0</v>
      </c>
      <c r="Z34" s="24">
        <v>7.6473195276038908E-5</v>
      </c>
      <c r="AA34" s="24">
        <v>9.2844444291584338E-5</v>
      </c>
      <c r="AB34" s="24">
        <v>7.7441463127270183E-5</v>
      </c>
      <c r="AC34" s="24">
        <v>6.9718287106779187E-5</v>
      </c>
      <c r="AD34" s="24">
        <v>3.5073186048117933E-5</v>
      </c>
      <c r="AE34" s="24">
        <v>8.1508638181349014E-5</v>
      </c>
      <c r="AF34" s="24">
        <v>9.417668256417322E-5</v>
      </c>
      <c r="AG34" s="24">
        <v>9.1662582980989171E-5</v>
      </c>
      <c r="AH34" s="24">
        <v>1.0603273230436194E-4</v>
      </c>
      <c r="AI34" s="24">
        <v>2.0711177601362429E-4</v>
      </c>
      <c r="AJ34" s="24">
        <v>-5.1873139050861994E-6</v>
      </c>
    </row>
    <row r="35" spans="1:36" x14ac:dyDescent="0.35">
      <c r="A35" s="60"/>
      <c r="B35" s="60"/>
      <c r="C35" s="6" t="s">
        <v>44</v>
      </c>
      <c r="D35" s="24">
        <v>0</v>
      </c>
      <c r="E35" s="24">
        <v>0</v>
      </c>
      <c r="F35" s="24">
        <v>0</v>
      </c>
      <c r="G35" s="24">
        <v>0</v>
      </c>
      <c r="H35" s="24">
        <v>0</v>
      </c>
      <c r="I35" s="24">
        <v>0</v>
      </c>
      <c r="J35" s="24">
        <v>0</v>
      </c>
      <c r="K35" s="24">
        <v>0</v>
      </c>
      <c r="L35" s="24">
        <v>0</v>
      </c>
      <c r="M35" s="24">
        <v>0</v>
      </c>
      <c r="N35" s="24">
        <v>0</v>
      </c>
      <c r="O35" s="24">
        <v>0</v>
      </c>
      <c r="P35" s="24">
        <v>-1.9524640095802681E-5</v>
      </c>
      <c r="Q35" s="24">
        <v>-9.9603247065704892E-6</v>
      </c>
      <c r="R35" s="24">
        <v>-3.2852266642624528E-6</v>
      </c>
      <c r="S35" s="24">
        <v>0</v>
      </c>
      <c r="T35" s="24">
        <v>-3.0162677373324343E-5</v>
      </c>
      <c r="U35" s="24">
        <v>-2.0288296696091557E-5</v>
      </c>
      <c r="V35" s="24">
        <v>-3.3824235741164443E-6</v>
      </c>
      <c r="W35" s="24">
        <v>-2.1521266598267808E-5</v>
      </c>
      <c r="X35" s="24">
        <v>-1.3585802836058036E-5</v>
      </c>
      <c r="Y35" s="24">
        <v>-3.1995597405964915E-6</v>
      </c>
      <c r="Z35" s="24">
        <v>-3.7452949731897611E-5</v>
      </c>
      <c r="AA35" s="24">
        <v>1.2873782220701457E-5</v>
      </c>
      <c r="AB35" s="24">
        <v>-5.0910178535645834E-5</v>
      </c>
      <c r="AC35" s="24">
        <v>-1.9927662584851014E-5</v>
      </c>
      <c r="AD35" s="24">
        <v>-8.0651405270137921E-5</v>
      </c>
      <c r="AE35" s="24">
        <v>-3.2718551746024893E-5</v>
      </c>
      <c r="AF35" s="24">
        <v>-1.4230729771680384E-4</v>
      </c>
      <c r="AG35" s="24">
        <v>-2.9323580771634106E-4</v>
      </c>
      <c r="AH35" s="24">
        <v>-6.648891962157677E-5</v>
      </c>
      <c r="AI35" s="24">
        <v>-1.1077362872968788E-4</v>
      </c>
      <c r="AJ35" s="24">
        <v>-6.0660510991028538E-4</v>
      </c>
    </row>
    <row r="36" spans="1:36" x14ac:dyDescent="0.35">
      <c r="A36" s="60"/>
      <c r="B36" s="60"/>
      <c r="C36" s="6" t="s">
        <v>53</v>
      </c>
      <c r="D36" s="25">
        <v>0</v>
      </c>
      <c r="E36" s="25">
        <v>0</v>
      </c>
      <c r="F36" s="25">
        <v>0</v>
      </c>
      <c r="G36" s="25">
        <v>0</v>
      </c>
      <c r="H36" s="25">
        <v>0</v>
      </c>
      <c r="I36" s="25">
        <v>0</v>
      </c>
      <c r="J36" s="25">
        <v>0</v>
      </c>
      <c r="K36" s="25">
        <v>0</v>
      </c>
      <c r="L36" s="25">
        <v>0</v>
      </c>
      <c r="M36" s="25">
        <v>0</v>
      </c>
      <c r="N36" s="25">
        <v>0</v>
      </c>
      <c r="O36" s="25">
        <v>0</v>
      </c>
      <c r="P36" s="25">
        <v>5.2847139648815045E-6</v>
      </c>
      <c r="Q36" s="25">
        <v>-1.7944059395036405E-6</v>
      </c>
      <c r="R36" s="25">
        <v>-6.3271517061203042E-6</v>
      </c>
      <c r="S36" s="25">
        <v>3.6890976098380435E-6</v>
      </c>
      <c r="T36" s="25">
        <v>-2.8586974439859247E-6</v>
      </c>
      <c r="U36" s="25">
        <v>-1.5953498367582419E-5</v>
      </c>
      <c r="V36" s="25">
        <v>2.4495671803181907E-5</v>
      </c>
      <c r="W36" s="25">
        <v>-1.0563555100651101E-6</v>
      </c>
      <c r="X36" s="25">
        <v>1.3104528269636262E-5</v>
      </c>
      <c r="Y36" s="25">
        <v>-8.0108876864271039E-6</v>
      </c>
      <c r="Z36" s="25">
        <v>6.2682255471013804E-5</v>
      </c>
      <c r="AA36" s="25">
        <v>6.675374723053018E-5</v>
      </c>
      <c r="AB36" s="25">
        <v>2.7457417406839824E-5</v>
      </c>
      <c r="AC36" s="25">
        <v>6.3504850863482787E-5</v>
      </c>
      <c r="AD36" s="25">
        <v>3.5693698099414917E-6</v>
      </c>
      <c r="AE36" s="25">
        <v>5.7940837806080836E-5</v>
      </c>
      <c r="AF36" s="25">
        <v>2.5490623698942727E-5</v>
      </c>
      <c r="AG36" s="25">
        <v>5.3422207892950269E-5</v>
      </c>
      <c r="AH36" s="25">
        <v>7.1655660608627159E-5</v>
      </c>
      <c r="AI36" s="25">
        <v>7.4885211669428742E-6</v>
      </c>
      <c r="AJ36" s="25">
        <v>-9.4687741890364663E-5</v>
      </c>
    </row>
    <row r="37" spans="1:36"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2.1339797869446286E-5</v>
      </c>
      <c r="Q37" s="24">
        <v>-2.6063046509539056E-5</v>
      </c>
      <c r="R37" s="24">
        <v>4.4818730644546889E-6</v>
      </c>
      <c r="S37" s="24">
        <v>4.5670233512762337E-6</v>
      </c>
      <c r="T37" s="24">
        <v>9.8259335865602537E-6</v>
      </c>
      <c r="U37" s="24">
        <v>-5.6249296883748023E-5</v>
      </c>
      <c r="V37" s="24">
        <v>4.3358031352580539E-5</v>
      </c>
      <c r="W37" s="24">
        <v>2.8728697670787895E-5</v>
      </c>
      <c r="X37" s="24">
        <v>1.0194010555442112E-4</v>
      </c>
      <c r="Y37" s="24">
        <v>-3.0160453613259364E-5</v>
      </c>
      <c r="Z37" s="24">
        <v>1.9839622032136184E-4</v>
      </c>
      <c r="AA37" s="24">
        <v>7.0166821618311559E-5</v>
      </c>
      <c r="AB37" s="24">
        <v>2.0538857464336147E-5</v>
      </c>
      <c r="AC37" s="24">
        <v>1.2453189350747351E-4</v>
      </c>
      <c r="AD37" s="24">
        <v>5.8071231065381923E-5</v>
      </c>
      <c r="AE37" s="24">
        <v>9.2212642353262098E-5</v>
      </c>
      <c r="AF37" s="24">
        <v>9.7154349114392247E-5</v>
      </c>
      <c r="AG37" s="24">
        <v>5.0561716594366146E-4</v>
      </c>
      <c r="AH37" s="24">
        <v>1.8021440643711806E-4</v>
      </c>
      <c r="AI37" s="24">
        <v>-3.2827393564638374E-4</v>
      </c>
      <c r="AJ37" s="24">
        <v>3.6537874513209445E-4</v>
      </c>
    </row>
    <row r="38" spans="1:36" x14ac:dyDescent="0.35">
      <c r="A38" s="60"/>
      <c r="B38" s="60"/>
      <c r="C38" s="6" t="s">
        <v>43</v>
      </c>
      <c r="D38" s="24">
        <v>0</v>
      </c>
      <c r="E38" s="24">
        <v>0</v>
      </c>
      <c r="F38" s="24">
        <v>0</v>
      </c>
      <c r="G38" s="24">
        <v>0</v>
      </c>
      <c r="H38" s="24">
        <v>0</v>
      </c>
      <c r="I38" s="24">
        <v>0</v>
      </c>
      <c r="J38" s="24">
        <v>0</v>
      </c>
      <c r="K38" s="24">
        <v>0</v>
      </c>
      <c r="L38" s="24">
        <v>0</v>
      </c>
      <c r="M38" s="24">
        <v>0</v>
      </c>
      <c r="N38" s="24">
        <v>0</v>
      </c>
      <c r="O38" s="24">
        <v>0</v>
      </c>
      <c r="P38" s="24">
        <v>1.4272461285935734E-5</v>
      </c>
      <c r="Q38" s="24">
        <v>9.230724598685569E-6</v>
      </c>
      <c r="R38" s="24">
        <v>0</v>
      </c>
      <c r="S38" s="24">
        <v>8.1040998640702355E-6</v>
      </c>
      <c r="T38" s="24">
        <v>1.5243733439751495E-5</v>
      </c>
      <c r="U38" s="24">
        <v>9.584708282606158E-6</v>
      </c>
      <c r="V38" s="24">
        <v>2.729138465573655E-5</v>
      </c>
      <c r="W38" s="24">
        <v>1.2114127192264235E-5</v>
      </c>
      <c r="X38" s="24">
        <v>0</v>
      </c>
      <c r="Y38" s="24">
        <v>5.2859291210793913E-6</v>
      </c>
      <c r="Z38" s="24">
        <v>6.7613160766422098E-5</v>
      </c>
      <c r="AA38" s="24">
        <v>8.8417922044836672E-5</v>
      </c>
      <c r="AB38" s="24">
        <v>6.6290003467583958E-5</v>
      </c>
      <c r="AC38" s="24">
        <v>6.5443103231865862E-5</v>
      </c>
      <c r="AD38" s="24">
        <v>4.4581744562233183E-5</v>
      </c>
      <c r="AE38" s="24">
        <v>6.6236176577527672E-5</v>
      </c>
      <c r="AF38" s="24">
        <v>8.1422436159384048E-5</v>
      </c>
      <c r="AG38" s="24">
        <v>5.2092472363485243E-5</v>
      </c>
      <c r="AH38" s="24">
        <v>7.9647682595718194E-5</v>
      </c>
      <c r="AI38" s="24">
        <v>2.3626444434898808E-4</v>
      </c>
      <c r="AJ38" s="24">
        <v>4.4528583977632152E-5</v>
      </c>
    </row>
    <row r="39" spans="1:36" x14ac:dyDescent="0.35">
      <c r="A39" s="60"/>
      <c r="B39" s="60"/>
      <c r="C39" s="6" t="s">
        <v>44</v>
      </c>
      <c r="D39" s="24">
        <v>0</v>
      </c>
      <c r="E39" s="24">
        <v>0</v>
      </c>
      <c r="F39" s="24">
        <v>0</v>
      </c>
      <c r="G39" s="24">
        <v>0</v>
      </c>
      <c r="H39" s="24">
        <v>0</v>
      </c>
      <c r="I39" s="24">
        <v>0</v>
      </c>
      <c r="J39" s="24">
        <v>0</v>
      </c>
      <c r="K39" s="24">
        <v>0</v>
      </c>
      <c r="L39" s="24">
        <v>0</v>
      </c>
      <c r="M39" s="24">
        <v>0</v>
      </c>
      <c r="N39" s="24">
        <v>0</v>
      </c>
      <c r="O39" s="24">
        <v>0</v>
      </c>
      <c r="P39" s="24">
        <v>-1.0192407166265127E-5</v>
      </c>
      <c r="Q39" s="24">
        <v>-1.2924989821749833E-6</v>
      </c>
      <c r="R39" s="24">
        <v>0</v>
      </c>
      <c r="S39" s="24">
        <v>-2.5795434466235889E-6</v>
      </c>
      <c r="T39" s="24">
        <v>-1.2937296803627873E-5</v>
      </c>
      <c r="U39" s="24">
        <v>-3.9088304388812389E-6</v>
      </c>
      <c r="V39" s="24">
        <v>-2.5957103291229799E-6</v>
      </c>
      <c r="W39" s="24">
        <v>-2.0120643377641301E-5</v>
      </c>
      <c r="X39" s="24">
        <v>-2.6083645032759506E-6</v>
      </c>
      <c r="Y39" s="24">
        <v>-1.2603553950496504E-6</v>
      </c>
      <c r="Z39" s="24">
        <v>7.493499389221725E-6</v>
      </c>
      <c r="AA39" s="24">
        <v>8.8599295762215036E-6</v>
      </c>
      <c r="AB39" s="24">
        <v>-5.0213154841882712E-6</v>
      </c>
      <c r="AC39" s="24">
        <v>1.4203518340583088E-5</v>
      </c>
      <c r="AD39" s="24">
        <v>-2.6635380663941888E-5</v>
      </c>
      <c r="AE39" s="24">
        <v>2.0413943744301832E-5</v>
      </c>
      <c r="AF39" s="24">
        <v>-5.6496159545171842E-5</v>
      </c>
      <c r="AG39" s="24">
        <v>-1.3835617491297914E-4</v>
      </c>
      <c r="AH39" s="24">
        <v>-4.8797463559235865E-5</v>
      </c>
      <c r="AI39" s="24">
        <v>-6.5593257548623995E-5</v>
      </c>
      <c r="AJ39" s="24">
        <v>-1.8257564440904428E-4</v>
      </c>
    </row>
    <row r="40" spans="1:36" x14ac:dyDescent="0.35">
      <c r="A40" s="61"/>
      <c r="B40" s="61"/>
      <c r="C40" s="14" t="s">
        <v>53</v>
      </c>
      <c r="D40" s="26">
        <v>0</v>
      </c>
      <c r="E40" s="26">
        <v>0</v>
      </c>
      <c r="F40" s="26">
        <v>0</v>
      </c>
      <c r="G40" s="26">
        <v>0</v>
      </c>
      <c r="H40" s="26">
        <v>0</v>
      </c>
      <c r="I40" s="26">
        <v>0</v>
      </c>
      <c r="J40" s="26">
        <v>0</v>
      </c>
      <c r="K40" s="26">
        <v>0</v>
      </c>
      <c r="L40" s="26">
        <v>0</v>
      </c>
      <c r="M40" s="26">
        <v>0</v>
      </c>
      <c r="N40" s="26">
        <v>0</v>
      </c>
      <c r="O40" s="26">
        <v>0</v>
      </c>
      <c r="P40" s="26">
        <v>4.4694809870904351E-6</v>
      </c>
      <c r="Q40" s="26">
        <v>0</v>
      </c>
      <c r="R40" s="26">
        <v>5.6883986254696595E-7</v>
      </c>
      <c r="S40" s="26">
        <v>2.882412556193259E-6</v>
      </c>
      <c r="T40" s="26">
        <v>1.7666700036222949E-6</v>
      </c>
      <c r="U40" s="26">
        <v>-4.6751938306277552E-6</v>
      </c>
      <c r="V40" s="26">
        <v>1.57810940155656E-5</v>
      </c>
      <c r="W40" s="26">
        <v>-1.2658780668139968E-6</v>
      </c>
      <c r="X40" s="26">
        <v>1.1665099654889488E-5</v>
      </c>
      <c r="Y40" s="26">
        <v>-2.2443603432398262E-6</v>
      </c>
      <c r="Z40" s="26">
        <v>5.6348193129718283E-5</v>
      </c>
      <c r="AA40" s="26">
        <v>5.0437588584584248E-5</v>
      </c>
      <c r="AB40" s="26">
        <v>2.9049420738003207E-5</v>
      </c>
      <c r="AC40" s="26">
        <v>5.0342097434930011E-5</v>
      </c>
      <c r="AD40" s="26">
        <v>1.4648448503962186E-5</v>
      </c>
      <c r="AE40" s="26">
        <v>4.8838084512947688E-5</v>
      </c>
      <c r="AF40" s="26">
        <v>2.0476362087684663E-5</v>
      </c>
      <c r="AG40" s="26">
        <v>2.0375692846297255E-5</v>
      </c>
      <c r="AH40" s="26">
        <v>3.328958964443629E-5</v>
      </c>
      <c r="AI40" s="26">
        <v>3.1920673296381707E-5</v>
      </c>
      <c r="AJ40" s="26">
        <v>-1.7810482675573169E-5</v>
      </c>
    </row>
    <row r="41" spans="1:36" x14ac:dyDescent="0.35">
      <c r="A41" s="17" t="s">
        <v>54</v>
      </c>
    </row>
    <row r="42" spans="1:36" x14ac:dyDescent="0.35">
      <c r="A42" s="30" t="str">
        <f xml:space="preserve"> "(1) Lecture : le dénombrement des patients de l'ensemble du régime agricole ayant eu des soins en "&amp;TEXT($AJ$4,"mmmm aaaa")&amp;" a été révisé de "&amp;ROUND($AJ$40*100,2)&amp;" % par rapport aux données publiées le mois précédent. "</f>
        <v xml:space="preserve">(1) Lecture : le dénombrement des patients de l'ensemble du régime agricole ayant eu des soins en septembre 2025 a été révisé de 0 %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J43"/>
  <sheetViews>
    <sheetView showGridLines="0" zoomScaleNormal="100" workbookViewId="0">
      <pane xSplit="2" ySplit="4" topLeftCell="U5" activePane="bottomRight" state="frozen"/>
      <selection activeCell="AC12" sqref="AC12"/>
      <selection pane="topRight" activeCell="AC12" sqref="AC12"/>
      <selection pane="bottomLeft" activeCell="AC12" sqref="AC12"/>
      <selection pane="bottomRight" activeCell="A42" sqref="A42"/>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8" width="11.453125" style="6"/>
    <col min="9" max="9" width="11.7265625" style="6" customWidth="1"/>
    <col min="10" max="16384" width="11.453125" style="6"/>
  </cols>
  <sheetData>
    <row r="1" spans="1:36" ht="21" x14ac:dyDescent="0.45">
      <c r="A1" s="29" t="s">
        <v>60</v>
      </c>
      <c r="B1" s="27"/>
      <c r="C1" s="27"/>
      <c r="D1" s="27"/>
      <c r="E1" s="27"/>
      <c r="F1" s="27"/>
      <c r="G1" s="27"/>
      <c r="H1" s="27"/>
      <c r="I1" s="27"/>
      <c r="J1" s="27"/>
    </row>
    <row r="2" spans="1:36" s="12" customFormat="1" ht="18.5" x14ac:dyDescent="0.45">
      <c r="A2" s="11" t="s">
        <v>57</v>
      </c>
      <c r="B2" s="27"/>
      <c r="C2" s="27"/>
      <c r="D2" s="27"/>
      <c r="E2" s="27"/>
      <c r="F2" s="27"/>
      <c r="G2" s="27"/>
      <c r="H2" s="27"/>
      <c r="I2" s="27"/>
      <c r="J2" s="27"/>
    </row>
    <row r="3" spans="1:36" ht="19" thickBot="1" x14ac:dyDescent="0.5">
      <c r="A3" s="11" t="s">
        <v>58</v>
      </c>
      <c r="B3" s="28"/>
      <c r="C3" s="28"/>
      <c r="D3" s="28"/>
      <c r="E3" s="28"/>
      <c r="F3" s="28"/>
      <c r="G3" s="28"/>
      <c r="H3" s="28"/>
      <c r="I3" s="28"/>
      <c r="J3" s="28"/>
    </row>
    <row r="4" spans="1:36"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0</v>
      </c>
      <c r="W5" s="24">
        <v>0</v>
      </c>
      <c r="X5" s="24">
        <v>0</v>
      </c>
      <c r="Y5" s="24">
        <v>0</v>
      </c>
      <c r="Z5" s="24">
        <v>0</v>
      </c>
      <c r="AA5" s="24">
        <v>0</v>
      </c>
      <c r="AB5" s="24">
        <v>0</v>
      </c>
      <c r="AC5" s="24">
        <v>0</v>
      </c>
      <c r="AD5" s="24">
        <v>0</v>
      </c>
      <c r="AE5" s="24">
        <v>0</v>
      </c>
      <c r="AF5" s="24">
        <v>2.5766555011585979E-4</v>
      </c>
      <c r="AG5" s="24">
        <v>5.1733057423697382E-4</v>
      </c>
      <c r="AH5" s="24">
        <v>1.0354646647683374E-3</v>
      </c>
      <c r="AI5" s="24">
        <v>1.2990387113536173E-3</v>
      </c>
      <c r="AJ5" s="24">
        <v>2.083333333333437E-3</v>
      </c>
    </row>
    <row r="6" spans="1:36" x14ac:dyDescent="0.35">
      <c r="A6" s="60"/>
      <c r="B6" s="60"/>
      <c r="C6" s="6" t="s">
        <v>43</v>
      </c>
      <c r="D6" s="24">
        <v>0</v>
      </c>
      <c r="E6" s="24">
        <v>0</v>
      </c>
      <c r="F6" s="24">
        <v>0</v>
      </c>
      <c r="G6" s="24">
        <v>0</v>
      </c>
      <c r="H6" s="24">
        <v>0</v>
      </c>
      <c r="I6" s="24">
        <v>0</v>
      </c>
      <c r="J6" s="24">
        <v>0</v>
      </c>
      <c r="K6" s="24">
        <v>0</v>
      </c>
      <c r="L6" s="24">
        <v>0</v>
      </c>
      <c r="M6" s="24">
        <v>0</v>
      </c>
      <c r="N6" s="24">
        <v>0</v>
      </c>
      <c r="O6" s="24">
        <v>0</v>
      </c>
      <c r="P6" s="24">
        <v>1.8312670536646536E-5</v>
      </c>
      <c r="Q6" s="24">
        <v>0</v>
      </c>
      <c r="R6" s="24">
        <v>0</v>
      </c>
      <c r="S6" s="24">
        <v>0</v>
      </c>
      <c r="T6" s="24">
        <v>0</v>
      </c>
      <c r="U6" s="24">
        <v>0</v>
      </c>
      <c r="V6" s="24">
        <v>0</v>
      </c>
      <c r="W6" s="24">
        <v>1.8360752056301166E-5</v>
      </c>
      <c r="X6" s="24">
        <v>3.677011325198265E-5</v>
      </c>
      <c r="Y6" s="24">
        <v>1.8382690858187445E-5</v>
      </c>
      <c r="Z6" s="24">
        <v>1.8427744812532509E-5</v>
      </c>
      <c r="AA6" s="24">
        <v>5.5237428881804718E-5</v>
      </c>
      <c r="AB6" s="24">
        <v>7.4767752668236653E-5</v>
      </c>
      <c r="AC6" s="24">
        <v>9.3596151326202914E-5</v>
      </c>
      <c r="AD6" s="24">
        <v>9.3634712260426411E-5</v>
      </c>
      <c r="AE6" s="24">
        <v>1.1243113592929177E-4</v>
      </c>
      <c r="AF6" s="24">
        <v>7.5086349301756172E-5</v>
      </c>
      <c r="AG6" s="24">
        <v>7.5176665163212419E-5</v>
      </c>
      <c r="AH6" s="24">
        <v>1.3178951332015743E-4</v>
      </c>
      <c r="AI6" s="24">
        <v>1.3225513905679165E-4</v>
      </c>
      <c r="AJ6" s="24">
        <v>3.0285822449371835E-4</v>
      </c>
    </row>
    <row r="7" spans="1:36" x14ac:dyDescent="0.35">
      <c r="A7" s="60"/>
      <c r="B7" s="60"/>
      <c r="C7" s="6" t="s">
        <v>44</v>
      </c>
      <c r="D7" s="24">
        <v>0</v>
      </c>
      <c r="E7" s="24">
        <v>0</v>
      </c>
      <c r="F7" s="24">
        <v>0</v>
      </c>
      <c r="G7" s="24">
        <v>0</v>
      </c>
      <c r="H7" s="24">
        <v>0</v>
      </c>
      <c r="I7" s="24">
        <v>0</v>
      </c>
      <c r="J7" s="24">
        <v>0</v>
      </c>
      <c r="K7" s="24">
        <v>0</v>
      </c>
      <c r="L7" s="24">
        <v>0</v>
      </c>
      <c r="M7" s="24">
        <v>0</v>
      </c>
      <c r="N7" s="24">
        <v>0</v>
      </c>
      <c r="O7" s="24">
        <v>0</v>
      </c>
      <c r="P7" s="24">
        <v>2.8583025113437799E-6</v>
      </c>
      <c r="Q7" s="24">
        <v>2.8675808514400103E-6</v>
      </c>
      <c r="R7" s="24">
        <v>2.875711738736797E-6</v>
      </c>
      <c r="S7" s="24">
        <v>0</v>
      </c>
      <c r="T7" s="24">
        <v>0</v>
      </c>
      <c r="U7" s="24">
        <v>8.6747573235790298E-6</v>
      </c>
      <c r="V7" s="24">
        <v>5.7896001413038078E-6</v>
      </c>
      <c r="W7" s="24">
        <v>8.7097392305057753E-6</v>
      </c>
      <c r="X7" s="24">
        <v>1.1631389631228117E-5</v>
      </c>
      <c r="Y7" s="24">
        <v>8.7394762140480253E-6</v>
      </c>
      <c r="Z7" s="24">
        <v>2.9221908248722173E-6</v>
      </c>
      <c r="AA7" s="24">
        <v>0</v>
      </c>
      <c r="AB7" s="24">
        <v>1.175464528890835E-5</v>
      </c>
      <c r="AC7" s="24">
        <v>2.9460808286252416E-6</v>
      </c>
      <c r="AD7" s="24">
        <v>2.3609545339198235E-5</v>
      </c>
      <c r="AE7" s="24">
        <v>1.4788524105302514E-5</v>
      </c>
      <c r="AF7" s="24">
        <v>1.1853853836063521E-5</v>
      </c>
      <c r="AG7" s="24">
        <v>2.3748667848266791E-5</v>
      </c>
      <c r="AH7" s="24">
        <v>4.1645100453902018E-5</v>
      </c>
      <c r="AI7" s="24">
        <v>5.964789845536167E-5</v>
      </c>
      <c r="AJ7" s="24">
        <v>1.4344158192147738E-4</v>
      </c>
    </row>
    <row r="8" spans="1:36" x14ac:dyDescent="0.35">
      <c r="A8" s="60"/>
      <c r="B8" s="60"/>
      <c r="C8" s="9" t="s">
        <v>53</v>
      </c>
      <c r="D8" s="25">
        <v>0</v>
      </c>
      <c r="E8" s="25">
        <v>0</v>
      </c>
      <c r="F8" s="25">
        <v>0</v>
      </c>
      <c r="G8" s="25">
        <v>0</v>
      </c>
      <c r="H8" s="25">
        <v>0</v>
      </c>
      <c r="I8" s="25">
        <v>0</v>
      </c>
      <c r="J8" s="25">
        <v>0</v>
      </c>
      <c r="K8" s="25">
        <v>0</v>
      </c>
      <c r="L8" s="25">
        <v>0</v>
      </c>
      <c r="M8" s="25">
        <v>0</v>
      </c>
      <c r="N8" s="25">
        <v>0</v>
      </c>
      <c r="O8" s="25">
        <v>0</v>
      </c>
      <c r="P8" s="25">
        <v>4.8972915529521543E-6</v>
      </c>
      <c r="Q8" s="25">
        <v>2.4529463564793019E-6</v>
      </c>
      <c r="R8" s="25">
        <v>2.4595042622532759E-6</v>
      </c>
      <c r="S8" s="25">
        <v>0</v>
      </c>
      <c r="T8" s="25">
        <v>0</v>
      </c>
      <c r="U8" s="25">
        <v>7.4174988689001964E-6</v>
      </c>
      <c r="V8" s="25">
        <v>4.9500907104427228E-6</v>
      </c>
      <c r="W8" s="25">
        <v>9.9298702911365666E-6</v>
      </c>
      <c r="X8" s="25">
        <v>1.4917988359064438E-5</v>
      </c>
      <c r="Y8" s="25">
        <v>9.960605803938094E-6</v>
      </c>
      <c r="Z8" s="25">
        <v>4.9951921274882238E-6</v>
      </c>
      <c r="AA8" s="25">
        <v>7.5176476779237333E-6</v>
      </c>
      <c r="AB8" s="25">
        <v>2.0118548547332082E-5</v>
      </c>
      <c r="AC8" s="25">
        <v>1.5124398174970466E-5</v>
      </c>
      <c r="AD8" s="25">
        <v>3.2819912093140502E-5</v>
      </c>
      <c r="AE8" s="25">
        <v>2.782513672250353E-5</v>
      </c>
      <c r="AF8" s="25">
        <v>2.2808137943641782E-5</v>
      </c>
      <c r="AG8" s="25">
        <v>3.553885793339262E-5</v>
      </c>
      <c r="AH8" s="25">
        <v>6.3588637473577236E-5</v>
      </c>
      <c r="AI8" s="25">
        <v>8.1616413060592308E-5</v>
      </c>
      <c r="AJ8" s="25">
        <v>1.8400157423559271E-4</v>
      </c>
    </row>
    <row r="9" spans="1:36" x14ac:dyDescent="0.35">
      <c r="A9" s="60"/>
      <c r="B9" s="60" t="s">
        <v>45</v>
      </c>
      <c r="C9" s="6" t="s">
        <v>42</v>
      </c>
      <c r="D9" s="24">
        <v>0</v>
      </c>
      <c r="E9" s="24">
        <v>0</v>
      </c>
      <c r="F9" s="24">
        <v>0</v>
      </c>
      <c r="G9" s="24">
        <v>0</v>
      </c>
      <c r="H9" s="24">
        <v>0</v>
      </c>
      <c r="I9" s="24">
        <v>0</v>
      </c>
      <c r="J9" s="24">
        <v>0</v>
      </c>
      <c r="K9" s="24">
        <v>0</v>
      </c>
      <c r="L9" s="24">
        <v>0</v>
      </c>
      <c r="M9" s="24">
        <v>0</v>
      </c>
      <c r="N9" s="24">
        <v>0</v>
      </c>
      <c r="O9" s="24">
        <v>0</v>
      </c>
      <c r="P9" s="24">
        <v>-2.384207012751105E-5</v>
      </c>
      <c r="Q9" s="24">
        <v>-2.382200200101714E-5</v>
      </c>
      <c r="R9" s="24">
        <v>-3.1857533111967484E-5</v>
      </c>
      <c r="S9" s="24">
        <v>-2.3892008123249653E-5</v>
      </c>
      <c r="T9" s="24">
        <v>-1.5941208821868003E-5</v>
      </c>
      <c r="U9" s="24">
        <v>0</v>
      </c>
      <c r="V9" s="24">
        <v>-7.9909861675497851E-6</v>
      </c>
      <c r="W9" s="24">
        <v>0</v>
      </c>
      <c r="X9" s="24">
        <v>0</v>
      </c>
      <c r="Y9" s="24">
        <v>-8.0144259667624951E-6</v>
      </c>
      <c r="Z9" s="24">
        <v>0</v>
      </c>
      <c r="AA9" s="24">
        <v>6.447453255953306E-5</v>
      </c>
      <c r="AB9" s="24">
        <v>3.2267692779308632E-5</v>
      </c>
      <c r="AC9" s="24">
        <v>8.0927100867267399E-6</v>
      </c>
      <c r="AD9" s="24">
        <v>2.4334057947550392E-5</v>
      </c>
      <c r="AE9" s="24">
        <v>-1.6259766021931021E-5</v>
      </c>
      <c r="AF9" s="24">
        <v>0</v>
      </c>
      <c r="AG9" s="24">
        <v>1.1417107720412822E-4</v>
      </c>
      <c r="AH9" s="24">
        <v>6.5369624369759904E-5</v>
      </c>
      <c r="AI9" s="24">
        <v>4.1012853428279428E-5</v>
      </c>
      <c r="AJ9" s="24">
        <v>9.8514079303724245E-5</v>
      </c>
    </row>
    <row r="10" spans="1:36" x14ac:dyDescent="0.35">
      <c r="A10" s="60"/>
      <c r="B10" s="60"/>
      <c r="C10" s="6" t="s">
        <v>43</v>
      </c>
      <c r="D10" s="24">
        <v>0</v>
      </c>
      <c r="E10" s="24">
        <v>0</v>
      </c>
      <c r="F10" s="24">
        <v>0</v>
      </c>
      <c r="G10" s="24">
        <v>0</v>
      </c>
      <c r="H10" s="24">
        <v>0</v>
      </c>
      <c r="I10" s="24">
        <v>0</v>
      </c>
      <c r="J10" s="24">
        <v>0</v>
      </c>
      <c r="K10" s="24">
        <v>0</v>
      </c>
      <c r="L10" s="24">
        <v>0</v>
      </c>
      <c r="M10" s="24">
        <v>0</v>
      </c>
      <c r="N10" s="24">
        <v>0</v>
      </c>
      <c r="O10" s="24">
        <v>0</v>
      </c>
      <c r="P10" s="24">
        <v>0</v>
      </c>
      <c r="Q10" s="24">
        <v>8.9110410770310011E-6</v>
      </c>
      <c r="R10" s="24">
        <v>2.9806170473989368E-6</v>
      </c>
      <c r="S10" s="24">
        <v>2.9850924483376673E-6</v>
      </c>
      <c r="T10" s="24">
        <v>8.9698970255902566E-6</v>
      </c>
      <c r="U10" s="24">
        <v>0</v>
      </c>
      <c r="V10" s="24">
        <v>3.0029038080581216E-6</v>
      </c>
      <c r="W10" s="24">
        <v>0</v>
      </c>
      <c r="X10" s="24">
        <v>-3.0136367060729086E-6</v>
      </c>
      <c r="Y10" s="24">
        <v>1.5092653801618283E-5</v>
      </c>
      <c r="Z10" s="24">
        <v>2.724812139343058E-5</v>
      </c>
      <c r="AA10" s="24">
        <v>1.8213830368596362E-5</v>
      </c>
      <c r="AB10" s="24">
        <v>1.522032948964025E-5</v>
      </c>
      <c r="AC10" s="24">
        <v>1.2207962643673298E-5</v>
      </c>
      <c r="AD10" s="24">
        <v>3.0599006144438334E-6</v>
      </c>
      <c r="AE10" s="24">
        <v>9.2046563289205352E-6</v>
      </c>
      <c r="AF10" s="24">
        <v>3.6937283570681601E-5</v>
      </c>
      <c r="AG10" s="24">
        <v>3.0853532112296023E-5</v>
      </c>
      <c r="AH10" s="24">
        <v>2.7842744180883727E-5</v>
      </c>
      <c r="AI10" s="24">
        <v>2.4799127070762594E-5</v>
      </c>
      <c r="AJ10" s="24">
        <v>5.5869736605318465E-5</v>
      </c>
    </row>
    <row r="11" spans="1:36" x14ac:dyDescent="0.35">
      <c r="A11" s="60"/>
      <c r="B11" s="60"/>
      <c r="C11" s="6" t="s">
        <v>44</v>
      </c>
      <c r="D11" s="24">
        <v>0</v>
      </c>
      <c r="E11" s="24">
        <v>0</v>
      </c>
      <c r="F11" s="24">
        <v>0</v>
      </c>
      <c r="G11" s="24">
        <v>0</v>
      </c>
      <c r="H11" s="24">
        <v>0</v>
      </c>
      <c r="I11" s="24">
        <v>0</v>
      </c>
      <c r="J11" s="24">
        <v>0</v>
      </c>
      <c r="K11" s="24">
        <v>0</v>
      </c>
      <c r="L11" s="24">
        <v>0</v>
      </c>
      <c r="M11" s="24">
        <v>0</v>
      </c>
      <c r="N11" s="24">
        <v>0</v>
      </c>
      <c r="O11" s="24">
        <v>0</v>
      </c>
      <c r="P11" s="24">
        <v>-4.2722627612290509E-6</v>
      </c>
      <c r="Q11" s="24">
        <v>-4.3035555976622675E-6</v>
      </c>
      <c r="R11" s="24">
        <v>-4.3261763955637633E-6</v>
      </c>
      <c r="S11" s="24">
        <v>-4.345728800481119E-6</v>
      </c>
      <c r="T11" s="24">
        <v>-4.362183359973848E-6</v>
      </c>
      <c r="U11" s="24">
        <v>-1.3152991209408604E-5</v>
      </c>
      <c r="V11" s="24">
        <v>-8.8038631351761154E-6</v>
      </c>
      <c r="W11" s="24">
        <v>-8.828307083819098E-6</v>
      </c>
      <c r="X11" s="24">
        <v>-8.8517116997310907E-6</v>
      </c>
      <c r="Y11" s="24">
        <v>-4.4451556693303473E-6</v>
      </c>
      <c r="Z11" s="24">
        <v>-8.9114248922328443E-6</v>
      </c>
      <c r="AA11" s="24">
        <v>-8.9484657855853911E-6</v>
      </c>
      <c r="AB11" s="24">
        <v>-3.1267588018302206E-5</v>
      </c>
      <c r="AC11" s="24">
        <v>-2.2403742321097653E-5</v>
      </c>
      <c r="AD11" s="24">
        <v>-4.497616263376969E-5</v>
      </c>
      <c r="AE11" s="24">
        <v>-3.1596004459566451E-5</v>
      </c>
      <c r="AF11" s="24">
        <v>-3.1681375876946305E-5</v>
      </c>
      <c r="AG11" s="24">
        <v>-6.3564708873586895E-5</v>
      </c>
      <c r="AH11" s="24">
        <v>-6.8292949435888595E-5</v>
      </c>
      <c r="AI11" s="24">
        <v>-1.1406670620983661E-4</v>
      </c>
      <c r="AJ11" s="24">
        <v>-2.3781212841855748E-4</v>
      </c>
    </row>
    <row r="12" spans="1:36" x14ac:dyDescent="0.35">
      <c r="A12" s="60"/>
      <c r="B12" s="60"/>
      <c r="C12" s="9" t="s">
        <v>53</v>
      </c>
      <c r="D12" s="25">
        <v>0</v>
      </c>
      <c r="E12" s="25">
        <v>0</v>
      </c>
      <c r="F12" s="25">
        <v>0</v>
      </c>
      <c r="G12" s="25">
        <v>0</v>
      </c>
      <c r="H12" s="25">
        <v>0</v>
      </c>
      <c r="I12" s="25">
        <v>0</v>
      </c>
      <c r="J12" s="25">
        <v>0</v>
      </c>
      <c r="K12" s="25">
        <v>0</v>
      </c>
      <c r="L12" s="25">
        <v>0</v>
      </c>
      <c r="M12" s="25">
        <v>0</v>
      </c>
      <c r="N12" s="25">
        <v>0</v>
      </c>
      <c r="O12" s="25">
        <v>0</v>
      </c>
      <c r="P12" s="25">
        <v>-5.7446337939914827E-6</v>
      </c>
      <c r="Q12" s="25">
        <v>-1.4389296665306972E-6</v>
      </c>
      <c r="R12" s="25">
        <v>-5.7785848535107931E-6</v>
      </c>
      <c r="S12" s="25">
        <v>-4.3435832245419803E-6</v>
      </c>
      <c r="T12" s="25">
        <v>0</v>
      </c>
      <c r="U12" s="25">
        <v>-4.3684718648018261E-6</v>
      </c>
      <c r="V12" s="25">
        <v>-2.9183234231400235E-6</v>
      </c>
      <c r="W12" s="25">
        <v>-2.9249729806002378E-6</v>
      </c>
      <c r="X12" s="25">
        <v>-4.3949153758493509E-6</v>
      </c>
      <c r="Y12" s="25">
        <v>4.4051181600224254E-6</v>
      </c>
      <c r="Z12" s="25">
        <v>1.0307638843798372E-5</v>
      </c>
      <c r="AA12" s="25">
        <v>1.7725206129304283E-5</v>
      </c>
      <c r="AB12" s="25">
        <v>2.9570707258397277E-6</v>
      </c>
      <c r="AC12" s="25">
        <v>0</v>
      </c>
      <c r="AD12" s="25">
        <v>-8.9228353201686872E-6</v>
      </c>
      <c r="AE12" s="25">
        <v>-8.9489195671532684E-6</v>
      </c>
      <c r="AF12" s="25">
        <v>7.4772281017931874E-6</v>
      </c>
      <c r="AG12" s="25">
        <v>1.4992885875697581E-5</v>
      </c>
      <c r="AH12" s="25">
        <v>3.0063117515410909E-6</v>
      </c>
      <c r="AI12" s="25">
        <v>-1.8081139111725264E-5</v>
      </c>
      <c r="AJ12" s="25">
        <v>-3.3200130385990789E-5</v>
      </c>
    </row>
    <row r="13" spans="1:36"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-2.3121030889750038E-5</v>
      </c>
      <c r="Q13" s="24">
        <v>-2.3097711016828448E-5</v>
      </c>
      <c r="R13" s="24">
        <v>-3.0884453538160273E-5</v>
      </c>
      <c r="S13" s="24">
        <v>-2.3160657762644199E-5</v>
      </c>
      <c r="T13" s="24">
        <v>-1.545189053875351E-5</v>
      </c>
      <c r="U13" s="24">
        <v>0</v>
      </c>
      <c r="V13" s="24">
        <v>-7.747553709913646E-6</v>
      </c>
      <c r="W13" s="24">
        <v>0</v>
      </c>
      <c r="X13" s="24">
        <v>0</v>
      </c>
      <c r="Y13" s="24">
        <v>-7.7707323138387352E-6</v>
      </c>
      <c r="Z13" s="24">
        <v>0</v>
      </c>
      <c r="AA13" s="24">
        <v>6.2521003149518251E-5</v>
      </c>
      <c r="AB13" s="24">
        <v>3.1294986543084491E-5</v>
      </c>
      <c r="AC13" s="24">
        <v>7.8478767568945784E-6</v>
      </c>
      <c r="AD13" s="24">
        <v>2.3596035865880438E-5</v>
      </c>
      <c r="AE13" s="24">
        <v>-1.5765037875481447E-5</v>
      </c>
      <c r="AF13" s="24">
        <v>7.8893596207052497E-6</v>
      </c>
      <c r="AG13" s="24">
        <v>1.2649321284863291E-4</v>
      </c>
      <c r="AH13" s="24">
        <v>9.5054022369422952E-5</v>
      </c>
      <c r="AI13" s="24">
        <v>7.9515274884256471E-5</v>
      </c>
      <c r="AJ13" s="24">
        <v>1.591723040190729E-4</v>
      </c>
    </row>
    <row r="14" spans="1:36" x14ac:dyDescent="0.35">
      <c r="A14" s="60"/>
      <c r="B14" s="60"/>
      <c r="C14" s="6" t="s">
        <v>43</v>
      </c>
      <c r="D14" s="24">
        <v>0</v>
      </c>
      <c r="E14" s="24">
        <v>0</v>
      </c>
      <c r="F14" s="24">
        <v>0</v>
      </c>
      <c r="G14" s="24">
        <v>0</v>
      </c>
      <c r="H14" s="24">
        <v>0</v>
      </c>
      <c r="I14" s="24">
        <v>0</v>
      </c>
      <c r="J14" s="24">
        <v>0</v>
      </c>
      <c r="K14" s="24">
        <v>0</v>
      </c>
      <c r="L14" s="24">
        <v>0</v>
      </c>
      <c r="M14" s="24">
        <v>0</v>
      </c>
      <c r="N14" s="24">
        <v>0</v>
      </c>
      <c r="O14" s="24">
        <v>0</v>
      </c>
      <c r="P14" s="24">
        <v>2.5574597264377275E-6</v>
      </c>
      <c r="Q14" s="24">
        <v>7.6597244031972878E-6</v>
      </c>
      <c r="R14" s="24">
        <v>2.5615344616536362E-6</v>
      </c>
      <c r="S14" s="24">
        <v>2.5647470389689175E-6</v>
      </c>
      <c r="T14" s="24">
        <v>7.7074063036253193E-6</v>
      </c>
      <c r="U14" s="24">
        <v>0</v>
      </c>
      <c r="V14" s="24">
        <v>2.5795467737399491E-6</v>
      </c>
      <c r="W14" s="24">
        <v>2.5856496443932286E-6</v>
      </c>
      <c r="X14" s="24">
        <v>2.5892179784658964E-6</v>
      </c>
      <c r="Y14" s="24">
        <v>1.5556696379981361E-5</v>
      </c>
      <c r="Z14" s="24">
        <v>2.6003474064228982E-5</v>
      </c>
      <c r="AA14" s="24">
        <v>2.3453929966610332E-5</v>
      </c>
      <c r="AB14" s="24">
        <v>2.3559777700299378E-5</v>
      </c>
      <c r="AC14" s="24">
        <v>2.3617336174508452E-5</v>
      </c>
      <c r="AD14" s="24">
        <v>1.5780877258952941E-5</v>
      </c>
      <c r="AE14" s="24">
        <v>2.3728670561773413E-5</v>
      </c>
      <c r="AF14" s="24">
        <v>4.2311587821641794E-5</v>
      </c>
      <c r="AG14" s="24">
        <v>3.7103784586101085E-5</v>
      </c>
      <c r="AH14" s="24">
        <v>4.2512601000632699E-5</v>
      </c>
      <c r="AI14" s="24">
        <v>3.9944610140674186E-5</v>
      </c>
      <c r="AJ14" s="24">
        <v>9.0664732485645771E-5</v>
      </c>
    </row>
    <row r="15" spans="1:36" x14ac:dyDescent="0.35">
      <c r="A15" s="60"/>
      <c r="B15" s="60"/>
      <c r="C15" s="6" t="s">
        <v>44</v>
      </c>
      <c r="D15" s="24">
        <v>0</v>
      </c>
      <c r="E15" s="24">
        <v>0</v>
      </c>
      <c r="F15" s="24">
        <v>0</v>
      </c>
      <c r="G15" s="24">
        <v>0</v>
      </c>
      <c r="H15" s="24">
        <v>0</v>
      </c>
      <c r="I15" s="24">
        <v>0</v>
      </c>
      <c r="J15" s="24">
        <v>0</v>
      </c>
      <c r="K15" s="24">
        <v>0</v>
      </c>
      <c r="L15" s="24">
        <v>0</v>
      </c>
      <c r="M15" s="24">
        <v>0</v>
      </c>
      <c r="N15" s="24">
        <v>0</v>
      </c>
      <c r="O15" s="24">
        <v>0</v>
      </c>
      <c r="P15" s="24">
        <v>0</v>
      </c>
      <c r="Q15" s="24">
        <v>0</v>
      </c>
      <c r="R15" s="24">
        <v>0</v>
      </c>
      <c r="S15" s="24">
        <v>-1.7326458194855121E-6</v>
      </c>
      <c r="T15" s="24">
        <v>-1.7372692906469922E-6</v>
      </c>
      <c r="U15" s="24">
        <v>0</v>
      </c>
      <c r="V15" s="24">
        <v>0</v>
      </c>
      <c r="W15" s="24">
        <v>1.7513564256610437E-6</v>
      </c>
      <c r="X15" s="24">
        <v>3.5097448065624093E-6</v>
      </c>
      <c r="Y15" s="24">
        <v>3.5196767529388495E-6</v>
      </c>
      <c r="Z15" s="24">
        <v>-1.7647889312133458E-6</v>
      </c>
      <c r="AA15" s="24">
        <v>-3.5437430786489088E-6</v>
      </c>
      <c r="AB15" s="24">
        <v>-5.3175932572813167E-6</v>
      </c>
      <c r="AC15" s="24">
        <v>-7.1097081286719543E-6</v>
      </c>
      <c r="AD15" s="24">
        <v>-3.5638807810434159E-6</v>
      </c>
      <c r="AE15" s="24">
        <v>-3.573681266910711E-6</v>
      </c>
      <c r="AF15" s="24">
        <v>-5.3725601860676875E-6</v>
      </c>
      <c r="AG15" s="24">
        <v>-1.0769885246841859E-5</v>
      </c>
      <c r="AH15" s="24">
        <v>-1.7991565554043021E-6</v>
      </c>
      <c r="AI15" s="24">
        <v>-9.0176041668277307E-6</v>
      </c>
      <c r="AJ15" s="24">
        <v>-7.2294687605278796E-6</v>
      </c>
    </row>
    <row r="16" spans="1:36" x14ac:dyDescent="0.35">
      <c r="A16" s="61"/>
      <c r="B16" s="61"/>
      <c r="C16" s="21" t="s">
        <v>53</v>
      </c>
      <c r="D16" s="26">
        <v>0</v>
      </c>
      <c r="E16" s="26">
        <v>0</v>
      </c>
      <c r="F16" s="26">
        <v>0</v>
      </c>
      <c r="G16" s="26">
        <v>0</v>
      </c>
      <c r="H16" s="26">
        <v>0</v>
      </c>
      <c r="I16" s="26">
        <v>0</v>
      </c>
      <c r="J16" s="26">
        <v>0</v>
      </c>
      <c r="K16" s="26">
        <v>0</v>
      </c>
      <c r="L16" s="26">
        <v>0</v>
      </c>
      <c r="M16" s="26">
        <v>0</v>
      </c>
      <c r="N16" s="26">
        <v>0</v>
      </c>
      <c r="O16" s="26">
        <v>0</v>
      </c>
      <c r="P16" s="26">
        <v>-1.8104610248759201E-6</v>
      </c>
      <c r="Q16" s="26">
        <v>0</v>
      </c>
      <c r="R16" s="26">
        <v>-2.7302586373956217E-6</v>
      </c>
      <c r="S16" s="26">
        <v>-2.7357685320472669E-6</v>
      </c>
      <c r="T16" s="26">
        <v>0</v>
      </c>
      <c r="U16" s="26">
        <v>0</v>
      </c>
      <c r="V16" s="26">
        <v>0</v>
      </c>
      <c r="W16" s="26">
        <v>1.8406172694884759E-6</v>
      </c>
      <c r="X16" s="26">
        <v>2.7654714298552818E-6</v>
      </c>
      <c r="Y16" s="26">
        <v>6.4658676086626343E-6</v>
      </c>
      <c r="Z16" s="26">
        <v>8.3372472077236637E-6</v>
      </c>
      <c r="AA16" s="26">
        <v>1.3939704273768783E-5</v>
      </c>
      <c r="AB16" s="26">
        <v>9.3110909991089841E-6</v>
      </c>
      <c r="AC16" s="26">
        <v>5.6016655618496003E-6</v>
      </c>
      <c r="AD16" s="26">
        <v>6.5510377311728263E-6</v>
      </c>
      <c r="AE16" s="26">
        <v>4.6913204940768338E-6</v>
      </c>
      <c r="AF16" s="26">
        <v>1.3166643624940022E-5</v>
      </c>
      <c r="AG16" s="26">
        <v>2.2621917999288144E-5</v>
      </c>
      <c r="AH16" s="26">
        <v>2.5509746140128797E-5</v>
      </c>
      <c r="AI16" s="26">
        <v>1.8943824928729924E-5</v>
      </c>
      <c r="AJ16" s="26">
        <v>4.7440625684957993E-5</v>
      </c>
    </row>
    <row r="17" spans="1:36"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6.9730144341306755E-5</v>
      </c>
      <c r="V17" s="24">
        <v>6.9720421111307829E-5</v>
      </c>
      <c r="W17" s="24">
        <v>1.3938253536838197E-4</v>
      </c>
      <c r="X17" s="24">
        <v>1.3911108019759588E-4</v>
      </c>
      <c r="Y17" s="24">
        <v>6.9439622248479438E-5</v>
      </c>
      <c r="Z17" s="24">
        <v>6.9555540098686919E-5</v>
      </c>
      <c r="AA17" s="24">
        <v>1.3885995973050846E-4</v>
      </c>
      <c r="AB17" s="24">
        <v>2.0885547201343613E-4</v>
      </c>
      <c r="AC17" s="24">
        <v>2.0847810979840453E-4</v>
      </c>
      <c r="AD17" s="24">
        <v>1.3855213023905577E-4</v>
      </c>
      <c r="AE17" s="24">
        <v>2.0739716557205412E-4</v>
      </c>
      <c r="AF17" s="24">
        <v>2.0756936276211668E-4</v>
      </c>
      <c r="AG17" s="24">
        <v>2.0802995631363785E-4</v>
      </c>
      <c r="AH17" s="24">
        <v>3.4712579838935831E-4</v>
      </c>
      <c r="AI17" s="24">
        <v>3.4816516955649135E-4</v>
      </c>
      <c r="AJ17" s="24">
        <v>6.9735006973492553E-4</v>
      </c>
    </row>
    <row r="18" spans="1:36" x14ac:dyDescent="0.35">
      <c r="A18" s="60"/>
      <c r="B18" s="60"/>
      <c r="C18" s="6" t="s">
        <v>43</v>
      </c>
      <c r="D18" s="24">
        <v>0</v>
      </c>
      <c r="E18" s="24">
        <v>0</v>
      </c>
      <c r="F18" s="24">
        <v>0</v>
      </c>
      <c r="G18" s="24">
        <v>0</v>
      </c>
      <c r="H18" s="24">
        <v>0</v>
      </c>
      <c r="I18" s="24">
        <v>0</v>
      </c>
      <c r="J18" s="24">
        <v>0</v>
      </c>
      <c r="K18" s="24">
        <v>0</v>
      </c>
      <c r="L18" s="24">
        <v>0</v>
      </c>
      <c r="M18" s="24">
        <v>0</v>
      </c>
      <c r="N18" s="24">
        <v>0</v>
      </c>
      <c r="O18" s="24">
        <v>0</v>
      </c>
      <c r="P18" s="24">
        <v>0</v>
      </c>
      <c r="Q18" s="24">
        <v>0</v>
      </c>
      <c r="R18" s="24">
        <v>6.7374094661065698E-6</v>
      </c>
      <c r="S18" s="24">
        <v>1.347481893221314E-5</v>
      </c>
      <c r="T18" s="24">
        <v>2.0227901018188277E-5</v>
      </c>
      <c r="U18" s="24">
        <v>2.0239091129914399E-5</v>
      </c>
      <c r="V18" s="24">
        <v>2.6961808598180426E-5</v>
      </c>
      <c r="W18" s="24">
        <v>2.0249336834199383E-5</v>
      </c>
      <c r="X18" s="24">
        <v>2.0229810648864088E-5</v>
      </c>
      <c r="Y18" s="24">
        <v>3.3667993185604317E-5</v>
      </c>
      <c r="Z18" s="24">
        <v>6.7238643393086051E-6</v>
      </c>
      <c r="AA18" s="24">
        <v>0</v>
      </c>
      <c r="AB18" s="24">
        <v>6.776904310168419E-6</v>
      </c>
      <c r="AC18" s="24">
        <v>3.3867078490290581E-5</v>
      </c>
      <c r="AD18" s="24">
        <v>6.0821906699093375E-5</v>
      </c>
      <c r="AE18" s="24">
        <v>8.1010470603271045E-5</v>
      </c>
      <c r="AF18" s="24">
        <v>9.4581813268490578E-5</v>
      </c>
      <c r="AG18" s="24">
        <v>6.7470009580850032E-5</v>
      </c>
      <c r="AH18" s="24">
        <v>6.7431338039991573E-5</v>
      </c>
      <c r="AI18" s="24">
        <v>1.8230678856467897E-4</v>
      </c>
      <c r="AJ18" s="24">
        <v>4.1801228416749048E-4</v>
      </c>
    </row>
    <row r="19" spans="1:36" x14ac:dyDescent="0.35">
      <c r="A19" s="60"/>
      <c r="B19" s="60"/>
      <c r="C19" s="6" t="s">
        <v>44</v>
      </c>
      <c r="D19" s="24">
        <v>0</v>
      </c>
      <c r="E19" s="24">
        <v>0</v>
      </c>
      <c r="F19" s="24">
        <v>0</v>
      </c>
      <c r="G19" s="24">
        <v>0</v>
      </c>
      <c r="H19" s="24">
        <v>0</v>
      </c>
      <c r="I19" s="24">
        <v>0</v>
      </c>
      <c r="J19" s="24">
        <v>0</v>
      </c>
      <c r="K19" s="24">
        <v>0</v>
      </c>
      <c r="L19" s="24">
        <v>0</v>
      </c>
      <c r="M19" s="24">
        <v>0</v>
      </c>
      <c r="N19" s="24">
        <v>0</v>
      </c>
      <c r="O19" s="24">
        <v>0</v>
      </c>
      <c r="P19" s="24">
        <v>0</v>
      </c>
      <c r="Q19" s="24">
        <v>0</v>
      </c>
      <c r="R19" s="24">
        <v>4.8486729182783961E-6</v>
      </c>
      <c r="S19" s="24">
        <v>0</v>
      </c>
      <c r="T19" s="24">
        <v>9.6191767908759829E-6</v>
      </c>
      <c r="U19" s="24">
        <v>9.5852463888324024E-6</v>
      </c>
      <c r="V19" s="24">
        <v>1.4314821088490248E-5</v>
      </c>
      <c r="W19" s="24">
        <v>9.5175098386857115E-6</v>
      </c>
      <c r="X19" s="24">
        <v>1.8972362011648869E-5</v>
      </c>
      <c r="Y19" s="24">
        <v>1.4178698868105855E-5</v>
      </c>
      <c r="Z19" s="24">
        <v>2.8292411503594295E-5</v>
      </c>
      <c r="AA19" s="24">
        <v>2.8221614934986761E-5</v>
      </c>
      <c r="AB19" s="24">
        <v>4.1873708894080153E-5</v>
      </c>
      <c r="AC19" s="24">
        <v>4.172926055745485E-5</v>
      </c>
      <c r="AD19" s="24">
        <v>2.3095968367803366E-5</v>
      </c>
      <c r="AE19" s="24">
        <v>6.9047739607253078E-5</v>
      </c>
      <c r="AF19" s="24">
        <v>7.3388772435123428E-5</v>
      </c>
      <c r="AG19" s="24">
        <v>6.8531327954479693E-5</v>
      </c>
      <c r="AH19" s="24">
        <v>5.9164057379934576E-5</v>
      </c>
      <c r="AI19" s="24">
        <v>7.2651978858306876E-5</v>
      </c>
      <c r="AJ19" s="24">
        <v>1.2672263583080046E-4</v>
      </c>
    </row>
    <row r="20" spans="1:36" x14ac:dyDescent="0.35">
      <c r="A20" s="60"/>
      <c r="B20" s="60"/>
      <c r="C20" s="9" t="s">
        <v>53</v>
      </c>
      <c r="D20" s="25">
        <v>0</v>
      </c>
      <c r="E20" s="25">
        <v>0</v>
      </c>
      <c r="F20" s="25">
        <v>0</v>
      </c>
      <c r="G20" s="25">
        <v>0</v>
      </c>
      <c r="H20" s="25">
        <v>0</v>
      </c>
      <c r="I20" s="25">
        <v>0</v>
      </c>
      <c r="J20" s="25">
        <v>0</v>
      </c>
      <c r="K20" s="25">
        <v>0</v>
      </c>
      <c r="L20" s="25">
        <v>0</v>
      </c>
      <c r="M20" s="25">
        <v>0</v>
      </c>
      <c r="N20" s="25">
        <v>0</v>
      </c>
      <c r="O20" s="25">
        <v>0</v>
      </c>
      <c r="P20" s="25">
        <v>0</v>
      </c>
      <c r="Q20" s="25">
        <v>0</v>
      </c>
      <c r="R20" s="25">
        <v>5.4204067472252149E-6</v>
      </c>
      <c r="S20" s="25">
        <v>5.4073783677388576E-6</v>
      </c>
      <c r="T20" s="25">
        <v>1.3491198342263644E-5</v>
      </c>
      <c r="U20" s="25">
        <v>1.6162791637297502E-5</v>
      </c>
      <c r="V20" s="25">
        <v>2.1489548021058624E-5</v>
      </c>
      <c r="W20" s="25">
        <v>1.8784835807084121E-5</v>
      </c>
      <c r="X20" s="25">
        <v>2.4095998457873691E-5</v>
      </c>
      <c r="Y20" s="25">
        <v>2.403236358294869E-5</v>
      </c>
      <c r="Z20" s="25">
        <v>2.1323552930496703E-5</v>
      </c>
      <c r="AA20" s="25">
        <v>2.1284634090568133E-5</v>
      </c>
      <c r="AB20" s="25">
        <v>3.4495934786660243E-5</v>
      </c>
      <c r="AC20" s="25">
        <v>4.5009028281528529E-5</v>
      </c>
      <c r="AD20" s="25">
        <v>4.2227946454920229E-5</v>
      </c>
      <c r="AE20" s="25">
        <v>7.8981663090615939E-5</v>
      </c>
      <c r="AF20" s="25">
        <v>8.6730268863854931E-5</v>
      </c>
      <c r="AG20" s="25">
        <v>7.3391994506177838E-5</v>
      </c>
      <c r="AH20" s="25">
        <v>7.3215821939198733E-5</v>
      </c>
      <c r="AI20" s="25">
        <v>1.2542756427502688E-4</v>
      </c>
      <c r="AJ20" s="25">
        <v>2.6067734401058473E-4</v>
      </c>
    </row>
    <row r="21" spans="1:36"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1.4057118759236431E-5</v>
      </c>
      <c r="Q21" s="24">
        <v>1.8719405471712136E-5</v>
      </c>
      <c r="R21" s="24">
        <v>3.2883301859243375E-5</v>
      </c>
      <c r="S21" s="24">
        <v>3.2889636475630368E-5</v>
      </c>
      <c r="T21" s="24">
        <v>2.3522936038800069E-5</v>
      </c>
      <c r="U21" s="24">
        <v>1.4168286180504808E-5</v>
      </c>
      <c r="V21" s="24">
        <v>2.3616710239426908E-5</v>
      </c>
      <c r="W21" s="24">
        <v>1.8914452296625583E-5</v>
      </c>
      <c r="X21" s="24">
        <v>3.3082770729331301E-5</v>
      </c>
      <c r="Y21" s="24">
        <v>1.8869259617471101E-5</v>
      </c>
      <c r="Z21" s="24">
        <v>2.1192227632749194E-5</v>
      </c>
      <c r="AA21" s="24">
        <v>2.587577744939118E-5</v>
      </c>
      <c r="AB21" s="24">
        <v>2.3472249932598999E-5</v>
      </c>
      <c r="AC21" s="24">
        <v>9.4073819725259966E-6</v>
      </c>
      <c r="AD21" s="24">
        <v>-1.1780866459143446E-5</v>
      </c>
      <c r="AE21" s="24">
        <v>-9.4439184706862633E-6</v>
      </c>
      <c r="AF21" s="24">
        <v>-1.1828524249635208E-5</v>
      </c>
      <c r="AG21" s="24">
        <v>4.7515305867662505E-6</v>
      </c>
      <c r="AH21" s="24">
        <v>-5.9602285866877658E-5</v>
      </c>
      <c r="AI21" s="24">
        <v>-9.0852796951201853E-5</v>
      </c>
      <c r="AJ21" s="24">
        <v>-1.2206972814354788E-4</v>
      </c>
    </row>
    <row r="22" spans="1:36" x14ac:dyDescent="0.35">
      <c r="A22" s="60"/>
      <c r="B22" s="60"/>
      <c r="C22" s="6" t="s">
        <v>43</v>
      </c>
      <c r="D22" s="24">
        <v>0</v>
      </c>
      <c r="E22" s="24">
        <v>0</v>
      </c>
      <c r="F22" s="24">
        <v>0</v>
      </c>
      <c r="G22" s="24">
        <v>0</v>
      </c>
      <c r="H22" s="24">
        <v>0</v>
      </c>
      <c r="I22" s="24">
        <v>0</v>
      </c>
      <c r="J22" s="24">
        <v>0</v>
      </c>
      <c r="K22" s="24">
        <v>0</v>
      </c>
      <c r="L22" s="24">
        <v>0</v>
      </c>
      <c r="M22" s="24">
        <v>0</v>
      </c>
      <c r="N22" s="24">
        <v>0</v>
      </c>
      <c r="O22" s="24">
        <v>0</v>
      </c>
      <c r="P22" s="24">
        <v>1.1003242654794576E-6</v>
      </c>
      <c r="Q22" s="24">
        <v>1.0999635911002059E-6</v>
      </c>
      <c r="R22" s="24">
        <v>3.3130866923247737E-6</v>
      </c>
      <c r="S22" s="24">
        <v>5.5264190461645768E-6</v>
      </c>
      <c r="T22" s="24">
        <v>1.1073743379386158E-5</v>
      </c>
      <c r="U22" s="24">
        <v>9.9953799133079002E-6</v>
      </c>
      <c r="V22" s="24">
        <v>1.109763365159111E-5</v>
      </c>
      <c r="W22" s="24">
        <v>1.7771676168898409E-5</v>
      </c>
      <c r="X22" s="24">
        <v>5.5606342681535637E-6</v>
      </c>
      <c r="Y22" s="24">
        <v>1.5569100673129554E-5</v>
      </c>
      <c r="Z22" s="24">
        <v>3.0023651965915832E-5</v>
      </c>
      <c r="AA22" s="24">
        <v>5.2301837241142124E-5</v>
      </c>
      <c r="AB22" s="24">
        <v>5.6662574369648055E-5</v>
      </c>
      <c r="AC22" s="24">
        <v>3.778697260781172E-5</v>
      </c>
      <c r="AD22" s="24">
        <v>1.7782756949635825E-5</v>
      </c>
      <c r="AE22" s="24">
        <v>-4.4482501695419785E-6</v>
      </c>
      <c r="AF22" s="24">
        <v>8.8977767791487139E-6</v>
      </c>
      <c r="AG22" s="24">
        <v>2.5622658451185387E-5</v>
      </c>
      <c r="AH22" s="24">
        <v>3.2363470792606819E-5</v>
      </c>
      <c r="AI22" s="24">
        <v>3.5775615340627454E-5</v>
      </c>
      <c r="AJ22" s="24">
        <v>-2.6845607555281426E-5</v>
      </c>
    </row>
    <row r="23" spans="1:36" x14ac:dyDescent="0.35">
      <c r="A23" s="60"/>
      <c r="B23" s="60"/>
      <c r="C23" s="6" t="s">
        <v>44</v>
      </c>
      <c r="D23" s="24">
        <v>0</v>
      </c>
      <c r="E23" s="24">
        <v>0</v>
      </c>
      <c r="F23" s="24">
        <v>0</v>
      </c>
      <c r="G23" s="24">
        <v>0</v>
      </c>
      <c r="H23" s="24">
        <v>0</v>
      </c>
      <c r="I23" s="24">
        <v>0</v>
      </c>
      <c r="J23" s="24">
        <v>0</v>
      </c>
      <c r="K23" s="24">
        <v>0</v>
      </c>
      <c r="L23" s="24">
        <v>0</v>
      </c>
      <c r="M23" s="24">
        <v>0</v>
      </c>
      <c r="N23" s="24">
        <v>0</v>
      </c>
      <c r="O23" s="24">
        <v>0</v>
      </c>
      <c r="P23" s="24">
        <v>5.7767071612868648E-6</v>
      </c>
      <c r="Q23" s="24">
        <v>1.1590708887787571E-5</v>
      </c>
      <c r="R23" s="24">
        <v>5.7898850707172045E-6</v>
      </c>
      <c r="S23" s="24">
        <v>1.7346856171496228E-5</v>
      </c>
      <c r="T23" s="24">
        <v>1.154954465909519E-5</v>
      </c>
      <c r="U23" s="24">
        <v>5.7709398553207336E-6</v>
      </c>
      <c r="V23" s="24">
        <v>5.7609328103502833E-6</v>
      </c>
      <c r="W23" s="24">
        <v>5.7480183706104526E-6</v>
      </c>
      <c r="X23" s="24">
        <v>-1.7191385969561601E-5</v>
      </c>
      <c r="Y23" s="24">
        <v>-1.7144816550462849E-5</v>
      </c>
      <c r="Z23" s="24">
        <v>-1.7002658082243549E-5</v>
      </c>
      <c r="AA23" s="24">
        <v>-1.6931742502057645E-5</v>
      </c>
      <c r="AB23" s="24">
        <v>-2.224013788887369E-5</v>
      </c>
      <c r="AC23" s="24">
        <v>-2.7681967412762631E-5</v>
      </c>
      <c r="AD23" s="24">
        <v>-2.206580021624216E-5</v>
      </c>
      <c r="AE23" s="24">
        <v>-4.9525381758175335E-5</v>
      </c>
      <c r="AF23" s="24">
        <v>-8.2303171964226429E-5</v>
      </c>
      <c r="AG23" s="24">
        <v>-1.2595148129890266E-4</v>
      </c>
      <c r="AH23" s="24">
        <v>-1.6391203387511322E-4</v>
      </c>
      <c r="AI23" s="24">
        <v>-2.2887410289529342E-4</v>
      </c>
      <c r="AJ23" s="24">
        <v>-3.3657421732924409E-4</v>
      </c>
    </row>
    <row r="24" spans="1:36" x14ac:dyDescent="0.35">
      <c r="A24" s="60"/>
      <c r="B24" s="60"/>
      <c r="C24" s="9" t="s">
        <v>53</v>
      </c>
      <c r="D24" s="25">
        <v>0</v>
      </c>
      <c r="E24" s="25">
        <v>0</v>
      </c>
      <c r="F24" s="25">
        <v>0</v>
      </c>
      <c r="G24" s="25">
        <v>0</v>
      </c>
      <c r="H24" s="25">
        <v>0</v>
      </c>
      <c r="I24" s="25">
        <v>0</v>
      </c>
      <c r="J24" s="25">
        <v>0</v>
      </c>
      <c r="K24" s="25">
        <v>0</v>
      </c>
      <c r="L24" s="25">
        <v>0</v>
      </c>
      <c r="M24" s="25">
        <v>0</v>
      </c>
      <c r="N24" s="25">
        <v>0</v>
      </c>
      <c r="O24" s="25">
        <v>0</v>
      </c>
      <c r="P24" s="25">
        <v>5.3023604782431732E-6</v>
      </c>
      <c r="Q24" s="25">
        <v>7.2894170255466406E-6</v>
      </c>
      <c r="R24" s="25">
        <v>1.196837954120511E-5</v>
      </c>
      <c r="S24" s="25">
        <v>1.4633954899423429E-5</v>
      </c>
      <c r="T24" s="25">
        <v>1.4653761587268832E-5</v>
      </c>
      <c r="U24" s="25">
        <v>1.0686764909229041E-5</v>
      </c>
      <c r="V24" s="25">
        <v>1.4017709039082504E-5</v>
      </c>
      <c r="W24" s="25">
        <v>1.6697401016063651E-5</v>
      </c>
      <c r="X24" s="25">
        <v>1.06890066906562E-5</v>
      </c>
      <c r="Y24" s="25">
        <v>1.2682164271415886E-5</v>
      </c>
      <c r="Z24" s="25">
        <v>2.1993871041292579E-5</v>
      </c>
      <c r="AA24" s="25">
        <v>3.664419156246268E-5</v>
      </c>
      <c r="AB24" s="25">
        <v>3.7849736545858548E-5</v>
      </c>
      <c r="AC24" s="25">
        <v>2.191814304186579E-5</v>
      </c>
      <c r="AD24" s="25">
        <v>4.6498002910233538E-6</v>
      </c>
      <c r="AE24" s="25">
        <v>-1.1299374945150653E-5</v>
      </c>
      <c r="AF24" s="25">
        <v>-7.9783998122584521E-6</v>
      </c>
      <c r="AG24" s="25">
        <v>1.3322941438964619E-6</v>
      </c>
      <c r="AH24" s="25">
        <v>-1.7350174569497057E-5</v>
      </c>
      <c r="AI24" s="25">
        <v>-3.2080629315034415E-5</v>
      </c>
      <c r="AJ24" s="25">
        <v>-9.1577295247891044E-5</v>
      </c>
    </row>
    <row r="25" spans="1:36"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1.3602758639486012E-5</v>
      </c>
      <c r="Q25" s="24">
        <v>1.8113768048610979E-5</v>
      </c>
      <c r="R25" s="24">
        <v>3.1814060451162973E-5</v>
      </c>
      <c r="S25" s="24">
        <v>3.1816518681893058E-5</v>
      </c>
      <c r="T25" s="24">
        <v>2.2753076784898241E-5</v>
      </c>
      <c r="U25" s="24">
        <v>1.5988232660690826E-5</v>
      </c>
      <c r="V25" s="24">
        <v>2.5127235181887642E-5</v>
      </c>
      <c r="W25" s="24">
        <v>2.2867282863714422E-5</v>
      </c>
      <c r="X25" s="24">
        <v>3.6566580887464895E-5</v>
      </c>
      <c r="Y25" s="24">
        <v>2.0530555169040454E-5</v>
      </c>
      <c r="Z25" s="24">
        <v>2.2775878522507398E-5</v>
      </c>
      <c r="AA25" s="24">
        <v>2.9578326822266021E-5</v>
      </c>
      <c r="AB25" s="24">
        <v>2.9518686463836374E-5</v>
      </c>
      <c r="AC25" s="24">
        <v>1.5924001565137402E-5</v>
      </c>
      <c r="AD25" s="24">
        <v>-6.8360176095350056E-6</v>
      </c>
      <c r="AE25" s="24">
        <v>-2.2830112004212921E-6</v>
      </c>
      <c r="AF25" s="24">
        <v>-4.5749839875375287E-6</v>
      </c>
      <c r="AG25" s="24">
        <v>1.1485328641258619E-5</v>
      </c>
      <c r="AH25" s="24">
        <v>-4.609877584704769E-5</v>
      </c>
      <c r="AI25" s="24">
        <v>-7.6279413804281049E-5</v>
      </c>
      <c r="AJ25" s="24">
        <v>-9.4877977664387103E-5</v>
      </c>
    </row>
    <row r="26" spans="1:36" x14ac:dyDescent="0.35">
      <c r="A26" s="60"/>
      <c r="B26" s="60"/>
      <c r="C26" s="6" t="s">
        <v>43</v>
      </c>
      <c r="D26" s="24">
        <v>0</v>
      </c>
      <c r="E26" s="24">
        <v>0</v>
      </c>
      <c r="F26" s="24">
        <v>0</v>
      </c>
      <c r="G26" s="24">
        <v>0</v>
      </c>
      <c r="H26" s="24">
        <v>0</v>
      </c>
      <c r="I26" s="24">
        <v>0</v>
      </c>
      <c r="J26" s="24">
        <v>0</v>
      </c>
      <c r="K26" s="24">
        <v>0</v>
      </c>
      <c r="L26" s="24">
        <v>0</v>
      </c>
      <c r="M26" s="24">
        <v>0</v>
      </c>
      <c r="N26" s="24">
        <v>0</v>
      </c>
      <c r="O26" s="24">
        <v>0</v>
      </c>
      <c r="P26" s="24">
        <v>9.4647315718177083E-7</v>
      </c>
      <c r="Q26" s="24">
        <v>9.453708027518104E-7</v>
      </c>
      <c r="R26" s="24">
        <v>3.795336480205691E-6</v>
      </c>
      <c r="S26" s="24">
        <v>6.6466002639486987E-6</v>
      </c>
      <c r="T26" s="24">
        <v>1.2365089737231827E-5</v>
      </c>
      <c r="U26" s="24">
        <v>1.1443349697382033E-5</v>
      </c>
      <c r="V26" s="24">
        <v>1.3340308408826829E-5</v>
      </c>
      <c r="W26" s="24">
        <v>1.8121782191515834E-5</v>
      </c>
      <c r="X26" s="24">
        <v>7.6374210720153712E-6</v>
      </c>
      <c r="Y26" s="24">
        <v>1.8134512267620195E-5</v>
      </c>
      <c r="Z26" s="24">
        <v>2.6717174849588687E-5</v>
      </c>
      <c r="AA26" s="24">
        <v>4.4869506110822854E-5</v>
      </c>
      <c r="AB26" s="24">
        <v>4.9636081613124716E-5</v>
      </c>
      <c r="AC26" s="24">
        <v>3.7234453899470665E-5</v>
      </c>
      <c r="AD26" s="24">
        <v>2.3861314223827534E-5</v>
      </c>
      <c r="AE26" s="24">
        <v>7.6382596607693642E-6</v>
      </c>
      <c r="AF26" s="24">
        <v>2.10099883395376E-5</v>
      </c>
      <c r="AG26" s="24">
        <v>3.1553070830803165E-5</v>
      </c>
      <c r="AH26" s="24">
        <v>3.7343051463523125E-5</v>
      </c>
      <c r="AI26" s="24">
        <v>5.6591141472051021E-5</v>
      </c>
      <c r="AJ26" s="24">
        <v>3.645706413180072E-5</v>
      </c>
    </row>
    <row r="27" spans="1:36" x14ac:dyDescent="0.35">
      <c r="A27" s="60"/>
      <c r="B27" s="60"/>
      <c r="C27" s="6" t="s">
        <v>44</v>
      </c>
      <c r="D27" s="24">
        <v>0</v>
      </c>
      <c r="E27" s="24">
        <v>0</v>
      </c>
      <c r="F27" s="24">
        <v>0</v>
      </c>
      <c r="G27" s="24">
        <v>0</v>
      </c>
      <c r="H27" s="24">
        <v>0</v>
      </c>
      <c r="I27" s="24">
        <v>0</v>
      </c>
      <c r="J27" s="24">
        <v>0</v>
      </c>
      <c r="K27" s="24">
        <v>0</v>
      </c>
      <c r="L27" s="24">
        <v>0</v>
      </c>
      <c r="M27" s="24">
        <v>0</v>
      </c>
      <c r="N27" s="24">
        <v>0</v>
      </c>
      <c r="O27" s="24">
        <v>0</v>
      </c>
      <c r="P27" s="24">
        <v>2.6431741348975635E-6</v>
      </c>
      <c r="Q27" s="24">
        <v>5.2923493796264154E-6</v>
      </c>
      <c r="R27" s="24">
        <v>5.2776436376689162E-6</v>
      </c>
      <c r="S27" s="24">
        <v>7.8942174857044023E-6</v>
      </c>
      <c r="T27" s="24">
        <v>1.0496345959509767E-5</v>
      </c>
      <c r="U27" s="24">
        <v>7.8547191153521823E-6</v>
      </c>
      <c r="V27" s="24">
        <v>1.0439612063928294E-5</v>
      </c>
      <c r="W27" s="24">
        <v>7.8102220186782034E-6</v>
      </c>
      <c r="X27" s="24">
        <v>2.5951175457450404E-6</v>
      </c>
      <c r="Y27" s="24">
        <v>0</v>
      </c>
      <c r="Z27" s="24">
        <v>7.721729461396265E-6</v>
      </c>
      <c r="AA27" s="24">
        <v>7.6965506625725766E-6</v>
      </c>
      <c r="AB27" s="24">
        <v>1.266505735997292E-5</v>
      </c>
      <c r="AC27" s="24">
        <v>1.0093389082532767E-5</v>
      </c>
      <c r="AD27" s="24">
        <v>2.5140535593326518E-6</v>
      </c>
      <c r="AE27" s="24">
        <v>1.5038875493145198E-5</v>
      </c>
      <c r="AF27" s="24">
        <v>2.4983136381884208E-6</v>
      </c>
      <c r="AG27" s="24">
        <v>-1.9925875742288213E-5</v>
      </c>
      <c r="AH27" s="24">
        <v>-4.2209493163358758E-5</v>
      </c>
      <c r="AI27" s="24">
        <v>-6.4398677350196998E-5</v>
      </c>
      <c r="AJ27" s="24">
        <v>-8.391663622631107E-5</v>
      </c>
    </row>
    <row r="28" spans="1:36" x14ac:dyDescent="0.35">
      <c r="A28" s="61"/>
      <c r="B28" s="61"/>
      <c r="C28" s="21" t="s">
        <v>53</v>
      </c>
      <c r="D28" s="26">
        <v>0</v>
      </c>
      <c r="E28" s="26">
        <v>0</v>
      </c>
      <c r="F28" s="26">
        <v>0</v>
      </c>
      <c r="G28" s="26">
        <v>0</v>
      </c>
      <c r="H28" s="26">
        <v>0</v>
      </c>
      <c r="I28" s="26">
        <v>0</v>
      </c>
      <c r="J28" s="26">
        <v>0</v>
      </c>
      <c r="K28" s="26">
        <v>0</v>
      </c>
      <c r="L28" s="26">
        <v>0</v>
      </c>
      <c r="M28" s="26">
        <v>0</v>
      </c>
      <c r="N28" s="26">
        <v>0</v>
      </c>
      <c r="O28" s="26">
        <v>0</v>
      </c>
      <c r="P28" s="26">
        <v>4.2644514262057953E-6</v>
      </c>
      <c r="Q28" s="26">
        <v>5.8593448293287054E-6</v>
      </c>
      <c r="R28" s="26">
        <v>1.0678404368746897E-5</v>
      </c>
      <c r="S28" s="26">
        <v>1.2812176692689192E-5</v>
      </c>
      <c r="T28" s="26">
        <v>1.4423593152068648E-5</v>
      </c>
      <c r="U28" s="26">
        <v>1.1774767956884702E-5</v>
      </c>
      <c r="V28" s="26">
        <v>1.5504878957628421E-5</v>
      </c>
      <c r="W28" s="26">
        <v>1.7113397651202789E-5</v>
      </c>
      <c r="X28" s="26">
        <v>1.3366332134001624E-5</v>
      </c>
      <c r="Y28" s="26">
        <v>1.4951977452382081E-5</v>
      </c>
      <c r="Z28" s="26">
        <v>2.1859788120082158E-5</v>
      </c>
      <c r="AA28" s="26">
        <v>3.3568168424924494E-5</v>
      </c>
      <c r="AB28" s="26">
        <v>3.7178452855890498E-5</v>
      </c>
      <c r="AC28" s="26">
        <v>2.6549086074245665E-5</v>
      </c>
      <c r="AD28" s="26">
        <v>1.2205884616145468E-5</v>
      </c>
      <c r="AE28" s="26">
        <v>6.8989562940213744E-6</v>
      </c>
      <c r="AF28" s="26">
        <v>1.1143237832245134E-5</v>
      </c>
      <c r="AG28" s="26">
        <v>1.5934705948961181E-5</v>
      </c>
      <c r="AH28" s="26">
        <v>1.0632783529196388E-6</v>
      </c>
      <c r="AI28" s="26">
        <v>0</v>
      </c>
      <c r="AJ28" s="26">
        <v>-1.9684829912436363E-5</v>
      </c>
    </row>
    <row r="29" spans="1:36"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5.5716514374859472E-5</v>
      </c>
      <c r="V29" s="24">
        <v>5.5735146583524298E-5</v>
      </c>
      <c r="W29" s="24">
        <v>1.1149514996100507E-4</v>
      </c>
      <c r="X29" s="24">
        <v>1.1140819964339244E-4</v>
      </c>
      <c r="Y29" s="24">
        <v>5.5632823365847628E-5</v>
      </c>
      <c r="Z29" s="24">
        <v>5.57444673616736E-5</v>
      </c>
      <c r="AA29" s="24">
        <v>1.1152623654719918E-4</v>
      </c>
      <c r="AB29" s="24">
        <v>1.6786034019689033E-4</v>
      </c>
      <c r="AC29" s="24">
        <v>1.6768207478623509E-4</v>
      </c>
      <c r="AD29" s="24">
        <v>1.1156978690163299E-4</v>
      </c>
      <c r="AE29" s="24">
        <v>1.6705646508530236E-4</v>
      </c>
      <c r="AF29" s="24">
        <v>1.6709368385869894E-4</v>
      </c>
      <c r="AG29" s="24">
        <v>2.2322674256369801E-4</v>
      </c>
      <c r="AH29" s="24">
        <v>3.9112700452581528E-4</v>
      </c>
      <c r="AI29" s="24">
        <v>4.4848077138692766E-4</v>
      </c>
      <c r="AJ29" s="24">
        <v>7.8585461689595348E-4</v>
      </c>
    </row>
    <row r="30" spans="1:36" x14ac:dyDescent="0.35">
      <c r="A30" s="60"/>
      <c r="B30" s="60"/>
      <c r="C30" s="6" t="s">
        <v>43</v>
      </c>
      <c r="D30" s="24">
        <v>0</v>
      </c>
      <c r="E30" s="24">
        <v>0</v>
      </c>
      <c r="F30" s="24">
        <v>0</v>
      </c>
      <c r="G30" s="24">
        <v>0</v>
      </c>
      <c r="H30" s="24">
        <v>0</v>
      </c>
      <c r="I30" s="24">
        <v>0</v>
      </c>
      <c r="J30" s="24">
        <v>0</v>
      </c>
      <c r="K30" s="24">
        <v>0</v>
      </c>
      <c r="L30" s="24">
        <v>0</v>
      </c>
      <c r="M30" s="24">
        <v>0</v>
      </c>
      <c r="N30" s="24">
        <v>0</v>
      </c>
      <c r="O30" s="24">
        <v>0</v>
      </c>
      <c r="P30" s="24">
        <v>4.9797076910884641E-6</v>
      </c>
      <c r="Q30" s="24">
        <v>0</v>
      </c>
      <c r="R30" s="24">
        <v>4.9566786288757214E-6</v>
      </c>
      <c r="S30" s="24">
        <v>9.9122763541625858E-6</v>
      </c>
      <c r="T30" s="24">
        <v>1.4886490509846695E-5</v>
      </c>
      <c r="U30" s="24">
        <v>1.4899354857877967E-5</v>
      </c>
      <c r="V30" s="24">
        <v>1.9857127964373333E-5</v>
      </c>
      <c r="W30" s="24">
        <v>1.9896636970884174E-5</v>
      </c>
      <c r="X30" s="24">
        <v>2.4862263062530587E-5</v>
      </c>
      <c r="Y30" s="24">
        <v>2.9804630646168562E-5</v>
      </c>
      <c r="Z30" s="24">
        <v>9.9321633244553453E-6</v>
      </c>
      <c r="AA30" s="24">
        <v>1.4885013272403214E-5</v>
      </c>
      <c r="AB30" s="24">
        <v>1.0026570411492131E-5</v>
      </c>
      <c r="AC30" s="24">
        <v>4.5117531168648028E-5</v>
      </c>
      <c r="AD30" s="24">
        <v>6.5055622557208537E-5</v>
      </c>
      <c r="AE30" s="24">
        <v>8.5031036328286902E-5</v>
      </c>
      <c r="AF30" s="24">
        <v>8.511916683362486E-5</v>
      </c>
      <c r="AG30" s="24">
        <v>6.5041626641004768E-5</v>
      </c>
      <c r="AH30" s="24">
        <v>7.004868383519991E-5</v>
      </c>
      <c r="AI30" s="24">
        <v>1.6041788859988415E-4</v>
      </c>
      <c r="AJ30" s="24">
        <v>3.3067954646792685E-4</v>
      </c>
    </row>
    <row r="31" spans="1:36" x14ac:dyDescent="0.35">
      <c r="A31" s="60"/>
      <c r="B31" s="60"/>
      <c r="C31" s="6" t="s">
        <v>44</v>
      </c>
      <c r="D31" s="24">
        <v>0</v>
      </c>
      <c r="E31" s="24">
        <v>0</v>
      </c>
      <c r="F31" s="24">
        <v>0</v>
      </c>
      <c r="G31" s="24">
        <v>0</v>
      </c>
      <c r="H31" s="24">
        <v>0</v>
      </c>
      <c r="I31" s="24">
        <v>0</v>
      </c>
      <c r="J31" s="24">
        <v>0</v>
      </c>
      <c r="K31" s="24">
        <v>0</v>
      </c>
      <c r="L31" s="24">
        <v>0</v>
      </c>
      <c r="M31" s="24">
        <v>0</v>
      </c>
      <c r="N31" s="24">
        <v>0</v>
      </c>
      <c r="O31" s="24">
        <v>0</v>
      </c>
      <c r="P31" s="24">
        <v>1.8037322828678981E-6</v>
      </c>
      <c r="Q31" s="24">
        <v>1.8069981424506665E-6</v>
      </c>
      <c r="R31" s="24">
        <v>3.6146494513111804E-6</v>
      </c>
      <c r="S31" s="24">
        <v>0</v>
      </c>
      <c r="T31" s="24">
        <v>0</v>
      </c>
      <c r="U31" s="24">
        <v>5.4170398404718156E-6</v>
      </c>
      <c r="V31" s="24">
        <v>5.4119680261699443E-6</v>
      </c>
      <c r="W31" s="24">
        <v>7.221650508260069E-6</v>
      </c>
      <c r="X31" s="24">
        <v>1.0829875293882907E-5</v>
      </c>
      <c r="Y31" s="24">
        <v>7.2184575961031783E-6</v>
      </c>
      <c r="Z31" s="24">
        <v>5.4195254663991221E-6</v>
      </c>
      <c r="AA31" s="24">
        <v>1.8091655946683716E-6</v>
      </c>
      <c r="AB31" s="24">
        <v>1.623168750031212E-5</v>
      </c>
      <c r="AC31" s="24">
        <v>1.0823506491508539E-5</v>
      </c>
      <c r="AD31" s="24">
        <v>1.8031858687983515E-5</v>
      </c>
      <c r="AE31" s="24">
        <v>2.8850401651681068E-5</v>
      </c>
      <c r="AF31" s="24">
        <v>2.523859485936697E-5</v>
      </c>
      <c r="AG31" s="24">
        <v>3.423472770780478E-5</v>
      </c>
      <c r="AH31" s="24">
        <v>3.7826796502660187E-5</v>
      </c>
      <c r="AI31" s="24">
        <v>5.2272973070310869E-5</v>
      </c>
      <c r="AJ31" s="24">
        <v>1.2075618605100757E-4</v>
      </c>
    </row>
    <row r="32" spans="1:36" x14ac:dyDescent="0.35">
      <c r="A32" s="60"/>
      <c r="B32" s="60"/>
      <c r="C32" s="6" t="s">
        <v>53</v>
      </c>
      <c r="D32" s="25">
        <v>0</v>
      </c>
      <c r="E32" s="25">
        <v>0</v>
      </c>
      <c r="F32" s="25">
        <v>0</v>
      </c>
      <c r="G32" s="25">
        <v>0</v>
      </c>
      <c r="H32" s="25">
        <v>0</v>
      </c>
      <c r="I32" s="25">
        <v>0</v>
      </c>
      <c r="J32" s="25">
        <v>0</v>
      </c>
      <c r="K32" s="25">
        <v>0</v>
      </c>
      <c r="L32" s="25">
        <v>0</v>
      </c>
      <c r="M32" s="25">
        <v>0</v>
      </c>
      <c r="N32" s="25">
        <v>0</v>
      </c>
      <c r="O32" s="25">
        <v>0</v>
      </c>
      <c r="P32" s="25">
        <v>2.5872116713454574E-6</v>
      </c>
      <c r="Q32" s="25">
        <v>1.2930170614211534E-6</v>
      </c>
      <c r="R32" s="25">
        <v>3.8811940623606489E-6</v>
      </c>
      <c r="S32" s="25">
        <v>2.5867197805951037E-6</v>
      </c>
      <c r="T32" s="25">
        <v>3.8802252082525968E-6</v>
      </c>
      <c r="U32" s="25">
        <v>9.054374103367735E-6</v>
      </c>
      <c r="V32" s="25">
        <v>1.0339818122595545E-5</v>
      </c>
      <c r="W32" s="25">
        <v>1.2938836824405442E-5</v>
      </c>
      <c r="X32" s="25">
        <v>1.6815788214108451E-5</v>
      </c>
      <c r="Y32" s="25">
        <v>1.4222525636098382E-5</v>
      </c>
      <c r="Z32" s="25">
        <v>7.763382454006873E-6</v>
      </c>
      <c r="AA32" s="25">
        <v>7.7698165934503294E-6</v>
      </c>
      <c r="AB32" s="25">
        <v>1.8139108825643291E-5</v>
      </c>
      <c r="AC32" s="25">
        <v>2.3324552071324334E-5</v>
      </c>
      <c r="AD32" s="25">
        <v>3.2369624861861013E-5</v>
      </c>
      <c r="AE32" s="25">
        <v>4.660375160203678E-5</v>
      </c>
      <c r="AF32" s="25">
        <v>4.4019783008275581E-5</v>
      </c>
      <c r="AG32" s="25">
        <v>4.6584875702526674E-5</v>
      </c>
      <c r="AH32" s="25">
        <v>5.4339388293689339E-5</v>
      </c>
      <c r="AI32" s="25">
        <v>8.9367009585616941E-5</v>
      </c>
      <c r="AJ32" s="25">
        <v>1.9035508345188745E-4</v>
      </c>
    </row>
    <row r="33" spans="1:36"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5.5261849061238877E-6</v>
      </c>
      <c r="Q33" s="24">
        <v>3.6801913698703004E-6</v>
      </c>
      <c r="R33" s="24">
        <v>1.2927746823043762E-5</v>
      </c>
      <c r="S33" s="24">
        <v>1.662409052372027E-5</v>
      </c>
      <c r="T33" s="24">
        <v>9.2460579432795953E-6</v>
      </c>
      <c r="U33" s="24">
        <v>7.4196223041056442E-6</v>
      </c>
      <c r="V33" s="24">
        <v>1.6701368398708283E-5</v>
      </c>
      <c r="W33" s="24">
        <v>9.289915982035879E-6</v>
      </c>
      <c r="X33" s="24">
        <v>2.043694181597111E-5</v>
      </c>
      <c r="Y33" s="24">
        <v>5.5679287305210323E-6</v>
      </c>
      <c r="Z33" s="24">
        <v>9.275181654500031E-6</v>
      </c>
      <c r="AA33" s="24">
        <v>2.4113727759678127E-5</v>
      </c>
      <c r="AB33" s="24">
        <v>2.0376634298768792E-5</v>
      </c>
      <c r="AC33" s="24">
        <v>-1.856220845697365E-6</v>
      </c>
      <c r="AD33" s="24">
        <v>-1.3018799145947391E-5</v>
      </c>
      <c r="AE33" s="24">
        <v>-2.23629014374227E-5</v>
      </c>
      <c r="AF33" s="24">
        <v>-1.6802267185922481E-5</v>
      </c>
      <c r="AG33" s="24">
        <v>7.4955635633866535E-6</v>
      </c>
      <c r="AH33" s="24">
        <v>-5.0748445593939984E-5</v>
      </c>
      <c r="AI33" s="24">
        <v>-9.8026648167270913E-5</v>
      </c>
      <c r="AJ33" s="24">
        <v>-1.4721175278242793E-4</v>
      </c>
    </row>
    <row r="34" spans="1:36" x14ac:dyDescent="0.35">
      <c r="A34" s="60"/>
      <c r="B34" s="60"/>
      <c r="C34" s="6" t="s">
        <v>43</v>
      </c>
      <c r="D34" s="24">
        <v>0</v>
      </c>
      <c r="E34" s="24">
        <v>0</v>
      </c>
      <c r="F34" s="24">
        <v>0</v>
      </c>
      <c r="G34" s="24">
        <v>0</v>
      </c>
      <c r="H34" s="24">
        <v>0</v>
      </c>
      <c r="I34" s="24">
        <v>0</v>
      </c>
      <c r="J34" s="24">
        <v>0</v>
      </c>
      <c r="K34" s="24">
        <v>0</v>
      </c>
      <c r="L34" s="24">
        <v>0</v>
      </c>
      <c r="M34" s="24">
        <v>0</v>
      </c>
      <c r="N34" s="24">
        <v>0</v>
      </c>
      <c r="O34" s="24">
        <v>0</v>
      </c>
      <c r="P34" s="24">
        <v>-8.0905363375460837E-7</v>
      </c>
      <c r="Q34" s="24">
        <v>2.4260636874995356E-6</v>
      </c>
      <c r="R34" s="24">
        <v>1.6235584829882299E-6</v>
      </c>
      <c r="S34" s="24">
        <v>1.6253476211591789E-6</v>
      </c>
      <c r="T34" s="24">
        <v>5.6988778096567216E-6</v>
      </c>
      <c r="U34" s="24">
        <v>1.6332476966418596E-6</v>
      </c>
      <c r="V34" s="24">
        <v>4.0822424900444076E-6</v>
      </c>
      <c r="W34" s="24">
        <v>9.8092188673959413E-6</v>
      </c>
      <c r="X34" s="24">
        <v>0</v>
      </c>
      <c r="Y34" s="24">
        <v>1.1464621814782916E-5</v>
      </c>
      <c r="Z34" s="24">
        <v>2.3765232284755911E-5</v>
      </c>
      <c r="AA34" s="24">
        <v>3.8561444790641275E-5</v>
      </c>
      <c r="AB34" s="24">
        <v>3.5263706920973803E-5</v>
      </c>
      <c r="AC34" s="24">
        <v>1.8876596303396553E-5</v>
      </c>
      <c r="AD34" s="24">
        <v>8.2126484635125507E-7</v>
      </c>
      <c r="AE34" s="24">
        <v>-1.3976975809959491E-5</v>
      </c>
      <c r="AF34" s="24">
        <v>-8.2295856895786557E-7</v>
      </c>
      <c r="AG34" s="24">
        <v>4.9466952365406769E-6</v>
      </c>
      <c r="AH34" s="24">
        <v>1.6522125605433757E-6</v>
      </c>
      <c r="AI34" s="24">
        <v>-3.3103758766417357E-6</v>
      </c>
      <c r="AJ34" s="24">
        <v>-5.7978264776825661E-5</v>
      </c>
    </row>
    <row r="35" spans="1:36" x14ac:dyDescent="0.35">
      <c r="A35" s="60"/>
      <c r="B35" s="60"/>
      <c r="C35" s="6" t="s">
        <v>44</v>
      </c>
      <c r="D35" s="24">
        <v>0</v>
      </c>
      <c r="E35" s="24">
        <v>0</v>
      </c>
      <c r="F35" s="24">
        <v>0</v>
      </c>
      <c r="G35" s="24">
        <v>0</v>
      </c>
      <c r="H35" s="24">
        <v>0</v>
      </c>
      <c r="I35" s="24">
        <v>0</v>
      </c>
      <c r="J35" s="24">
        <v>0</v>
      </c>
      <c r="K35" s="24">
        <v>0</v>
      </c>
      <c r="L35" s="24">
        <v>0</v>
      </c>
      <c r="M35" s="24">
        <v>0</v>
      </c>
      <c r="N35" s="24">
        <v>0</v>
      </c>
      <c r="O35" s="24">
        <v>0</v>
      </c>
      <c r="P35" s="24">
        <v>0</v>
      </c>
      <c r="Q35" s="24">
        <v>2.4740043986781757E-6</v>
      </c>
      <c r="R35" s="24">
        <v>0</v>
      </c>
      <c r="S35" s="24">
        <v>2.4854724136602613E-6</v>
      </c>
      <c r="T35" s="24">
        <v>2.4894137680142592E-6</v>
      </c>
      <c r="U35" s="24">
        <v>-4.9918134259474556E-6</v>
      </c>
      <c r="V35" s="24">
        <v>0</v>
      </c>
      <c r="W35" s="24">
        <v>-2.5014570987913487E-6</v>
      </c>
      <c r="X35" s="24">
        <v>-1.0007756010899094E-5</v>
      </c>
      <c r="Y35" s="24">
        <v>-1.0021019087536054E-5</v>
      </c>
      <c r="Z35" s="24">
        <v>-1.249831272776003E-5</v>
      </c>
      <c r="AA35" s="24">
        <v>-1.2503626051540984E-5</v>
      </c>
      <c r="AB35" s="24">
        <v>-2.7304160905905484E-5</v>
      </c>
      <c r="AC35" s="24">
        <v>-2.7298740039038982E-5</v>
      </c>
      <c r="AD35" s="24">
        <v>-3.4758601512474563E-5</v>
      </c>
      <c r="AE35" s="24">
        <v>-4.2243476489067788E-5</v>
      </c>
      <c r="AF35" s="24">
        <v>-5.9650596630267394E-5</v>
      </c>
      <c r="AG35" s="24">
        <v>-9.4531595942082269E-5</v>
      </c>
      <c r="AH35" s="24">
        <v>-1.0951212348986328E-4</v>
      </c>
      <c r="AI35" s="24">
        <v>-1.6426573217720453E-4</v>
      </c>
      <c r="AJ35" s="24">
        <v>-2.9107156628849218E-4</v>
      </c>
    </row>
    <row r="36" spans="1:36" x14ac:dyDescent="0.35">
      <c r="A36" s="60"/>
      <c r="B36" s="60"/>
      <c r="C36" s="6" t="s">
        <v>53</v>
      </c>
      <c r="D36" s="25">
        <v>0</v>
      </c>
      <c r="E36" s="25">
        <v>0</v>
      </c>
      <c r="F36" s="25">
        <v>0</v>
      </c>
      <c r="G36" s="25">
        <v>0</v>
      </c>
      <c r="H36" s="25">
        <v>0</v>
      </c>
      <c r="I36" s="25">
        <v>0</v>
      </c>
      <c r="J36" s="25">
        <v>0</v>
      </c>
      <c r="K36" s="25">
        <v>0</v>
      </c>
      <c r="L36" s="25">
        <v>0</v>
      </c>
      <c r="M36" s="25">
        <v>0</v>
      </c>
      <c r="N36" s="25">
        <v>0</v>
      </c>
      <c r="O36" s="25">
        <v>0</v>
      </c>
      <c r="P36" s="25">
        <v>9.1518856093486534E-7</v>
      </c>
      <c r="Q36" s="25">
        <v>2.7469710066618802E-6</v>
      </c>
      <c r="R36" s="25">
        <v>4.1350906549997291E-6</v>
      </c>
      <c r="S36" s="25">
        <v>5.5192029166928336E-6</v>
      </c>
      <c r="T36" s="25">
        <v>5.9886197798508789E-6</v>
      </c>
      <c r="U36" s="25">
        <v>1.8481546868454046E-6</v>
      </c>
      <c r="V36" s="25">
        <v>6.470344102060821E-6</v>
      </c>
      <c r="W36" s="25">
        <v>7.4028697223393891E-6</v>
      </c>
      <c r="X36" s="25">
        <v>3.2412194208575329E-6</v>
      </c>
      <c r="Y36" s="25">
        <v>6.0210021819440129E-6</v>
      </c>
      <c r="Z36" s="25">
        <v>1.3429675043585831E-5</v>
      </c>
      <c r="AA36" s="25">
        <v>2.5488569535214722E-5</v>
      </c>
      <c r="AB36" s="25">
        <v>1.9888191363337526E-5</v>
      </c>
      <c r="AC36" s="25">
        <v>5.0923144012671173E-6</v>
      </c>
      <c r="AD36" s="25">
        <v>-9.2674283257432322E-6</v>
      </c>
      <c r="AE36" s="25">
        <v>-2.134255826746756E-5</v>
      </c>
      <c r="AF36" s="25">
        <v>-1.5791089459815666E-5</v>
      </c>
      <c r="AG36" s="25">
        <v>-1.3031972081800625E-5</v>
      </c>
      <c r="AH36" s="25">
        <v>-3.2178093154144882E-5</v>
      </c>
      <c r="AI36" s="25">
        <v>-5.6993952100792278E-5</v>
      </c>
      <c r="AJ36" s="25">
        <v>-1.2388034374222201E-4</v>
      </c>
    </row>
    <row r="37" spans="1:36"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5.3506265582647927E-6</v>
      </c>
      <c r="Q37" s="24">
        <v>3.5629601786713039E-6</v>
      </c>
      <c r="R37" s="24">
        <v>1.2513921737955513E-5</v>
      </c>
      <c r="S37" s="24">
        <v>1.6090190883222277E-5</v>
      </c>
      <c r="T37" s="24">
        <v>8.9481615106468126E-6</v>
      </c>
      <c r="U37" s="24">
        <v>8.9757099337450796E-6</v>
      </c>
      <c r="V37" s="24">
        <v>1.7959125031330458E-5</v>
      </c>
      <c r="W37" s="24">
        <v>1.2586396622493723E-5</v>
      </c>
      <c r="X37" s="24">
        <v>2.3373181611496818E-5</v>
      </c>
      <c r="Y37" s="24">
        <v>7.1842306137437362E-6</v>
      </c>
      <c r="Z37" s="24">
        <v>1.0771760752037451E-5</v>
      </c>
      <c r="AA37" s="24">
        <v>2.6927806550558486E-5</v>
      </c>
      <c r="AB37" s="24">
        <v>2.5102831958001559E-5</v>
      </c>
      <c r="AC37" s="24">
        <v>3.5931155906165912E-6</v>
      </c>
      <c r="AD37" s="24">
        <v>-8.9991180863835396E-6</v>
      </c>
      <c r="AE37" s="24">
        <v>-1.6229053251159975E-5</v>
      </c>
      <c r="AF37" s="24">
        <v>-1.0838228599929778E-5</v>
      </c>
      <c r="AG37" s="24">
        <v>1.4504104661527961E-5</v>
      </c>
      <c r="AH37" s="24">
        <v>-3.6368066655412257E-5</v>
      </c>
      <c r="AI37" s="24">
        <v>-8.0247161256652433E-5</v>
      </c>
      <c r="AJ37" s="24">
        <v>-1.1685997253785274E-4</v>
      </c>
    </row>
    <row r="38" spans="1:36" x14ac:dyDescent="0.35">
      <c r="A38" s="60"/>
      <c r="B38" s="60"/>
      <c r="C38" s="6" t="s">
        <v>43</v>
      </c>
      <c r="D38" s="24">
        <v>0</v>
      </c>
      <c r="E38" s="24">
        <v>0</v>
      </c>
      <c r="F38" s="24">
        <v>0</v>
      </c>
      <c r="G38" s="24">
        <v>0</v>
      </c>
      <c r="H38" s="24">
        <v>0</v>
      </c>
      <c r="I38" s="24">
        <v>0</v>
      </c>
      <c r="J38" s="24">
        <v>0</v>
      </c>
      <c r="K38" s="24">
        <v>0</v>
      </c>
      <c r="L38" s="24">
        <v>0</v>
      </c>
      <c r="M38" s="24">
        <v>0</v>
      </c>
      <c r="N38" s="24">
        <v>0</v>
      </c>
      <c r="O38" s="24">
        <v>0</v>
      </c>
      <c r="P38" s="24">
        <v>0</v>
      </c>
      <c r="Q38" s="24">
        <v>2.0852578526131538E-6</v>
      </c>
      <c r="R38" s="24">
        <v>2.0926193315951025E-6</v>
      </c>
      <c r="S38" s="24">
        <v>2.7927578203357228E-6</v>
      </c>
      <c r="T38" s="24">
        <v>6.9938041888928382E-6</v>
      </c>
      <c r="U38" s="24">
        <v>3.5065449661697556E-6</v>
      </c>
      <c r="V38" s="24">
        <v>6.3102276168791605E-6</v>
      </c>
      <c r="W38" s="24">
        <v>1.1232973269770241E-5</v>
      </c>
      <c r="X38" s="24">
        <v>3.514054107922604E-6</v>
      </c>
      <c r="Y38" s="24">
        <v>1.4060159203133082E-5</v>
      </c>
      <c r="Z38" s="24">
        <v>2.1805863104296108E-5</v>
      </c>
      <c r="AA38" s="24">
        <v>3.5201872176315874E-5</v>
      </c>
      <c r="AB38" s="24">
        <v>3.1715736784843074E-5</v>
      </c>
      <c r="AC38" s="24">
        <v>2.256828493019114E-5</v>
      </c>
      <c r="AD38" s="24">
        <v>9.8768010170502407E-6</v>
      </c>
      <c r="AE38" s="24">
        <v>0</v>
      </c>
      <c r="AF38" s="24">
        <v>1.1308635273987733E-5</v>
      </c>
      <c r="AG38" s="24">
        <v>1.3448442564234497E-5</v>
      </c>
      <c r="AH38" s="24">
        <v>1.134462927532276E-5</v>
      </c>
      <c r="AI38" s="24">
        <v>1.988917467743434E-5</v>
      </c>
      <c r="AJ38" s="24">
        <v>-2.843053496293102E-6</v>
      </c>
    </row>
    <row r="39" spans="1:36" x14ac:dyDescent="0.35">
      <c r="A39" s="60"/>
      <c r="B39" s="60"/>
      <c r="C39" s="6" t="s">
        <v>44</v>
      </c>
      <c r="D39" s="24">
        <v>0</v>
      </c>
      <c r="E39" s="24">
        <v>0</v>
      </c>
      <c r="F39" s="24">
        <v>0</v>
      </c>
      <c r="G39" s="24">
        <v>0</v>
      </c>
      <c r="H39" s="24">
        <v>0</v>
      </c>
      <c r="I39" s="24">
        <v>0</v>
      </c>
      <c r="J39" s="24">
        <v>0</v>
      </c>
      <c r="K39" s="24">
        <v>0</v>
      </c>
      <c r="L39" s="24">
        <v>0</v>
      </c>
      <c r="M39" s="24">
        <v>0</v>
      </c>
      <c r="N39" s="24">
        <v>0</v>
      </c>
      <c r="O39" s="24">
        <v>0</v>
      </c>
      <c r="P39" s="24">
        <v>1.0407278434598766E-6</v>
      </c>
      <c r="Q39" s="24">
        <v>2.0885394529379653E-6</v>
      </c>
      <c r="R39" s="24">
        <v>2.0910331270940219E-6</v>
      </c>
      <c r="S39" s="24">
        <v>1.0462614983275387E-6</v>
      </c>
      <c r="T39" s="24">
        <v>1.0467652860057797E-6</v>
      </c>
      <c r="U39" s="24">
        <v>1.0477084519955326E-6</v>
      </c>
      <c r="V39" s="24">
        <v>3.1435008120972441E-6</v>
      </c>
      <c r="W39" s="24">
        <v>3.1457851197291831E-6</v>
      </c>
      <c r="X39" s="24">
        <v>2.0970669374342776E-6</v>
      </c>
      <c r="Y39" s="24">
        <v>0</v>
      </c>
      <c r="Z39" s="24">
        <v>-2.0972978415079169E-6</v>
      </c>
      <c r="AA39" s="24">
        <v>-4.1989240257001015E-6</v>
      </c>
      <c r="AB39" s="24">
        <v>-2.0891219419949536E-6</v>
      </c>
      <c r="AC39" s="24">
        <v>-5.2230339977477058E-6</v>
      </c>
      <c r="AD39" s="24">
        <v>-4.1781915115501889E-6</v>
      </c>
      <c r="AE39" s="24">
        <v>-1.0449167933135328E-6</v>
      </c>
      <c r="AF39" s="24">
        <v>-1.0448785798811144E-5</v>
      </c>
      <c r="AG39" s="24">
        <v>-1.9854248913708794E-5</v>
      </c>
      <c r="AH39" s="24">
        <v>-2.4034844254172683E-5</v>
      </c>
      <c r="AI39" s="24">
        <v>-3.8679947478859056E-5</v>
      </c>
      <c r="AJ39" s="24">
        <v>-5.225752508364323E-5</v>
      </c>
    </row>
    <row r="40" spans="1:36" x14ac:dyDescent="0.35">
      <c r="A40" s="61"/>
      <c r="B40" s="61"/>
      <c r="C40" s="14" t="s">
        <v>53</v>
      </c>
      <c r="D40" s="26">
        <v>0</v>
      </c>
      <c r="E40" s="26">
        <v>0</v>
      </c>
      <c r="F40" s="26">
        <v>0</v>
      </c>
      <c r="G40" s="26">
        <v>0</v>
      </c>
      <c r="H40" s="26">
        <v>0</v>
      </c>
      <c r="I40" s="26">
        <v>0</v>
      </c>
      <c r="J40" s="26">
        <v>0</v>
      </c>
      <c r="K40" s="26">
        <v>0</v>
      </c>
      <c r="L40" s="26">
        <v>0</v>
      </c>
      <c r="M40" s="26">
        <v>0</v>
      </c>
      <c r="N40" s="26">
        <v>0</v>
      </c>
      <c r="O40" s="26">
        <v>0</v>
      </c>
      <c r="P40" s="26">
        <v>1.3520936323896393E-6</v>
      </c>
      <c r="Q40" s="26">
        <v>2.3667766766433118E-6</v>
      </c>
      <c r="R40" s="26">
        <v>4.0685523954309133E-6</v>
      </c>
      <c r="S40" s="26">
        <v>4.7499378266202541E-6</v>
      </c>
      <c r="T40" s="26">
        <v>5.4349026048505777E-6</v>
      </c>
      <c r="U40" s="26">
        <v>3.7447726377592971E-6</v>
      </c>
      <c r="V40" s="26">
        <v>7.489550374994991E-6</v>
      </c>
      <c r="W40" s="26">
        <v>8.8610455146742595E-6</v>
      </c>
      <c r="X40" s="26">
        <v>6.8195054221398266E-6</v>
      </c>
      <c r="Y40" s="26">
        <v>8.1840594980953085E-6</v>
      </c>
      <c r="Z40" s="26">
        <v>1.1936202023221654E-5</v>
      </c>
      <c r="AA40" s="26">
        <v>2.0818764464358708E-5</v>
      </c>
      <c r="AB40" s="26">
        <v>1.9428065032967012E-5</v>
      </c>
      <c r="AC40" s="26">
        <v>9.891409379125804E-6</v>
      </c>
      <c r="AD40" s="26">
        <v>1.7062371500120577E-6</v>
      </c>
      <c r="AE40" s="26">
        <v>-3.4155478469966027E-6</v>
      </c>
      <c r="AF40" s="26">
        <v>0</v>
      </c>
      <c r="AG40" s="26">
        <v>2.738464645490879E-6</v>
      </c>
      <c r="AH40" s="26">
        <v>-9.2553362155411989E-6</v>
      </c>
      <c r="AI40" s="26">
        <v>-1.8196331550868194E-5</v>
      </c>
      <c r="AJ40" s="26">
        <v>-4.0530301208874242E-5</v>
      </c>
    </row>
    <row r="41" spans="1:36" x14ac:dyDescent="0.35">
      <c r="A41" s="17" t="s">
        <v>54</v>
      </c>
    </row>
    <row r="42" spans="1:36" x14ac:dyDescent="0.35">
      <c r="A42" s="30" t="str">
        <f xml:space="preserve"> "(1) Lecture : le dénombrement des patients de l'ensemble du régime agricole ayant eu des soins sur les 12 derniers mois à fin "&amp;TEXT($AJ$4,"mmmm aaaa")&amp;" a été révisé de "&amp;ROUND($AJ$40*100,2)&amp;" % par rapport aux données publiées le mois précédent. "</f>
        <v xml:space="preserve">(1) Lecture : le dénombrement des patients de l'ensemble du régime agricole ayant eu des soins sur les 12 derniers mois à fin septembre 2025 a été révisé de 0 % par rapport aux données publiées le mois précédent. </v>
      </c>
    </row>
    <row r="43" spans="1:36"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2026-01-27T09:14:39Z</dcterms:modified>
</cp:coreProperties>
</file>