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H:\21-STATISTIQUES\04_STATS_PRESTATIONS_MALADIE\10_TRANSVERSE\00_DEPARTEMENT_PMAL\03_LABELLISATION_LOGIGRAMMES\Labellisation_PMAL\Annee_2025\Patients\"/>
    </mc:Choice>
  </mc:AlternateContent>
  <xr:revisionPtr revIDLastSave="0" documentId="13_ncr:1_{DCBCC122-1349-470B-89B3-327ACABD0ED6}" xr6:coauthVersionLast="47" xr6:coauthVersionMax="47" xr10:uidLastSave="{00000000-0000-0000-0000-000000000000}"/>
  <bookViews>
    <workbookView xWindow="-120" yWindow="-120" windowWidth="29040" windowHeight="1572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0" l="1"/>
  <c r="A42" i="11" l="1"/>
  <c r="A42" i="8"/>
  <c r="A42" i="9"/>
</calcChain>
</file>

<file path=xl/sharedStrings.xml><?xml version="1.0" encoding="utf-8"?>
<sst xmlns="http://schemas.openxmlformats.org/spreadsheetml/2006/main" count="497" uniqueCount="72">
  <si>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</si>
  <si>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</si>
  <si>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</si>
  <si>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</si>
  <si>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</si>
  <si>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</si>
  <si>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</si>
  <si>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</si>
  <si>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</si>
  <si>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</si>
  <si>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</si>
  <si>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</si>
  <si>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</si>
  <si>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</si>
  <si>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</si>
  <si>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</si>
  <si>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</si>
  <si>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</si>
  <si>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</si>
  <si>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</si>
  <si>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</si>
  <si>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</si>
  <si>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</si>
  <si>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</si>
  <si>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</si>
  <si>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</si>
  <si>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</si>
  <si>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</si>
  <si>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</si>
  <si>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</si>
  <si>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</si>
  <si>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</si>
  <si>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</si>
  <si>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</si>
  <si>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</si>
  <si>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</si>
  <si>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</si>
  <si>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</si>
  <si>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</si>
  <si>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</si>
  <si>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</si>
  <si>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</si>
  <si>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</si>
  <si>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</si>
  <si>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</si>
  <si>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</si>
  <si>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</si>
  <si>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</si>
  <si>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</si>
  <si>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</si>
  <si>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</si>
  <si>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</si>
  <si>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</si>
  <si>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</si>
  <si>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</si>
  <si>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</si>
  <si>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</si>
  <si>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</si>
  <si>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</si>
  <si>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</si>
  <si>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</si>
  <si>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</si>
  <si>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</si>
  <si>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</si>
  <si>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</si>
  <si>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</si>
  <si>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</si>
  <si>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</si>
  <si>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Version Novembre 2025</t>
  </si>
  <si>
    <t>Extraction datant du 10 décembre 2025</t>
  </si>
  <si>
    <t>Suite à une coquille les données ont été revues de juillet 2025 à septembre 2025</t>
  </si>
  <si>
    <t>Nota Bene (rappel)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</si>
</sst>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B1" sqref="B1"/>
    </sheetView>
  </sheetViews>
  <sheetFormatPr baseColWidth="10" defaultColWidth="10.85546875" defaultRowHeight="15" x14ac:dyDescent="0.25"/>
  <sheetData>
    <row r="2" spans="1:21" x14ac:dyDescent="0.25">
      <c r="A2" s="1" t="s">
        <v>0</v>
      </c>
      <c r="B2" s="1" t="s">
        <v>1</v>
      </c>
      <c r="C2" s="2"/>
      <c r="D2" s="2"/>
      <c r="E2" s="2"/>
      <c r="F2" s="2"/>
      <c r="G2" s="2"/>
      <c r="H2" s="2"/>
      <c r="I2" s="2"/>
      <c r="J2" s="2"/>
      <c r="K2" s="2"/>
      <c r="L2" s="2"/>
      <c r="M2" s="2"/>
      <c r="N2" s="2"/>
      <c r="O2" s="2"/>
      <c r="P2" s="2"/>
      <c r="Q2" s="2"/>
      <c r="R2" s="2"/>
    </row>
    <row r="3" spans="1:21" x14ac:dyDescent="0.25">
      <c r="A3" s="2"/>
      <c r="B3" s="2" t="s">
        <v>2</v>
      </c>
      <c r="C3" s="2"/>
      <c r="D3" s="2"/>
      <c r="E3" s="2"/>
      <c r="F3" s="2"/>
      <c r="G3" s="2"/>
      <c r="H3" s="2"/>
      <c r="I3" s="2"/>
      <c r="J3" s="2"/>
      <c r="K3" s="2"/>
      <c r="L3" s="2"/>
      <c r="M3" s="2"/>
      <c r="N3" s="2"/>
      <c r="O3" s="2"/>
      <c r="P3" s="2"/>
      <c r="Q3" s="2"/>
      <c r="R3" s="2"/>
    </row>
    <row r="4" spans="1:21" x14ac:dyDescent="0.25">
      <c r="A4" s="1" t="s">
        <v>3</v>
      </c>
      <c r="B4" s="1" t="s">
        <v>4</v>
      </c>
      <c r="C4" s="2"/>
      <c r="D4" s="2"/>
      <c r="E4" s="2"/>
      <c r="F4" s="2"/>
      <c r="G4" s="2"/>
      <c r="H4" s="2"/>
      <c r="I4" s="2"/>
      <c r="J4" s="2"/>
      <c r="K4" s="2"/>
      <c r="L4" s="2"/>
      <c r="M4" s="2"/>
      <c r="N4" s="2"/>
      <c r="O4" s="2"/>
      <c r="P4" s="2"/>
      <c r="Q4" s="2"/>
      <c r="R4" s="2"/>
      <c r="T4" t="s">
        <v>5</v>
      </c>
    </row>
    <row r="5" spans="1:21" x14ac:dyDescent="0.25">
      <c r="A5" s="2"/>
      <c r="B5" s="2" t="s">
        <v>6</v>
      </c>
      <c r="C5" s="2"/>
      <c r="D5" s="2"/>
      <c r="E5" s="2"/>
      <c r="F5" s="2"/>
      <c r="G5" s="2"/>
      <c r="H5" s="2"/>
      <c r="I5" s="2"/>
      <c r="J5" s="2"/>
      <c r="K5" s="2"/>
      <c r="L5" s="2"/>
      <c r="M5" s="2"/>
      <c r="N5" s="2"/>
      <c r="O5" s="2"/>
      <c r="P5" s="2"/>
      <c r="Q5" s="2"/>
      <c r="R5" s="2"/>
    </row>
    <row r="6" spans="1:21" x14ac:dyDescent="0.25">
      <c r="A6" s="1" t="s">
        <v>7</v>
      </c>
      <c r="B6" s="1" t="s">
        <v>8</v>
      </c>
      <c r="C6" s="2"/>
      <c r="D6" s="2"/>
      <c r="E6" s="2"/>
      <c r="F6" s="2"/>
      <c r="G6" s="2"/>
      <c r="H6" s="2"/>
      <c r="I6" s="2"/>
      <c r="J6" s="2"/>
      <c r="K6" s="2"/>
      <c r="L6" s="2"/>
      <c r="M6" s="2"/>
      <c r="N6" s="2"/>
      <c r="O6" s="2"/>
      <c r="P6" s="2"/>
      <c r="Q6" s="2"/>
      <c r="R6" s="2"/>
    </row>
    <row r="7" spans="1:21" x14ac:dyDescent="0.25">
      <c r="A7" s="2"/>
      <c r="B7" s="3" t="s">
        <v>63</v>
      </c>
      <c r="C7" s="2"/>
      <c r="D7" s="2"/>
      <c r="E7" s="2"/>
      <c r="F7" s="2"/>
      <c r="G7" s="2"/>
      <c r="H7" s="2"/>
      <c r="I7" s="2"/>
      <c r="J7" s="2"/>
      <c r="K7" s="2"/>
      <c r="L7" s="2"/>
      <c r="M7" s="2"/>
      <c r="N7" s="2"/>
      <c r="O7" s="2"/>
      <c r="P7" s="2"/>
      <c r="Q7" s="2"/>
      <c r="R7" s="2"/>
      <c r="U7" t="s">
        <v>5</v>
      </c>
    </row>
    <row r="8" spans="1:21" x14ac:dyDescent="0.25">
      <c r="A8" s="1" t="s">
        <v>9</v>
      </c>
      <c r="B8" s="1" t="s">
        <v>10</v>
      </c>
      <c r="C8" s="2"/>
      <c r="D8" s="2"/>
      <c r="E8" s="2"/>
      <c r="F8" s="2"/>
      <c r="G8" s="2"/>
      <c r="H8" s="2"/>
      <c r="I8" s="2"/>
      <c r="J8" s="2"/>
      <c r="K8" s="2"/>
      <c r="L8" s="2"/>
      <c r="M8" s="2"/>
      <c r="N8" s="2"/>
      <c r="O8" s="2"/>
      <c r="P8" s="2"/>
      <c r="Q8" s="2"/>
      <c r="R8" s="2"/>
    </row>
    <row r="9" spans="1:21" ht="32.1" customHeight="1" x14ac:dyDescent="0.25">
      <c r="A9" s="3"/>
      <c r="B9" s="57" t="s">
        <v>64</v>
      </c>
      <c r="C9" s="57"/>
      <c r="D9" s="57"/>
      <c r="E9" s="57"/>
      <c r="F9" s="57"/>
      <c r="G9" s="57"/>
      <c r="H9" s="57"/>
      <c r="I9" s="57"/>
      <c r="J9" s="57"/>
      <c r="K9" s="57"/>
      <c r="L9" s="57"/>
      <c r="M9" s="57"/>
      <c r="N9" s="57"/>
      <c r="O9" s="57"/>
      <c r="P9" s="57"/>
      <c r="Q9" s="57"/>
      <c r="R9" s="57"/>
    </row>
    <row r="10" spans="1:21" x14ac:dyDescent="0.25">
      <c r="A10" s="1" t="s">
        <v>11</v>
      </c>
      <c r="B10" s="1" t="s">
        <v>12</v>
      </c>
      <c r="C10" s="2"/>
      <c r="D10" s="2"/>
      <c r="E10" s="2"/>
      <c r="F10" s="2"/>
      <c r="G10" s="2"/>
      <c r="H10" s="2"/>
      <c r="I10" s="2"/>
      <c r="J10" s="2"/>
      <c r="K10" s="2"/>
      <c r="L10" s="2"/>
      <c r="M10" s="2"/>
      <c r="N10" s="2"/>
      <c r="O10" s="2"/>
      <c r="P10" s="2"/>
      <c r="Q10" s="2"/>
      <c r="R10" s="2"/>
    </row>
    <row r="11" spans="1:21" x14ac:dyDescent="0.25">
      <c r="A11" s="2"/>
      <c r="B11" s="2" t="s">
        <v>52</v>
      </c>
      <c r="C11" s="2"/>
      <c r="D11" s="2"/>
      <c r="E11" s="2"/>
      <c r="F11" s="2"/>
      <c r="G11" s="2"/>
      <c r="H11" s="2"/>
      <c r="I11" s="2"/>
      <c r="J11" s="2"/>
      <c r="K11" s="2"/>
      <c r="L11" s="2"/>
      <c r="M11" s="2"/>
      <c r="N11" s="2"/>
      <c r="O11" s="2"/>
      <c r="P11" s="2"/>
      <c r="Q11" s="2"/>
      <c r="R11" s="2"/>
    </row>
    <row r="12" spans="1:21" x14ac:dyDescent="0.25">
      <c r="A12" s="4" t="s">
        <v>13</v>
      </c>
      <c r="B12" s="4" t="s">
        <v>14</v>
      </c>
      <c r="C12" s="2"/>
      <c r="D12" s="2"/>
      <c r="E12" s="2"/>
      <c r="F12" s="2"/>
      <c r="G12" s="2"/>
      <c r="H12" s="2"/>
      <c r="I12" s="2"/>
      <c r="J12" s="2"/>
      <c r="K12" s="2"/>
      <c r="L12" s="2"/>
      <c r="M12" s="2"/>
      <c r="N12" s="2"/>
      <c r="O12" s="2"/>
      <c r="P12" s="2"/>
      <c r="Q12" s="2"/>
      <c r="R12" s="2"/>
    </row>
    <row r="13" spans="1:21" x14ac:dyDescent="0.25">
      <c r="A13" s="3"/>
      <c r="B13" s="3" t="s">
        <v>61</v>
      </c>
      <c r="C13" s="2"/>
      <c r="D13" s="2"/>
      <c r="E13" s="2"/>
      <c r="F13" s="2"/>
      <c r="G13" s="2"/>
      <c r="H13" s="2"/>
      <c r="I13" s="2"/>
      <c r="J13" s="2"/>
      <c r="K13" s="2"/>
      <c r="L13" s="2"/>
      <c r="M13" s="2"/>
      <c r="N13" s="2"/>
      <c r="O13" s="2"/>
      <c r="P13" s="2"/>
      <c r="Q13" s="2"/>
      <c r="R13" s="2"/>
    </row>
    <row r="14" spans="1:21" x14ac:dyDescent="0.25">
      <c r="A14" s="4" t="s">
        <v>15</v>
      </c>
      <c r="B14" s="4" t="s">
        <v>16</v>
      </c>
      <c r="C14" s="2"/>
      <c r="D14" s="2"/>
      <c r="E14" s="2"/>
      <c r="F14" s="2"/>
      <c r="G14" s="2"/>
      <c r="H14" s="2"/>
      <c r="I14" s="2"/>
      <c r="J14" s="2"/>
      <c r="K14" s="2"/>
      <c r="L14" s="2"/>
      <c r="M14" s="2"/>
      <c r="N14" s="2"/>
      <c r="O14" s="2"/>
      <c r="P14" s="2"/>
      <c r="Q14" s="2"/>
      <c r="R14" s="2"/>
    </row>
    <row r="15" spans="1:21" x14ac:dyDescent="0.25">
      <c r="A15" s="3"/>
      <c r="B15" s="3" t="s">
        <v>17</v>
      </c>
      <c r="C15" s="2"/>
      <c r="D15" s="2"/>
      <c r="E15" s="2"/>
      <c r="F15" s="2"/>
      <c r="G15" s="2"/>
      <c r="H15" s="2"/>
      <c r="I15" s="2"/>
      <c r="J15" s="2"/>
      <c r="K15" s="2"/>
      <c r="L15" s="2"/>
      <c r="M15" s="2"/>
      <c r="N15" s="2"/>
      <c r="O15" s="2"/>
      <c r="P15" s="2"/>
      <c r="Q15" s="2"/>
      <c r="R15" s="2"/>
    </row>
    <row r="16" spans="1:21" x14ac:dyDescent="0.25">
      <c r="A16" s="1" t="s">
        <v>18</v>
      </c>
      <c r="B16" s="1" t="s">
        <v>19</v>
      </c>
      <c r="C16" s="2"/>
      <c r="D16" s="2"/>
      <c r="E16" s="2"/>
      <c r="F16" s="2"/>
      <c r="G16" s="2"/>
      <c r="H16" s="2"/>
      <c r="I16" s="2"/>
      <c r="J16" s="2"/>
      <c r="K16" s="2"/>
      <c r="L16" s="2"/>
      <c r="M16" s="2"/>
      <c r="N16" s="2"/>
      <c r="O16" s="2"/>
      <c r="P16" s="2"/>
      <c r="Q16" s="2"/>
      <c r="R16" s="2"/>
    </row>
    <row r="17" spans="1:21" x14ac:dyDescent="0.25">
      <c r="A17" s="2"/>
      <c r="B17" s="31" t="s">
        <v>66</v>
      </c>
      <c r="C17" s="2"/>
      <c r="D17" s="2"/>
      <c r="E17" s="2"/>
      <c r="F17" s="2"/>
      <c r="G17" s="2"/>
      <c r="H17" s="2"/>
      <c r="I17" s="2"/>
      <c r="J17" s="2"/>
      <c r="K17" s="2"/>
      <c r="L17" s="2"/>
      <c r="M17" s="2"/>
      <c r="N17" s="2"/>
      <c r="O17" s="2"/>
      <c r="P17" s="2"/>
      <c r="Q17" s="2"/>
      <c r="R17" s="2"/>
    </row>
    <row r="18" spans="1:21" x14ac:dyDescent="0.25">
      <c r="A18" s="2"/>
      <c r="B18" s="31" t="s">
        <v>67</v>
      </c>
      <c r="C18" s="2"/>
      <c r="D18" s="2"/>
      <c r="E18" s="2"/>
      <c r="F18" s="2"/>
      <c r="G18" s="2"/>
      <c r="H18" s="2"/>
      <c r="I18" s="2"/>
      <c r="J18" s="2"/>
      <c r="K18" s="2"/>
      <c r="L18" s="2"/>
      <c r="M18" s="2"/>
      <c r="N18" s="2"/>
      <c r="O18" s="2"/>
      <c r="P18" s="2"/>
      <c r="Q18" s="2"/>
      <c r="R18" s="2"/>
    </row>
    <row r="19" spans="1:21" x14ac:dyDescent="0.25">
      <c r="A19" s="1" t="s">
        <v>20</v>
      </c>
      <c r="B19" s="1" t="s">
        <v>21</v>
      </c>
      <c r="C19" s="2"/>
      <c r="D19" s="2"/>
      <c r="E19" s="2"/>
      <c r="F19" s="2"/>
      <c r="G19" s="2"/>
      <c r="H19" s="2"/>
      <c r="I19" s="2"/>
      <c r="J19" s="2"/>
      <c r="K19" s="2"/>
      <c r="L19" s="2"/>
      <c r="M19" s="2"/>
      <c r="N19" s="2"/>
      <c r="O19" s="2"/>
      <c r="P19" s="2"/>
      <c r="Q19" s="2"/>
      <c r="R19" s="2"/>
    </row>
    <row r="20" spans="1:21" x14ac:dyDescent="0.25">
      <c r="A20" s="2"/>
      <c r="B20" s="2" t="s">
        <v>22</v>
      </c>
      <c r="C20" s="2"/>
      <c r="D20" s="2"/>
      <c r="E20" s="2"/>
      <c r="F20" s="2"/>
      <c r="G20" s="2"/>
      <c r="H20" s="2"/>
      <c r="I20" s="2"/>
      <c r="J20" s="2"/>
      <c r="K20" s="2"/>
      <c r="L20" s="2"/>
      <c r="M20" s="2"/>
      <c r="N20" s="2"/>
      <c r="O20" s="2"/>
      <c r="P20" s="2"/>
      <c r="Q20" s="2"/>
      <c r="R20" s="2"/>
    </row>
    <row r="21" spans="1:21" x14ac:dyDescent="0.25">
      <c r="A21" s="1" t="s">
        <v>23</v>
      </c>
      <c r="B21" s="1" t="s">
        <v>24</v>
      </c>
      <c r="C21" s="2"/>
      <c r="D21" s="2"/>
      <c r="E21" s="2"/>
      <c r="F21" s="2"/>
      <c r="G21" s="2"/>
      <c r="H21" s="2"/>
      <c r="I21" s="2"/>
      <c r="J21" s="2"/>
      <c r="K21" s="2"/>
      <c r="L21" s="2"/>
      <c r="M21" s="2"/>
      <c r="N21" s="2"/>
      <c r="O21" s="2"/>
      <c r="P21" s="2"/>
      <c r="Q21" s="2"/>
      <c r="R21" s="2"/>
    </row>
    <row r="22" spans="1:21" x14ac:dyDescent="0.25">
      <c r="A22" s="2"/>
      <c r="B22" s="2" t="s">
        <v>25</v>
      </c>
      <c r="C22" s="2"/>
      <c r="D22" s="2"/>
      <c r="E22" s="2"/>
      <c r="F22" s="2"/>
      <c r="G22" s="2"/>
      <c r="H22" s="2"/>
      <c r="I22" s="2"/>
      <c r="J22" s="2"/>
      <c r="K22" s="2"/>
      <c r="L22" s="2"/>
      <c r="M22" s="2"/>
      <c r="N22" s="2"/>
      <c r="O22" s="2"/>
      <c r="P22" s="2"/>
      <c r="Q22" s="2"/>
      <c r="R22" s="2"/>
    </row>
    <row r="23" spans="1:21" x14ac:dyDescent="0.25">
      <c r="A23" s="1" t="s">
        <v>26</v>
      </c>
      <c r="B23" s="1" t="s">
        <v>27</v>
      </c>
      <c r="C23" s="2"/>
      <c r="D23" s="2"/>
      <c r="E23" s="2"/>
      <c r="F23" s="2"/>
      <c r="G23" s="2"/>
      <c r="H23" s="2"/>
      <c r="I23" s="2"/>
      <c r="J23" s="2"/>
      <c r="K23" s="2"/>
      <c r="L23" s="2"/>
      <c r="M23" s="2"/>
      <c r="N23" s="2"/>
      <c r="O23" s="2"/>
      <c r="P23" s="2"/>
      <c r="Q23" s="2"/>
      <c r="R23" s="2"/>
    </row>
    <row r="24" spans="1:21" x14ac:dyDescent="0.25">
      <c r="A24" s="2"/>
      <c r="B24" s="2" t="s">
        <v>28</v>
      </c>
      <c r="C24" s="2"/>
      <c r="D24" s="2"/>
      <c r="E24" s="2"/>
      <c r="F24" s="2"/>
      <c r="G24" s="2"/>
      <c r="H24" s="2"/>
      <c r="I24" s="2"/>
      <c r="J24" s="2"/>
      <c r="K24" s="2"/>
      <c r="L24" s="2"/>
      <c r="M24" s="2"/>
      <c r="N24" s="2"/>
      <c r="O24" s="2"/>
      <c r="P24" s="2"/>
      <c r="Q24" s="2"/>
      <c r="R24" s="2"/>
    </row>
    <row r="25" spans="1:21" x14ac:dyDescent="0.25">
      <c r="A25" s="1" t="s">
        <v>29</v>
      </c>
      <c r="B25" s="1" t="s">
        <v>30</v>
      </c>
      <c r="C25" s="2"/>
      <c r="D25" s="2"/>
      <c r="E25" s="2"/>
      <c r="F25" s="2"/>
      <c r="G25" s="2"/>
      <c r="H25" s="2"/>
      <c r="I25" s="2"/>
      <c r="J25" s="2"/>
      <c r="K25" s="2"/>
      <c r="L25" s="2"/>
      <c r="M25" s="2"/>
      <c r="N25" s="2"/>
      <c r="O25" s="2"/>
      <c r="P25" s="2"/>
      <c r="Q25" s="2"/>
      <c r="R25" s="2"/>
    </row>
    <row r="26" spans="1:21" ht="32.1" customHeight="1" x14ac:dyDescent="0.25">
      <c r="A26" s="2"/>
      <c r="B26" s="57" t="s">
        <v>65</v>
      </c>
      <c r="C26" s="57"/>
      <c r="D26" s="57"/>
      <c r="E26" s="57"/>
      <c r="F26" s="57"/>
      <c r="G26" s="57"/>
      <c r="H26" s="57"/>
      <c r="I26" s="57"/>
      <c r="J26" s="57"/>
      <c r="K26" s="57"/>
      <c r="L26" s="57"/>
      <c r="M26" s="57"/>
      <c r="N26" s="57"/>
      <c r="O26" s="57"/>
      <c r="P26" s="57"/>
      <c r="Q26" s="57"/>
      <c r="R26" s="57"/>
      <c r="U26" t="s">
        <v>5</v>
      </c>
    </row>
    <row r="27" spans="1:21" x14ac:dyDescent="0.25">
      <c r="A27" s="1" t="s">
        <v>31</v>
      </c>
      <c r="B27" s="1" t="s">
        <v>32</v>
      </c>
      <c r="C27" s="2"/>
      <c r="D27" s="2"/>
      <c r="E27" s="2"/>
      <c r="F27" s="2"/>
      <c r="G27" s="2"/>
      <c r="H27" s="2"/>
      <c r="I27" s="2"/>
      <c r="J27" s="2"/>
      <c r="K27" s="2"/>
      <c r="L27" s="2"/>
      <c r="M27" s="2"/>
      <c r="N27" s="2"/>
      <c r="O27" s="2"/>
      <c r="P27" s="2"/>
      <c r="Q27" s="2"/>
      <c r="R27" s="2"/>
    </row>
    <row r="28" spans="1:21" ht="107.25" customHeight="1" x14ac:dyDescent="0.25">
      <c r="A28" s="3"/>
      <c r="B28" s="58" t="s">
        <v>62</v>
      </c>
      <c r="C28" s="58"/>
      <c r="D28" s="58"/>
      <c r="E28" s="58"/>
      <c r="F28" s="58"/>
      <c r="G28" s="58"/>
      <c r="H28" s="58"/>
      <c r="I28" s="58"/>
      <c r="J28" s="58"/>
      <c r="K28" s="58"/>
      <c r="L28" s="58"/>
      <c r="M28" s="58"/>
      <c r="N28" s="58"/>
      <c r="O28" s="58"/>
      <c r="P28" s="58"/>
      <c r="Q28" s="58"/>
      <c r="R28" s="58"/>
    </row>
    <row r="29" spans="1:21" x14ac:dyDescent="0.25">
      <c r="A29" s="1" t="s">
        <v>33</v>
      </c>
      <c r="B29" s="1" t="s">
        <v>34</v>
      </c>
      <c r="C29" s="2"/>
      <c r="D29" s="2"/>
      <c r="E29" s="2"/>
      <c r="F29" s="2"/>
      <c r="G29" s="2"/>
      <c r="H29" s="2"/>
      <c r="I29" s="2"/>
      <c r="J29" s="2"/>
      <c r="K29" s="2"/>
      <c r="L29" s="2"/>
      <c r="M29" s="2"/>
      <c r="N29" s="2"/>
      <c r="O29" s="2"/>
      <c r="P29" s="2"/>
      <c r="Q29" s="2"/>
      <c r="R29" s="2"/>
    </row>
    <row r="30" spans="1:21" x14ac:dyDescent="0.25">
      <c r="A30" s="2"/>
      <c r="B30" s="2" t="s">
        <v>35</v>
      </c>
      <c r="C30" s="2"/>
      <c r="D30" s="2"/>
      <c r="E30" s="2"/>
      <c r="F30" s="2"/>
      <c r="G30" s="2"/>
      <c r="H30" s="2"/>
      <c r="I30" s="2"/>
      <c r="J30" s="2"/>
      <c r="K30" s="2"/>
      <c r="L30" s="2"/>
      <c r="M30" s="2"/>
      <c r="N30" s="2"/>
      <c r="O30" s="2"/>
      <c r="P30" s="2"/>
      <c r="Q30" s="2"/>
      <c r="R30" s="2"/>
    </row>
    <row r="31" spans="1:21" x14ac:dyDescent="0.25">
      <c r="A31" s="1" t="s">
        <v>36</v>
      </c>
      <c r="B31" s="1" t="s">
        <v>37</v>
      </c>
      <c r="C31" s="2"/>
      <c r="D31" s="2"/>
      <c r="E31" s="2"/>
      <c r="F31" s="2"/>
      <c r="G31" s="2"/>
      <c r="H31" s="2"/>
      <c r="I31" s="2"/>
      <c r="J31" s="2"/>
      <c r="K31" s="2"/>
      <c r="L31" s="2"/>
      <c r="M31" s="2"/>
      <c r="N31" s="2"/>
      <c r="O31" s="2"/>
      <c r="P31" s="2"/>
      <c r="Q31" s="2"/>
      <c r="R31" s="2"/>
    </row>
    <row r="32" spans="1:21" x14ac:dyDescent="0.25">
      <c r="A32" s="2"/>
      <c r="B32" s="2" t="s">
        <v>68</v>
      </c>
      <c r="C32" s="2"/>
      <c r="D32" s="2"/>
      <c r="E32" s="2"/>
      <c r="F32" s="2"/>
      <c r="G32" s="2"/>
      <c r="H32" s="2"/>
      <c r="I32" s="2"/>
      <c r="J32" s="2"/>
      <c r="K32" s="2"/>
      <c r="L32" s="2"/>
      <c r="M32" s="2"/>
      <c r="N32" s="2"/>
      <c r="O32" s="2"/>
      <c r="P32" s="2"/>
      <c r="Q32" s="2"/>
      <c r="R32" s="2"/>
    </row>
    <row r="33" spans="1:18" x14ac:dyDescent="0.25">
      <c r="A33" s="1" t="s">
        <v>38</v>
      </c>
      <c r="B33" s="1" t="s">
        <v>39</v>
      </c>
      <c r="C33" s="2"/>
      <c r="D33" s="2"/>
      <c r="E33" s="2"/>
      <c r="F33" s="2"/>
      <c r="G33" s="2"/>
      <c r="H33" s="2"/>
      <c r="I33" s="2"/>
      <c r="J33" s="2"/>
      <c r="K33" s="2"/>
      <c r="L33" s="2"/>
      <c r="M33" s="2"/>
      <c r="N33" s="2"/>
      <c r="O33" s="2"/>
      <c r="P33" s="2"/>
      <c r="Q33" s="2"/>
      <c r="R33" s="2"/>
    </row>
    <row r="34" spans="1:18" x14ac:dyDescent="0.25">
      <c r="A34" s="2"/>
      <c r="B34" s="3" t="s">
        <v>69</v>
      </c>
      <c r="C34" s="2"/>
      <c r="D34" s="2"/>
      <c r="E34" s="2"/>
      <c r="F34" s="2"/>
      <c r="G34" s="2"/>
      <c r="H34" s="2"/>
      <c r="I34" s="2"/>
      <c r="J34" s="2"/>
      <c r="K34" s="2"/>
      <c r="L34" s="2"/>
      <c r="M34" s="2"/>
      <c r="N34" s="2"/>
      <c r="O34" s="2"/>
      <c r="P34" s="2"/>
      <c r="Q34" s="2"/>
      <c r="R34" s="2"/>
    </row>
    <row r="35" spans="1:18" x14ac:dyDescent="0.25">
      <c r="B35" s="1" t="s">
        <v>71</v>
      </c>
      <c r="C35" s="5"/>
      <c r="D35" s="5"/>
      <c r="E35" s="5"/>
      <c r="F35" s="5"/>
      <c r="G35" s="5"/>
      <c r="H35" s="5"/>
      <c r="I35" s="5"/>
      <c r="J35" s="5"/>
      <c r="K35" s="5"/>
      <c r="L35" s="5"/>
      <c r="M35" s="5"/>
      <c r="N35" s="5"/>
      <c r="O35" s="5"/>
      <c r="P35" s="5"/>
      <c r="Q35" s="5"/>
      <c r="R35" s="5"/>
    </row>
    <row r="36" spans="1:18" x14ac:dyDescent="0.25">
      <c r="B36" s="56" t="s">
        <v>70</v>
      </c>
    </row>
    <row r="39" spans="1:18" x14ac:dyDescent="0.2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L41"/>
  <sheetViews>
    <sheetView showGridLines="0" zoomScaleNormal="100" workbookViewId="0">
      <pane xSplit="3" ySplit="4" topLeftCell="Y5" activePane="bottomRight" state="frozen"/>
      <selection activeCell="B29" sqref="B29:B32"/>
      <selection pane="topRight" activeCell="B29" sqref="B29:B32"/>
      <selection pane="bottomLeft" activeCell="B29" sqref="B29:B32"/>
      <selection pane="bottomRight" activeCell="AK11" sqref="AK11"/>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16384" width="11.42578125" style="6"/>
  </cols>
  <sheetData>
    <row r="1" spans="1:38" ht="18.75" x14ac:dyDescent="0.3">
      <c r="A1" s="10" t="s">
        <v>52</v>
      </c>
    </row>
    <row r="2" spans="1:38" s="12" customFormat="1" ht="18.75" x14ac:dyDescent="0.3">
      <c r="A2" s="11" t="s">
        <v>57</v>
      </c>
    </row>
    <row r="3" spans="1:38" ht="19.5" thickBot="1" x14ac:dyDescent="0.35">
      <c r="A3" s="11" t="s">
        <v>56</v>
      </c>
    </row>
    <row r="4" spans="1:38"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2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row>
    <row r="6" spans="1:38" x14ac:dyDescent="0.2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row>
    <row r="7" spans="1:38" x14ac:dyDescent="0.2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row>
    <row r="8" spans="1:38" x14ac:dyDescent="0.2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row>
    <row r="9" spans="1:38" x14ac:dyDescent="0.2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row>
    <row r="10" spans="1:38" x14ac:dyDescent="0.2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row>
    <row r="11" spans="1:38" x14ac:dyDescent="0.2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row>
    <row r="12" spans="1:38" x14ac:dyDescent="0.2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row>
    <row r="13" spans="1:38" x14ac:dyDescent="0.2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row>
    <row r="14" spans="1:38" x14ac:dyDescent="0.2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row>
    <row r="15" spans="1:38" x14ac:dyDescent="0.2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row>
    <row r="16" spans="1:38" x14ac:dyDescent="0.2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row>
    <row r="17" spans="1:38" x14ac:dyDescent="0.2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row>
    <row r="18" spans="1:38" x14ac:dyDescent="0.2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row>
    <row r="19" spans="1:38" x14ac:dyDescent="0.2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row>
    <row r="20" spans="1:38" x14ac:dyDescent="0.2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row>
    <row r="21" spans="1:38" x14ac:dyDescent="0.2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row>
    <row r="22" spans="1:38" x14ac:dyDescent="0.2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row>
    <row r="23" spans="1:38" x14ac:dyDescent="0.2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row>
    <row r="24" spans="1:38" x14ac:dyDescent="0.2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row>
    <row r="25" spans="1:38" x14ac:dyDescent="0.2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row>
    <row r="26" spans="1:38" x14ac:dyDescent="0.2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row>
    <row r="27" spans="1:38" x14ac:dyDescent="0.2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row>
    <row r="28" spans="1:38" x14ac:dyDescent="0.2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row>
    <row r="29" spans="1:38" x14ac:dyDescent="0.2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row>
    <row r="30" spans="1:38" x14ac:dyDescent="0.2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row>
    <row r="31" spans="1:38" x14ac:dyDescent="0.2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row>
    <row r="32" spans="1:38" s="9" customFormat="1" x14ac:dyDescent="0.2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row>
    <row r="33" spans="1:38" x14ac:dyDescent="0.2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row>
    <row r="34" spans="1:38" x14ac:dyDescent="0.2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row>
    <row r="35" spans="1:38" x14ac:dyDescent="0.2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row>
    <row r="36" spans="1:38" x14ac:dyDescent="0.2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row>
    <row r="37" spans="1:38" x14ac:dyDescent="0.2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row>
    <row r="38" spans="1:38" x14ac:dyDescent="0.2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row>
    <row r="39" spans="1:38" x14ac:dyDescent="0.2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row>
    <row r="40" spans="1:38" x14ac:dyDescent="0.2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row>
    <row r="41" spans="1:38"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L41"/>
  <sheetViews>
    <sheetView showGridLines="0" zoomScaleNormal="100" workbookViewId="0">
      <pane xSplit="3" ySplit="4" topLeftCell="Y5" activePane="bottomRight" state="frozen"/>
      <selection activeCell="AJ11" sqref="AJ11"/>
      <selection pane="topRight" activeCell="AJ11" sqref="AJ11"/>
      <selection pane="bottomLeft" activeCell="AJ11" sqref="AJ11"/>
      <selection pane="bottomRight" sqref="A1:XFD1048576"/>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25" width="11.42578125" style="6" customWidth="1"/>
    <col min="26" max="16384" width="11.42578125" style="6"/>
  </cols>
  <sheetData>
    <row r="1" spans="1:38" ht="18.75" x14ac:dyDescent="0.3">
      <c r="A1" s="10" t="s">
        <v>52</v>
      </c>
    </row>
    <row r="2" spans="1:38" s="12" customFormat="1" ht="18.75" x14ac:dyDescent="0.3">
      <c r="A2" s="11" t="s">
        <v>55</v>
      </c>
    </row>
    <row r="3" spans="1:38" ht="19.5" thickBot="1" x14ac:dyDescent="0.35">
      <c r="A3" s="11" t="s">
        <v>56</v>
      </c>
    </row>
    <row r="4" spans="1:38"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2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row>
    <row r="6" spans="1:38" x14ac:dyDescent="0.2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row>
    <row r="7" spans="1:38" x14ac:dyDescent="0.2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row>
    <row r="8" spans="1:38" x14ac:dyDescent="0.2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row>
    <row r="9" spans="1:38" x14ac:dyDescent="0.2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row>
    <row r="10" spans="1:38" x14ac:dyDescent="0.2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row>
    <row r="11" spans="1:38" x14ac:dyDescent="0.2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row>
    <row r="12" spans="1:38" x14ac:dyDescent="0.2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row>
    <row r="13" spans="1:38" x14ac:dyDescent="0.2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row>
    <row r="14" spans="1:38" x14ac:dyDescent="0.2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row>
    <row r="15" spans="1:38" x14ac:dyDescent="0.2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row>
    <row r="16" spans="1:38" x14ac:dyDescent="0.2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row>
    <row r="17" spans="1:38" x14ac:dyDescent="0.2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row>
    <row r="18" spans="1:38" x14ac:dyDescent="0.2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row>
    <row r="19" spans="1:38" x14ac:dyDescent="0.2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row>
    <row r="20" spans="1:38" x14ac:dyDescent="0.2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row>
    <row r="21" spans="1:38" x14ac:dyDescent="0.2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row>
    <row r="22" spans="1:38" x14ac:dyDescent="0.2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row>
    <row r="23" spans="1:38" x14ac:dyDescent="0.2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row>
    <row r="24" spans="1:38" x14ac:dyDescent="0.2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row>
    <row r="25" spans="1:38" x14ac:dyDescent="0.2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row>
    <row r="26" spans="1:38" x14ac:dyDescent="0.2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row>
    <row r="27" spans="1:38" x14ac:dyDescent="0.2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row>
    <row r="28" spans="1:38" x14ac:dyDescent="0.2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row>
    <row r="29" spans="1:38" x14ac:dyDescent="0.2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row>
    <row r="30" spans="1:38" x14ac:dyDescent="0.2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row>
    <row r="31" spans="1:38" x14ac:dyDescent="0.2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row>
    <row r="32" spans="1:38" x14ac:dyDescent="0.2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row>
    <row r="33" spans="1:38" x14ac:dyDescent="0.2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row>
    <row r="34" spans="1:38" x14ac:dyDescent="0.2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row>
    <row r="35" spans="1:38" x14ac:dyDescent="0.2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row>
    <row r="36" spans="1:38" x14ac:dyDescent="0.2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row>
    <row r="37" spans="1:38" x14ac:dyDescent="0.2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row>
    <row r="38" spans="1:38" x14ac:dyDescent="0.2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row>
    <row r="39" spans="1:38" x14ac:dyDescent="0.2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row>
    <row r="40" spans="1:38" x14ac:dyDescent="0.2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row>
    <row r="41" spans="1:38"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J41"/>
  <sheetViews>
    <sheetView showGridLines="0" zoomScaleNormal="100" workbookViewId="0">
      <pane xSplit="3" ySplit="4" topLeftCell="S5" activePane="bottomRight" state="frozen"/>
      <selection activeCell="G6" sqref="G6"/>
      <selection pane="topRight" activeCell="G6" sqref="G6"/>
      <selection pane="bottomLeft" activeCell="G6" sqref="G6"/>
      <selection pane="bottomRight" sqref="A1:XFD1048576"/>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8.7109375" style="6" bestFit="1" customWidth="1"/>
    <col min="22" max="36" width="8.5703125" style="6" customWidth="1"/>
    <col min="37" max="16384" width="11.42578125" style="6"/>
  </cols>
  <sheetData>
    <row r="1" spans="1:36" ht="18.75" x14ac:dyDescent="0.3">
      <c r="A1" s="10" t="s">
        <v>52</v>
      </c>
    </row>
    <row r="2" spans="1:36" s="12" customFormat="1" ht="18.75" x14ac:dyDescent="0.3">
      <c r="A2" s="11" t="s">
        <v>57</v>
      </c>
    </row>
    <row r="3" spans="1:36" ht="19.5" thickBot="1" x14ac:dyDescent="0.35">
      <c r="A3" s="11" t="s">
        <v>58</v>
      </c>
    </row>
    <row r="4" spans="1:36"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25">
      <c r="A5" s="62" t="s">
        <v>49</v>
      </c>
      <c r="B5" s="62" t="s">
        <v>41</v>
      </c>
      <c r="C5" s="16" t="s">
        <v>42</v>
      </c>
      <c r="D5" s="50">
        <v>2498</v>
      </c>
      <c r="E5" s="50">
        <v>2424</v>
      </c>
      <c r="F5" s="50">
        <v>2570</v>
      </c>
      <c r="G5" s="50">
        <v>2427</v>
      </c>
      <c r="H5" s="50">
        <v>2409</v>
      </c>
      <c r="I5" s="50">
        <v>2504</v>
      </c>
      <c r="J5" s="50">
        <v>2352</v>
      </c>
      <c r="K5" s="50">
        <v>2193</v>
      </c>
      <c r="L5" s="50">
        <v>2462</v>
      </c>
      <c r="M5" s="50">
        <v>2526</v>
      </c>
      <c r="N5" s="50">
        <v>2576</v>
      </c>
      <c r="O5" s="50">
        <v>2558</v>
      </c>
      <c r="P5" s="50">
        <v>2589</v>
      </c>
      <c r="Q5" s="50">
        <v>2557</v>
      </c>
      <c r="R5" s="50">
        <v>2575</v>
      </c>
      <c r="S5" s="50">
        <v>2542</v>
      </c>
      <c r="T5" s="50">
        <v>2471</v>
      </c>
      <c r="U5" s="50">
        <v>2476</v>
      </c>
      <c r="V5" s="50">
        <v>2484</v>
      </c>
      <c r="W5" s="50">
        <v>2224</v>
      </c>
      <c r="X5" s="50">
        <v>2489</v>
      </c>
      <c r="Y5" s="50">
        <v>2565</v>
      </c>
      <c r="Z5" s="50">
        <v>2504</v>
      </c>
      <c r="AA5" s="50">
        <v>2477</v>
      </c>
      <c r="AB5" s="50">
        <v>2560</v>
      </c>
      <c r="AC5" s="50">
        <v>2465</v>
      </c>
      <c r="AD5" s="50">
        <v>2518</v>
      </c>
      <c r="AE5" s="50">
        <v>2482</v>
      </c>
      <c r="AF5" s="50">
        <v>2462</v>
      </c>
      <c r="AG5" s="50">
        <v>2454</v>
      </c>
      <c r="AH5" s="50">
        <v>2453</v>
      </c>
      <c r="AI5" s="50">
        <v>2134</v>
      </c>
      <c r="AJ5" s="50">
        <v>2479</v>
      </c>
    </row>
    <row r="6" spans="1:36" x14ac:dyDescent="0.25">
      <c r="A6" s="60"/>
      <c r="B6" s="60"/>
      <c r="C6" s="6" t="s">
        <v>43</v>
      </c>
      <c r="D6" s="51">
        <v>46054</v>
      </c>
      <c r="E6" s="51">
        <v>44523</v>
      </c>
      <c r="F6" s="51">
        <v>46184</v>
      </c>
      <c r="G6" s="51">
        <v>44474</v>
      </c>
      <c r="H6" s="51">
        <v>44939</v>
      </c>
      <c r="I6" s="51">
        <v>45308</v>
      </c>
      <c r="J6" s="51">
        <v>44166</v>
      </c>
      <c r="K6" s="51">
        <v>43857</v>
      </c>
      <c r="L6" s="51">
        <v>44783</v>
      </c>
      <c r="M6" s="51">
        <v>45261</v>
      </c>
      <c r="N6" s="51">
        <v>45564</v>
      </c>
      <c r="O6" s="51">
        <v>45214</v>
      </c>
      <c r="P6" s="51">
        <v>46211</v>
      </c>
      <c r="Q6" s="51">
        <v>45685</v>
      </c>
      <c r="R6" s="51">
        <v>45894</v>
      </c>
      <c r="S6" s="51">
        <v>45605</v>
      </c>
      <c r="T6" s="51">
        <v>45361</v>
      </c>
      <c r="U6" s="51">
        <v>44887</v>
      </c>
      <c r="V6" s="51">
        <v>45162</v>
      </c>
      <c r="W6" s="51">
        <v>43671</v>
      </c>
      <c r="X6" s="51">
        <v>44784</v>
      </c>
      <c r="Y6" s="51">
        <v>45646</v>
      </c>
      <c r="Z6" s="51">
        <v>45173</v>
      </c>
      <c r="AA6" s="51">
        <v>45541</v>
      </c>
      <c r="AB6" s="51">
        <v>45135</v>
      </c>
      <c r="AC6" s="51">
        <v>43716</v>
      </c>
      <c r="AD6" s="51">
        <v>44643</v>
      </c>
      <c r="AE6" s="51">
        <v>44424</v>
      </c>
      <c r="AF6" s="51">
        <v>43955</v>
      </c>
      <c r="AG6" s="51">
        <v>43928</v>
      </c>
      <c r="AH6" s="51">
        <v>43966</v>
      </c>
      <c r="AI6" s="51">
        <v>42171</v>
      </c>
      <c r="AJ6" s="51">
        <v>43800</v>
      </c>
    </row>
    <row r="7" spans="1:36" x14ac:dyDescent="0.25">
      <c r="A7" s="60"/>
      <c r="B7" s="60"/>
      <c r="C7" s="6" t="s">
        <v>44</v>
      </c>
      <c r="D7" s="51">
        <v>308312</v>
      </c>
      <c r="E7" s="51">
        <v>302061</v>
      </c>
      <c r="F7" s="51">
        <v>307634</v>
      </c>
      <c r="G7" s="51">
        <v>301866</v>
      </c>
      <c r="H7" s="51">
        <v>303895</v>
      </c>
      <c r="I7" s="51">
        <v>304657</v>
      </c>
      <c r="J7" s="51">
        <v>300517</v>
      </c>
      <c r="K7" s="51">
        <v>299972</v>
      </c>
      <c r="L7" s="51">
        <v>301180</v>
      </c>
      <c r="M7" s="51">
        <v>304022</v>
      </c>
      <c r="N7" s="51">
        <v>304570</v>
      </c>
      <c r="O7" s="51">
        <v>301317</v>
      </c>
      <c r="P7" s="51">
        <v>300018</v>
      </c>
      <c r="Q7" s="51">
        <v>296217</v>
      </c>
      <c r="R7" s="51">
        <v>297183</v>
      </c>
      <c r="S7" s="51">
        <v>296040</v>
      </c>
      <c r="T7" s="51">
        <v>295215</v>
      </c>
      <c r="U7" s="51">
        <v>293312</v>
      </c>
      <c r="V7" s="51">
        <v>294902</v>
      </c>
      <c r="W7" s="51">
        <v>290537</v>
      </c>
      <c r="X7" s="51">
        <v>292157</v>
      </c>
      <c r="Y7" s="51">
        <v>295897</v>
      </c>
      <c r="Z7" s="51">
        <v>294986</v>
      </c>
      <c r="AA7" s="51">
        <v>293367</v>
      </c>
      <c r="AB7" s="51">
        <v>293615</v>
      </c>
      <c r="AC7" s="51">
        <v>287396</v>
      </c>
      <c r="AD7" s="51">
        <v>289917</v>
      </c>
      <c r="AE7" s="51">
        <v>289047</v>
      </c>
      <c r="AF7" s="51">
        <v>287459</v>
      </c>
      <c r="AG7" s="51">
        <v>287280</v>
      </c>
      <c r="AH7" s="51">
        <v>287730</v>
      </c>
      <c r="AI7" s="51">
        <v>282192</v>
      </c>
      <c r="AJ7" s="51">
        <v>286713</v>
      </c>
    </row>
    <row r="8" spans="1:36" x14ac:dyDescent="0.25">
      <c r="A8" s="60"/>
      <c r="B8" s="60"/>
      <c r="C8" s="9" t="s">
        <v>53</v>
      </c>
      <c r="D8" s="52">
        <v>356864</v>
      </c>
      <c r="E8" s="52">
        <v>349008</v>
      </c>
      <c r="F8" s="52">
        <v>356388</v>
      </c>
      <c r="G8" s="52">
        <v>348767</v>
      </c>
      <c r="H8" s="52">
        <v>351243</v>
      </c>
      <c r="I8" s="52">
        <v>352469</v>
      </c>
      <c r="J8" s="52">
        <v>347035</v>
      </c>
      <c r="K8" s="52">
        <v>346022</v>
      </c>
      <c r="L8" s="52">
        <v>348425</v>
      </c>
      <c r="M8" s="52">
        <v>351809</v>
      </c>
      <c r="N8" s="52">
        <v>352710</v>
      </c>
      <c r="O8" s="52">
        <v>349089</v>
      </c>
      <c r="P8" s="20">
        <v>348818</v>
      </c>
      <c r="Q8" s="20">
        <v>344459</v>
      </c>
      <c r="R8" s="20">
        <v>345652</v>
      </c>
      <c r="S8" s="20">
        <v>344187</v>
      </c>
      <c r="T8" s="20">
        <v>343047</v>
      </c>
      <c r="U8" s="20">
        <v>340675</v>
      </c>
      <c r="V8" s="20">
        <v>342548</v>
      </c>
      <c r="W8" s="20">
        <v>336432</v>
      </c>
      <c r="X8" s="20">
        <v>339430</v>
      </c>
      <c r="Y8" s="20">
        <v>344108</v>
      </c>
      <c r="Z8" s="20">
        <v>342663</v>
      </c>
      <c r="AA8" s="20">
        <v>341385</v>
      </c>
      <c r="AB8" s="20">
        <v>341310</v>
      </c>
      <c r="AC8" s="20">
        <v>333577</v>
      </c>
      <c r="AD8" s="20">
        <v>337078</v>
      </c>
      <c r="AE8" s="20">
        <v>335953</v>
      </c>
      <c r="AF8" s="20">
        <v>333876</v>
      </c>
      <c r="AG8" s="20">
        <v>333662</v>
      </c>
      <c r="AH8" s="20">
        <v>334149</v>
      </c>
      <c r="AI8" s="20">
        <v>326497</v>
      </c>
      <c r="AJ8" s="20">
        <v>332992</v>
      </c>
    </row>
    <row r="9" spans="1:36" x14ac:dyDescent="0.25">
      <c r="A9" s="60"/>
      <c r="B9" s="60" t="s">
        <v>45</v>
      </c>
      <c r="C9" s="6" t="s">
        <v>42</v>
      </c>
      <c r="D9" s="51">
        <v>49674</v>
      </c>
      <c r="E9" s="51">
        <v>48144</v>
      </c>
      <c r="F9" s="51">
        <v>51075</v>
      </c>
      <c r="G9" s="51">
        <v>44860</v>
      </c>
      <c r="H9" s="51">
        <v>43207</v>
      </c>
      <c r="I9" s="51">
        <v>45863</v>
      </c>
      <c r="J9" s="51">
        <v>42234</v>
      </c>
      <c r="K9" s="51">
        <v>38591</v>
      </c>
      <c r="L9" s="51">
        <v>46062</v>
      </c>
      <c r="M9" s="51">
        <v>48787</v>
      </c>
      <c r="N9" s="51">
        <v>48894</v>
      </c>
      <c r="O9" s="51">
        <v>48512</v>
      </c>
      <c r="P9" s="19">
        <v>50038</v>
      </c>
      <c r="Q9" s="19">
        <v>49425</v>
      </c>
      <c r="R9" s="19">
        <v>47636</v>
      </c>
      <c r="S9" s="19">
        <v>47393</v>
      </c>
      <c r="T9" s="19">
        <v>43011</v>
      </c>
      <c r="U9" s="19">
        <v>44963</v>
      </c>
      <c r="V9" s="19">
        <v>44923</v>
      </c>
      <c r="W9" s="19">
        <v>38065</v>
      </c>
      <c r="X9" s="19">
        <v>45151</v>
      </c>
      <c r="Y9" s="19">
        <v>49571</v>
      </c>
      <c r="Z9" s="19">
        <v>44865</v>
      </c>
      <c r="AA9" s="19">
        <v>47720</v>
      </c>
      <c r="AB9" s="19">
        <v>51098</v>
      </c>
      <c r="AC9" s="19">
        <v>47323</v>
      </c>
      <c r="AD9" s="19">
        <v>46781</v>
      </c>
      <c r="AE9" s="19">
        <v>45989</v>
      </c>
      <c r="AF9" s="19">
        <v>42583</v>
      </c>
      <c r="AG9" s="19">
        <v>42988</v>
      </c>
      <c r="AH9" s="19">
        <v>44168</v>
      </c>
      <c r="AI9" s="19">
        <v>35906</v>
      </c>
      <c r="AJ9" s="19">
        <v>45113</v>
      </c>
    </row>
    <row r="10" spans="1:36" x14ac:dyDescent="0.25">
      <c r="A10" s="60"/>
      <c r="B10" s="60"/>
      <c r="C10" s="6" t="s">
        <v>43</v>
      </c>
      <c r="D10" s="51">
        <v>175221</v>
      </c>
      <c r="E10" s="51">
        <v>162498</v>
      </c>
      <c r="F10" s="51">
        <v>174214</v>
      </c>
      <c r="G10" s="51">
        <v>155510</v>
      </c>
      <c r="H10" s="51">
        <v>154869</v>
      </c>
      <c r="I10" s="51">
        <v>160912</v>
      </c>
      <c r="J10" s="51">
        <v>148044</v>
      </c>
      <c r="K10" s="51">
        <v>141204</v>
      </c>
      <c r="L10" s="51">
        <v>155227</v>
      </c>
      <c r="M10" s="51">
        <v>158422</v>
      </c>
      <c r="N10" s="51">
        <v>163477</v>
      </c>
      <c r="O10" s="51">
        <v>162134</v>
      </c>
      <c r="P10" s="19">
        <v>169655</v>
      </c>
      <c r="Q10" s="19">
        <v>166338</v>
      </c>
      <c r="R10" s="19">
        <v>165254</v>
      </c>
      <c r="S10" s="19">
        <v>159153</v>
      </c>
      <c r="T10" s="19">
        <v>154221</v>
      </c>
      <c r="U10" s="19">
        <v>153630</v>
      </c>
      <c r="V10" s="19">
        <v>153007</v>
      </c>
      <c r="W10" s="19">
        <v>136180</v>
      </c>
      <c r="X10" s="19">
        <v>154651</v>
      </c>
      <c r="Y10" s="19">
        <v>159226</v>
      </c>
      <c r="Z10" s="19">
        <v>156429</v>
      </c>
      <c r="AA10" s="19">
        <v>160113</v>
      </c>
      <c r="AB10" s="19">
        <v>169582</v>
      </c>
      <c r="AC10" s="19">
        <v>159929</v>
      </c>
      <c r="AD10" s="19">
        <v>162065</v>
      </c>
      <c r="AE10" s="19">
        <v>154877</v>
      </c>
      <c r="AF10" s="19">
        <v>149375</v>
      </c>
      <c r="AG10" s="19">
        <v>150597</v>
      </c>
      <c r="AH10" s="19">
        <v>149305</v>
      </c>
      <c r="AI10" s="19">
        <v>131356</v>
      </c>
      <c r="AJ10" s="19">
        <v>153227</v>
      </c>
    </row>
    <row r="11" spans="1:36" x14ac:dyDescent="0.25">
      <c r="A11" s="60"/>
      <c r="B11" s="60"/>
      <c r="C11" s="6" t="s">
        <v>44</v>
      </c>
      <c r="D11" s="51">
        <v>193195</v>
      </c>
      <c r="E11" s="51">
        <v>183839</v>
      </c>
      <c r="F11" s="51">
        <v>192517</v>
      </c>
      <c r="G11" s="51">
        <v>182267</v>
      </c>
      <c r="H11" s="51">
        <v>184785</v>
      </c>
      <c r="I11" s="51">
        <v>186136</v>
      </c>
      <c r="J11" s="51">
        <v>177406</v>
      </c>
      <c r="K11" s="51">
        <v>174601</v>
      </c>
      <c r="L11" s="51">
        <v>179856</v>
      </c>
      <c r="M11" s="51">
        <v>186457</v>
      </c>
      <c r="N11" s="51">
        <v>193455</v>
      </c>
      <c r="O11" s="51">
        <v>184025</v>
      </c>
      <c r="P11" s="19">
        <v>179455</v>
      </c>
      <c r="Q11" s="19">
        <v>175701</v>
      </c>
      <c r="R11" s="19">
        <v>176957</v>
      </c>
      <c r="S11" s="19">
        <v>174388</v>
      </c>
      <c r="T11" s="19">
        <v>172914</v>
      </c>
      <c r="U11" s="19">
        <v>170851</v>
      </c>
      <c r="V11" s="19">
        <v>170890</v>
      </c>
      <c r="W11" s="19">
        <v>162300</v>
      </c>
      <c r="X11" s="19">
        <v>169133</v>
      </c>
      <c r="Y11" s="19">
        <v>177417</v>
      </c>
      <c r="Z11" s="19">
        <v>181117</v>
      </c>
      <c r="AA11" s="19">
        <v>175277</v>
      </c>
      <c r="AB11" s="19">
        <v>175329</v>
      </c>
      <c r="AC11" s="19">
        <v>167591</v>
      </c>
      <c r="AD11" s="19">
        <v>172182</v>
      </c>
      <c r="AE11" s="19">
        <v>169328</v>
      </c>
      <c r="AF11" s="19">
        <v>166952</v>
      </c>
      <c r="AG11" s="19">
        <v>167455</v>
      </c>
      <c r="AH11" s="19">
        <v>166346</v>
      </c>
      <c r="AI11" s="19">
        <v>155599</v>
      </c>
      <c r="AJ11" s="19">
        <v>167322</v>
      </c>
    </row>
    <row r="12" spans="1:36" x14ac:dyDescent="0.25">
      <c r="A12" s="60"/>
      <c r="B12" s="60"/>
      <c r="C12" s="9" t="s">
        <v>53</v>
      </c>
      <c r="D12" s="52">
        <v>418090</v>
      </c>
      <c r="E12" s="52">
        <v>394481</v>
      </c>
      <c r="F12" s="52">
        <v>417806</v>
      </c>
      <c r="G12" s="52">
        <v>382637</v>
      </c>
      <c r="H12" s="52">
        <v>382861</v>
      </c>
      <c r="I12" s="52">
        <v>392911</v>
      </c>
      <c r="J12" s="52">
        <v>367684</v>
      </c>
      <c r="K12" s="52">
        <v>354396</v>
      </c>
      <c r="L12" s="52">
        <v>381145</v>
      </c>
      <c r="M12" s="52">
        <v>393666</v>
      </c>
      <c r="N12" s="52">
        <v>405826</v>
      </c>
      <c r="O12" s="52">
        <v>394671</v>
      </c>
      <c r="P12" s="52">
        <v>399148</v>
      </c>
      <c r="Q12" s="52">
        <v>391464</v>
      </c>
      <c r="R12" s="52">
        <v>389847</v>
      </c>
      <c r="S12" s="52">
        <v>380934</v>
      </c>
      <c r="T12" s="52">
        <v>370146</v>
      </c>
      <c r="U12" s="52">
        <v>369444</v>
      </c>
      <c r="V12" s="52">
        <v>368820</v>
      </c>
      <c r="W12" s="52">
        <v>336545</v>
      </c>
      <c r="X12" s="52">
        <v>368935</v>
      </c>
      <c r="Y12" s="52">
        <v>386214</v>
      </c>
      <c r="Z12" s="52">
        <v>382411</v>
      </c>
      <c r="AA12" s="52">
        <v>383110</v>
      </c>
      <c r="AB12" s="52">
        <v>396009</v>
      </c>
      <c r="AC12" s="52">
        <v>374843</v>
      </c>
      <c r="AD12" s="52">
        <v>381028</v>
      </c>
      <c r="AE12" s="52">
        <v>370194</v>
      </c>
      <c r="AF12" s="52">
        <v>358910</v>
      </c>
      <c r="AG12" s="52">
        <v>361040</v>
      </c>
      <c r="AH12" s="52">
        <v>359819</v>
      </c>
      <c r="AI12" s="52">
        <v>322861</v>
      </c>
      <c r="AJ12" s="52">
        <v>365662</v>
      </c>
    </row>
    <row r="13" spans="1:36" x14ac:dyDescent="0.25">
      <c r="A13" s="60"/>
      <c r="B13" s="60" t="s">
        <v>53</v>
      </c>
      <c r="C13" s="6" t="s">
        <v>42</v>
      </c>
      <c r="D13" s="51">
        <v>52172</v>
      </c>
      <c r="E13" s="51">
        <v>50568</v>
      </c>
      <c r="F13" s="51">
        <v>53645</v>
      </c>
      <c r="G13" s="51">
        <v>47287</v>
      </c>
      <c r="H13" s="51">
        <v>45616</v>
      </c>
      <c r="I13" s="51">
        <v>48367</v>
      </c>
      <c r="J13" s="51">
        <v>44586</v>
      </c>
      <c r="K13" s="51">
        <v>40784</v>
      </c>
      <c r="L13" s="51">
        <v>48524</v>
      </c>
      <c r="M13" s="51">
        <v>51313</v>
      </c>
      <c r="N13" s="51">
        <v>51470</v>
      </c>
      <c r="O13" s="51">
        <v>51070</v>
      </c>
      <c r="P13" s="51">
        <v>52627</v>
      </c>
      <c r="Q13" s="51">
        <v>51982</v>
      </c>
      <c r="R13" s="51">
        <v>50211</v>
      </c>
      <c r="S13" s="51">
        <v>49935</v>
      </c>
      <c r="T13" s="51">
        <v>45482</v>
      </c>
      <c r="U13" s="51">
        <v>47439</v>
      </c>
      <c r="V13" s="51">
        <v>47407</v>
      </c>
      <c r="W13" s="51">
        <v>40289</v>
      </c>
      <c r="X13" s="51">
        <v>47640</v>
      </c>
      <c r="Y13" s="51">
        <v>52136</v>
      </c>
      <c r="Z13" s="51">
        <v>47369</v>
      </c>
      <c r="AA13" s="51">
        <v>50197</v>
      </c>
      <c r="AB13" s="51">
        <v>53658</v>
      </c>
      <c r="AC13" s="51">
        <v>49788</v>
      </c>
      <c r="AD13" s="51">
        <v>49299</v>
      </c>
      <c r="AE13" s="51">
        <v>48471</v>
      </c>
      <c r="AF13" s="51">
        <v>45045</v>
      </c>
      <c r="AG13" s="51">
        <v>45442</v>
      </c>
      <c r="AH13" s="51">
        <v>46621</v>
      </c>
      <c r="AI13" s="51">
        <v>38040</v>
      </c>
      <c r="AJ13" s="51">
        <v>47592</v>
      </c>
    </row>
    <row r="14" spans="1:36" x14ac:dyDescent="0.25">
      <c r="A14" s="60"/>
      <c r="B14" s="60"/>
      <c r="C14" s="6" t="s">
        <v>43</v>
      </c>
      <c r="D14" s="51">
        <v>221275</v>
      </c>
      <c r="E14" s="51">
        <v>207021</v>
      </c>
      <c r="F14" s="51">
        <v>220398</v>
      </c>
      <c r="G14" s="51">
        <v>199984</v>
      </c>
      <c r="H14" s="51">
        <v>199808</v>
      </c>
      <c r="I14" s="51">
        <v>206220</v>
      </c>
      <c r="J14" s="51">
        <v>192210</v>
      </c>
      <c r="K14" s="51">
        <v>185061</v>
      </c>
      <c r="L14" s="51">
        <v>200010</v>
      </c>
      <c r="M14" s="51">
        <v>203683</v>
      </c>
      <c r="N14" s="51">
        <v>209041</v>
      </c>
      <c r="O14" s="51">
        <v>207348</v>
      </c>
      <c r="P14" s="51">
        <v>215866</v>
      </c>
      <c r="Q14" s="51">
        <v>212023</v>
      </c>
      <c r="R14" s="51">
        <v>211148</v>
      </c>
      <c r="S14" s="51">
        <v>204758</v>
      </c>
      <c r="T14" s="51">
        <v>199582</v>
      </c>
      <c r="U14" s="51">
        <v>198517</v>
      </c>
      <c r="V14" s="51">
        <v>198169</v>
      </c>
      <c r="W14" s="51">
        <v>179851</v>
      </c>
      <c r="X14" s="51">
        <v>199435</v>
      </c>
      <c r="Y14" s="51">
        <v>204872</v>
      </c>
      <c r="Z14" s="51">
        <v>201602</v>
      </c>
      <c r="AA14" s="51">
        <v>205654</v>
      </c>
      <c r="AB14" s="51">
        <v>214717</v>
      </c>
      <c r="AC14" s="51">
        <v>203645</v>
      </c>
      <c r="AD14" s="51">
        <v>206708</v>
      </c>
      <c r="AE14" s="51">
        <v>199301</v>
      </c>
      <c r="AF14" s="51">
        <v>193330</v>
      </c>
      <c r="AG14" s="51">
        <v>194525</v>
      </c>
      <c r="AH14" s="51">
        <v>193271</v>
      </c>
      <c r="AI14" s="51">
        <v>173527</v>
      </c>
      <c r="AJ14" s="51">
        <v>197027</v>
      </c>
    </row>
    <row r="15" spans="1:36" x14ac:dyDescent="0.25">
      <c r="A15" s="60"/>
      <c r="B15" s="60"/>
      <c r="C15" s="6" t="s">
        <v>44</v>
      </c>
      <c r="D15" s="51">
        <v>501507</v>
      </c>
      <c r="E15" s="51">
        <v>485900</v>
      </c>
      <c r="F15" s="51">
        <v>500151</v>
      </c>
      <c r="G15" s="51">
        <v>484133</v>
      </c>
      <c r="H15" s="51">
        <v>488680</v>
      </c>
      <c r="I15" s="51">
        <v>490793</v>
      </c>
      <c r="J15" s="51">
        <v>477923</v>
      </c>
      <c r="K15" s="51">
        <v>474573</v>
      </c>
      <c r="L15" s="51">
        <v>481036</v>
      </c>
      <c r="M15" s="51">
        <v>490479</v>
      </c>
      <c r="N15" s="51">
        <v>498025</v>
      </c>
      <c r="O15" s="51">
        <v>485342</v>
      </c>
      <c r="P15" s="51">
        <v>479473</v>
      </c>
      <c r="Q15" s="51">
        <v>471918</v>
      </c>
      <c r="R15" s="51">
        <v>474140</v>
      </c>
      <c r="S15" s="51">
        <v>470428</v>
      </c>
      <c r="T15" s="51">
        <v>468129</v>
      </c>
      <c r="U15" s="51">
        <v>464163</v>
      </c>
      <c r="V15" s="51">
        <v>465792</v>
      </c>
      <c r="W15" s="51">
        <v>452837</v>
      </c>
      <c r="X15" s="51">
        <v>461290</v>
      </c>
      <c r="Y15" s="51">
        <v>473314</v>
      </c>
      <c r="Z15" s="51">
        <v>476103</v>
      </c>
      <c r="AA15" s="51">
        <v>468644</v>
      </c>
      <c r="AB15" s="51">
        <v>468944</v>
      </c>
      <c r="AC15" s="51">
        <v>454987</v>
      </c>
      <c r="AD15" s="51">
        <v>462099</v>
      </c>
      <c r="AE15" s="51">
        <v>458375</v>
      </c>
      <c r="AF15" s="51">
        <v>454411</v>
      </c>
      <c r="AG15" s="51">
        <v>454735</v>
      </c>
      <c r="AH15" s="51">
        <v>454076</v>
      </c>
      <c r="AI15" s="51">
        <v>437791</v>
      </c>
      <c r="AJ15" s="51">
        <v>454035</v>
      </c>
    </row>
    <row r="16" spans="1:36" x14ac:dyDescent="0.25">
      <c r="A16" s="61"/>
      <c r="B16" s="61"/>
      <c r="C16" s="21" t="s">
        <v>53</v>
      </c>
      <c r="D16" s="53">
        <v>774954</v>
      </c>
      <c r="E16" s="53">
        <v>743489</v>
      </c>
      <c r="F16" s="53">
        <v>774194</v>
      </c>
      <c r="G16" s="53">
        <v>731404</v>
      </c>
      <c r="H16" s="53">
        <v>734104</v>
      </c>
      <c r="I16" s="53">
        <v>745380</v>
      </c>
      <c r="J16" s="53">
        <v>714719</v>
      </c>
      <c r="K16" s="53">
        <v>700418</v>
      </c>
      <c r="L16" s="53">
        <v>729570</v>
      </c>
      <c r="M16" s="53">
        <v>745475</v>
      </c>
      <c r="N16" s="53">
        <v>758536</v>
      </c>
      <c r="O16" s="53">
        <v>743760</v>
      </c>
      <c r="P16" s="53">
        <v>747966</v>
      </c>
      <c r="Q16" s="53">
        <v>735923</v>
      </c>
      <c r="R16" s="53">
        <v>735499</v>
      </c>
      <c r="S16" s="53">
        <v>725121</v>
      </c>
      <c r="T16" s="53">
        <v>713193</v>
      </c>
      <c r="U16" s="53">
        <v>710119</v>
      </c>
      <c r="V16" s="53">
        <v>711368</v>
      </c>
      <c r="W16" s="53">
        <v>672977</v>
      </c>
      <c r="X16" s="53">
        <v>708365</v>
      </c>
      <c r="Y16" s="53">
        <v>730322</v>
      </c>
      <c r="Z16" s="53">
        <v>725074</v>
      </c>
      <c r="AA16" s="53">
        <v>724495</v>
      </c>
      <c r="AB16" s="53">
        <v>737319</v>
      </c>
      <c r="AC16" s="53">
        <v>708420</v>
      </c>
      <c r="AD16" s="53">
        <v>718106</v>
      </c>
      <c r="AE16" s="53">
        <v>706147</v>
      </c>
      <c r="AF16" s="53">
        <v>692786</v>
      </c>
      <c r="AG16" s="53">
        <v>694702</v>
      </c>
      <c r="AH16" s="53">
        <v>693968</v>
      </c>
      <c r="AI16" s="53">
        <v>649358</v>
      </c>
      <c r="AJ16" s="53">
        <v>698654</v>
      </c>
    </row>
    <row r="17" spans="1:36" x14ac:dyDescent="0.25">
      <c r="A17" s="59" t="s">
        <v>50</v>
      </c>
      <c r="B17" s="59" t="s">
        <v>41</v>
      </c>
      <c r="C17" s="6" t="s">
        <v>42</v>
      </c>
      <c r="D17" s="51">
        <v>9104</v>
      </c>
      <c r="E17" s="51">
        <v>8924</v>
      </c>
      <c r="F17" s="51">
        <v>9208</v>
      </c>
      <c r="G17" s="51">
        <v>8833</v>
      </c>
      <c r="H17" s="51">
        <v>8826</v>
      </c>
      <c r="I17" s="51">
        <v>9070</v>
      </c>
      <c r="J17" s="51">
        <v>8399</v>
      </c>
      <c r="K17" s="51">
        <v>7667</v>
      </c>
      <c r="L17" s="51">
        <v>9137</v>
      </c>
      <c r="M17" s="51">
        <v>9310</v>
      </c>
      <c r="N17" s="51">
        <v>9300</v>
      </c>
      <c r="O17" s="51">
        <v>9221</v>
      </c>
      <c r="P17" s="19">
        <v>9410</v>
      </c>
      <c r="Q17" s="19">
        <v>9297</v>
      </c>
      <c r="R17" s="19">
        <v>9258</v>
      </c>
      <c r="S17" s="19">
        <v>9316</v>
      </c>
      <c r="T17" s="19">
        <v>9028</v>
      </c>
      <c r="U17" s="19">
        <v>9203</v>
      </c>
      <c r="V17" s="19">
        <v>9040</v>
      </c>
      <c r="W17" s="19">
        <v>7984</v>
      </c>
      <c r="X17" s="19">
        <v>9284</v>
      </c>
      <c r="Y17" s="19">
        <v>9531</v>
      </c>
      <c r="Z17" s="19">
        <v>9273</v>
      </c>
      <c r="AA17" s="19">
        <v>9387</v>
      </c>
      <c r="AB17" s="19">
        <v>9620</v>
      </c>
      <c r="AC17" s="19">
        <v>9335</v>
      </c>
      <c r="AD17" s="19">
        <v>9484</v>
      </c>
      <c r="AE17" s="19">
        <v>9421</v>
      </c>
      <c r="AF17" s="19">
        <v>9181</v>
      </c>
      <c r="AG17" s="19">
        <v>9129</v>
      </c>
      <c r="AH17" s="19">
        <v>8953</v>
      </c>
      <c r="AI17" s="19">
        <v>7869</v>
      </c>
      <c r="AJ17" s="19">
        <v>9318</v>
      </c>
    </row>
    <row r="18" spans="1:36" x14ac:dyDescent="0.25">
      <c r="A18" s="60"/>
      <c r="B18" s="60"/>
      <c r="C18" s="6" t="s">
        <v>43</v>
      </c>
      <c r="D18" s="51">
        <v>116160</v>
      </c>
      <c r="E18" s="51">
        <v>113558</v>
      </c>
      <c r="F18" s="51">
        <v>117707</v>
      </c>
      <c r="G18" s="51">
        <v>114259</v>
      </c>
      <c r="H18" s="51">
        <v>115438</v>
      </c>
      <c r="I18" s="51">
        <v>116959</v>
      </c>
      <c r="J18" s="51">
        <v>114265</v>
      </c>
      <c r="K18" s="51">
        <v>110916</v>
      </c>
      <c r="L18" s="51">
        <v>115342</v>
      </c>
      <c r="M18" s="51">
        <v>117434</v>
      </c>
      <c r="N18" s="51">
        <v>117391</v>
      </c>
      <c r="O18" s="51">
        <v>116701</v>
      </c>
      <c r="P18" s="19">
        <v>119181</v>
      </c>
      <c r="Q18" s="19">
        <v>118008</v>
      </c>
      <c r="R18" s="19">
        <v>118925</v>
      </c>
      <c r="S18" s="19">
        <v>118345</v>
      </c>
      <c r="T18" s="19">
        <v>117575</v>
      </c>
      <c r="U18" s="19">
        <v>117614</v>
      </c>
      <c r="V18" s="19">
        <v>118285</v>
      </c>
      <c r="W18" s="19">
        <v>113011</v>
      </c>
      <c r="X18" s="19">
        <v>117636</v>
      </c>
      <c r="Y18" s="19">
        <v>120519</v>
      </c>
      <c r="Z18" s="19">
        <v>119307</v>
      </c>
      <c r="AA18" s="19">
        <v>119614</v>
      </c>
      <c r="AB18" s="19">
        <v>119829</v>
      </c>
      <c r="AC18" s="19">
        <v>117251</v>
      </c>
      <c r="AD18" s="19">
        <v>119571</v>
      </c>
      <c r="AE18" s="19">
        <v>119049</v>
      </c>
      <c r="AF18" s="19">
        <v>118185</v>
      </c>
      <c r="AG18" s="19">
        <v>118548</v>
      </c>
      <c r="AH18" s="19">
        <v>118663</v>
      </c>
      <c r="AI18" s="19">
        <v>112570</v>
      </c>
      <c r="AJ18" s="19">
        <v>119235</v>
      </c>
    </row>
    <row r="19" spans="1:36" x14ac:dyDescent="0.25">
      <c r="A19" s="60"/>
      <c r="B19" s="60"/>
      <c r="C19" s="6" t="s">
        <v>44</v>
      </c>
      <c r="D19" s="51">
        <v>172366</v>
      </c>
      <c r="E19" s="51">
        <v>169476</v>
      </c>
      <c r="F19" s="51">
        <v>174303</v>
      </c>
      <c r="G19" s="51">
        <v>171210</v>
      </c>
      <c r="H19" s="51">
        <v>173738</v>
      </c>
      <c r="I19" s="51">
        <v>174905</v>
      </c>
      <c r="J19" s="51">
        <v>171994</v>
      </c>
      <c r="K19" s="51">
        <v>170339</v>
      </c>
      <c r="L19" s="51">
        <v>173964</v>
      </c>
      <c r="M19" s="51">
        <v>177758</v>
      </c>
      <c r="N19" s="51">
        <v>178875</v>
      </c>
      <c r="O19" s="51">
        <v>178128</v>
      </c>
      <c r="P19" s="19">
        <v>177706</v>
      </c>
      <c r="Q19" s="19">
        <v>176394</v>
      </c>
      <c r="R19" s="19">
        <v>178312</v>
      </c>
      <c r="S19" s="19">
        <v>178998</v>
      </c>
      <c r="T19" s="19">
        <v>179462</v>
      </c>
      <c r="U19" s="19">
        <v>178555</v>
      </c>
      <c r="V19" s="19">
        <v>180059</v>
      </c>
      <c r="W19" s="19">
        <v>176253</v>
      </c>
      <c r="X19" s="19">
        <v>180275</v>
      </c>
      <c r="Y19" s="19">
        <v>185093</v>
      </c>
      <c r="Z19" s="19">
        <v>185417</v>
      </c>
      <c r="AA19" s="19">
        <v>186113</v>
      </c>
      <c r="AB19" s="19">
        <v>188826</v>
      </c>
      <c r="AC19" s="19">
        <v>186077</v>
      </c>
      <c r="AD19" s="19">
        <v>188643</v>
      </c>
      <c r="AE19" s="19">
        <v>189200</v>
      </c>
      <c r="AF19" s="19">
        <v>189291</v>
      </c>
      <c r="AG19" s="19">
        <v>189890</v>
      </c>
      <c r="AH19" s="19">
        <v>190280</v>
      </c>
      <c r="AI19" s="19">
        <v>185074</v>
      </c>
      <c r="AJ19" s="19">
        <v>191650</v>
      </c>
    </row>
    <row r="20" spans="1:36" x14ac:dyDescent="0.25">
      <c r="A20" s="60"/>
      <c r="B20" s="60"/>
      <c r="C20" s="9" t="s">
        <v>53</v>
      </c>
      <c r="D20" s="52">
        <v>297630</v>
      </c>
      <c r="E20" s="52">
        <v>291958</v>
      </c>
      <c r="F20" s="52">
        <v>301218</v>
      </c>
      <c r="G20" s="52">
        <v>294302</v>
      </c>
      <c r="H20" s="52">
        <v>298002</v>
      </c>
      <c r="I20" s="52">
        <v>300934</v>
      </c>
      <c r="J20" s="52">
        <v>294658</v>
      </c>
      <c r="K20" s="52">
        <v>288922</v>
      </c>
      <c r="L20" s="52">
        <v>298443</v>
      </c>
      <c r="M20" s="52">
        <v>304502</v>
      </c>
      <c r="N20" s="52">
        <v>305566</v>
      </c>
      <c r="O20" s="52">
        <v>304050</v>
      </c>
      <c r="P20" s="52">
        <v>306297</v>
      </c>
      <c r="Q20" s="52">
        <v>303699</v>
      </c>
      <c r="R20" s="52">
        <v>306495</v>
      </c>
      <c r="S20" s="52">
        <v>306659</v>
      </c>
      <c r="T20" s="52">
        <v>306065</v>
      </c>
      <c r="U20" s="52">
        <v>305372</v>
      </c>
      <c r="V20" s="52">
        <v>307384</v>
      </c>
      <c r="W20" s="52">
        <v>297248</v>
      </c>
      <c r="X20" s="52">
        <v>307195</v>
      </c>
      <c r="Y20" s="52">
        <v>315143</v>
      </c>
      <c r="Z20" s="52">
        <v>313997</v>
      </c>
      <c r="AA20" s="52">
        <v>315114</v>
      </c>
      <c r="AB20" s="52">
        <v>318275</v>
      </c>
      <c r="AC20" s="52">
        <v>312663</v>
      </c>
      <c r="AD20" s="52">
        <v>317698</v>
      </c>
      <c r="AE20" s="52">
        <v>317670</v>
      </c>
      <c r="AF20" s="52">
        <v>316657</v>
      </c>
      <c r="AG20" s="52">
        <v>317567</v>
      </c>
      <c r="AH20" s="52">
        <v>317896</v>
      </c>
      <c r="AI20" s="52">
        <v>305513</v>
      </c>
      <c r="AJ20" s="52">
        <v>320203</v>
      </c>
    </row>
    <row r="21" spans="1:36" x14ac:dyDescent="0.25">
      <c r="A21" s="60"/>
      <c r="B21" s="60" t="s">
        <v>45</v>
      </c>
      <c r="C21" s="6" t="s">
        <v>42</v>
      </c>
      <c r="D21" s="51">
        <v>170780</v>
      </c>
      <c r="E21" s="51">
        <v>163086</v>
      </c>
      <c r="F21" s="51">
        <v>174385</v>
      </c>
      <c r="G21" s="51">
        <v>152366</v>
      </c>
      <c r="H21" s="51">
        <v>148961</v>
      </c>
      <c r="I21" s="51">
        <v>159995</v>
      </c>
      <c r="J21" s="51">
        <v>141055</v>
      </c>
      <c r="K21" s="51">
        <v>125813</v>
      </c>
      <c r="L21" s="51">
        <v>160296</v>
      </c>
      <c r="M21" s="51">
        <v>167808</v>
      </c>
      <c r="N21" s="51">
        <v>169098</v>
      </c>
      <c r="O21" s="51">
        <v>167834</v>
      </c>
      <c r="P21" s="19">
        <v>173334</v>
      </c>
      <c r="Q21" s="19">
        <v>170006</v>
      </c>
      <c r="R21" s="19">
        <v>164592</v>
      </c>
      <c r="S21" s="19">
        <v>160638</v>
      </c>
      <c r="T21" s="19">
        <v>149832</v>
      </c>
      <c r="U21" s="19">
        <v>157513</v>
      </c>
      <c r="V21" s="19">
        <v>151966</v>
      </c>
      <c r="W21" s="19">
        <v>126386</v>
      </c>
      <c r="X21" s="19">
        <v>159766</v>
      </c>
      <c r="Y21" s="19">
        <v>171430</v>
      </c>
      <c r="Z21" s="19">
        <v>161030</v>
      </c>
      <c r="AA21" s="19">
        <v>169523</v>
      </c>
      <c r="AB21" s="19">
        <v>181399</v>
      </c>
      <c r="AC21" s="19">
        <v>166679</v>
      </c>
      <c r="AD21" s="19">
        <v>166087</v>
      </c>
      <c r="AE21" s="19">
        <v>159881</v>
      </c>
      <c r="AF21" s="19">
        <v>152467</v>
      </c>
      <c r="AG21" s="19">
        <v>153924</v>
      </c>
      <c r="AH21" s="19">
        <v>150568</v>
      </c>
      <c r="AI21" s="19">
        <v>122261</v>
      </c>
      <c r="AJ21" s="19">
        <v>160156</v>
      </c>
    </row>
    <row r="22" spans="1:36" x14ac:dyDescent="0.25">
      <c r="A22" s="60"/>
      <c r="B22" s="60"/>
      <c r="C22" s="6" t="s">
        <v>43</v>
      </c>
      <c r="D22" s="51">
        <v>441125</v>
      </c>
      <c r="E22" s="51">
        <v>417264</v>
      </c>
      <c r="F22" s="51">
        <v>443990</v>
      </c>
      <c r="G22" s="51">
        <v>405899</v>
      </c>
      <c r="H22" s="51">
        <v>405346</v>
      </c>
      <c r="I22" s="51">
        <v>425858</v>
      </c>
      <c r="J22" s="51">
        <v>396503</v>
      </c>
      <c r="K22" s="51">
        <v>372473</v>
      </c>
      <c r="L22" s="51">
        <v>416614</v>
      </c>
      <c r="M22" s="51">
        <v>425677</v>
      </c>
      <c r="N22" s="51">
        <v>425076</v>
      </c>
      <c r="O22" s="51">
        <v>418375</v>
      </c>
      <c r="P22" s="19">
        <v>437144</v>
      </c>
      <c r="Q22" s="19">
        <v>429729</v>
      </c>
      <c r="R22" s="19">
        <v>426368</v>
      </c>
      <c r="S22" s="19">
        <v>418481</v>
      </c>
      <c r="T22" s="19">
        <v>405573</v>
      </c>
      <c r="U22" s="19">
        <v>415377</v>
      </c>
      <c r="V22" s="19">
        <v>417472</v>
      </c>
      <c r="W22" s="19">
        <v>368503</v>
      </c>
      <c r="X22" s="19">
        <v>415984</v>
      </c>
      <c r="Y22" s="19">
        <v>432520</v>
      </c>
      <c r="Z22" s="19">
        <v>419772</v>
      </c>
      <c r="AA22" s="19">
        <v>422398</v>
      </c>
      <c r="AB22" s="19">
        <v>451373</v>
      </c>
      <c r="AC22" s="19">
        <v>429196</v>
      </c>
      <c r="AD22" s="19">
        <v>437719</v>
      </c>
      <c r="AE22" s="19">
        <v>422697</v>
      </c>
      <c r="AF22" s="19">
        <v>414246</v>
      </c>
      <c r="AG22" s="19">
        <v>417577</v>
      </c>
      <c r="AH22" s="19">
        <v>417413</v>
      </c>
      <c r="AI22" s="19">
        <v>366668</v>
      </c>
      <c r="AJ22" s="19">
        <v>425889</v>
      </c>
    </row>
    <row r="23" spans="1:36" x14ac:dyDescent="0.25">
      <c r="A23" s="60"/>
      <c r="B23" s="60"/>
      <c r="C23" s="6" t="s">
        <v>44</v>
      </c>
      <c r="D23" s="51">
        <v>129455</v>
      </c>
      <c r="E23" s="51">
        <v>123169</v>
      </c>
      <c r="F23" s="51">
        <v>130070</v>
      </c>
      <c r="G23" s="51">
        <v>122734</v>
      </c>
      <c r="H23" s="51">
        <v>125909</v>
      </c>
      <c r="I23" s="51">
        <v>127754</v>
      </c>
      <c r="J23" s="51">
        <v>120915</v>
      </c>
      <c r="K23" s="51">
        <v>116686</v>
      </c>
      <c r="L23" s="51">
        <v>124080</v>
      </c>
      <c r="M23" s="51">
        <v>132592</v>
      </c>
      <c r="N23" s="51">
        <v>136355</v>
      </c>
      <c r="O23" s="51">
        <v>130516</v>
      </c>
      <c r="P23" s="19">
        <v>127931</v>
      </c>
      <c r="Q23" s="19">
        <v>125565</v>
      </c>
      <c r="R23" s="19">
        <v>127519</v>
      </c>
      <c r="S23" s="19">
        <v>126084</v>
      </c>
      <c r="T23" s="19">
        <v>125540</v>
      </c>
      <c r="U23" s="19">
        <v>124960</v>
      </c>
      <c r="V23" s="19">
        <v>124825</v>
      </c>
      <c r="W23" s="19">
        <v>116549</v>
      </c>
      <c r="X23" s="19">
        <v>125353</v>
      </c>
      <c r="Y23" s="19">
        <v>135205</v>
      </c>
      <c r="Z23" s="19">
        <v>139370</v>
      </c>
      <c r="AA23" s="19">
        <v>135515</v>
      </c>
      <c r="AB23" s="19">
        <v>139074</v>
      </c>
      <c r="AC23" s="19">
        <v>133577</v>
      </c>
      <c r="AD23" s="19">
        <v>137899</v>
      </c>
      <c r="AE23" s="19">
        <v>136395</v>
      </c>
      <c r="AF23" s="19">
        <v>135293</v>
      </c>
      <c r="AG23" s="19">
        <v>136138</v>
      </c>
      <c r="AH23" s="19">
        <v>134538</v>
      </c>
      <c r="AI23" s="19">
        <v>124313</v>
      </c>
      <c r="AJ23" s="19">
        <v>137742</v>
      </c>
    </row>
    <row r="24" spans="1:36" x14ac:dyDescent="0.25">
      <c r="A24" s="60"/>
      <c r="B24" s="60"/>
      <c r="C24" s="9" t="s">
        <v>53</v>
      </c>
      <c r="D24" s="52">
        <v>741360</v>
      </c>
      <c r="E24" s="52">
        <v>703519</v>
      </c>
      <c r="F24" s="52">
        <v>748445</v>
      </c>
      <c r="G24" s="52">
        <v>680999</v>
      </c>
      <c r="H24" s="52">
        <v>680216</v>
      </c>
      <c r="I24" s="52">
        <v>713607</v>
      </c>
      <c r="J24" s="52">
        <v>658473</v>
      </c>
      <c r="K24" s="52">
        <v>614972</v>
      </c>
      <c r="L24" s="52">
        <v>700990</v>
      </c>
      <c r="M24" s="52">
        <v>726077</v>
      </c>
      <c r="N24" s="52">
        <v>730529</v>
      </c>
      <c r="O24" s="52">
        <v>716725</v>
      </c>
      <c r="P24" s="52">
        <v>738409</v>
      </c>
      <c r="Q24" s="52">
        <v>725300</v>
      </c>
      <c r="R24" s="52">
        <v>718479</v>
      </c>
      <c r="S24" s="52">
        <v>705203</v>
      </c>
      <c r="T24" s="52">
        <v>680945</v>
      </c>
      <c r="U24" s="52">
        <v>697850</v>
      </c>
      <c r="V24" s="52">
        <v>694263</v>
      </c>
      <c r="W24" s="52">
        <v>611438</v>
      </c>
      <c r="X24" s="52">
        <v>701103</v>
      </c>
      <c r="Y24" s="52">
        <v>739155</v>
      </c>
      <c r="Z24" s="52">
        <v>720172</v>
      </c>
      <c r="AA24" s="52">
        <v>727436</v>
      </c>
      <c r="AB24" s="52">
        <v>771846</v>
      </c>
      <c r="AC24" s="52">
        <v>729452</v>
      </c>
      <c r="AD24" s="52">
        <v>741705</v>
      </c>
      <c r="AE24" s="52">
        <v>718973</v>
      </c>
      <c r="AF24" s="52">
        <v>702006</v>
      </c>
      <c r="AG24" s="52">
        <v>707639</v>
      </c>
      <c r="AH24" s="52">
        <v>702519</v>
      </c>
      <c r="AI24" s="52">
        <v>613242</v>
      </c>
      <c r="AJ24" s="52">
        <v>723787</v>
      </c>
    </row>
    <row r="25" spans="1:36" x14ac:dyDescent="0.25">
      <c r="A25" s="60"/>
      <c r="B25" s="60" t="s">
        <v>53</v>
      </c>
      <c r="C25" s="6" t="s">
        <v>42</v>
      </c>
      <c r="D25" s="51">
        <v>179884</v>
      </c>
      <c r="E25" s="51">
        <v>172010</v>
      </c>
      <c r="F25" s="51">
        <v>183593</v>
      </c>
      <c r="G25" s="51">
        <v>161199</v>
      </c>
      <c r="H25" s="51">
        <v>157787</v>
      </c>
      <c r="I25" s="51">
        <v>169065</v>
      </c>
      <c r="J25" s="51">
        <v>149454</v>
      </c>
      <c r="K25" s="51">
        <v>133480</v>
      </c>
      <c r="L25" s="51">
        <v>169433</v>
      </c>
      <c r="M25" s="51">
        <v>177118</v>
      </c>
      <c r="N25" s="51">
        <v>178398</v>
      </c>
      <c r="O25" s="51">
        <v>177055</v>
      </c>
      <c r="P25" s="19">
        <v>182744</v>
      </c>
      <c r="Q25" s="19">
        <v>179303</v>
      </c>
      <c r="R25" s="19">
        <v>173850</v>
      </c>
      <c r="S25" s="19">
        <v>169954</v>
      </c>
      <c r="T25" s="19">
        <v>158860</v>
      </c>
      <c r="U25" s="19">
        <v>166716</v>
      </c>
      <c r="V25" s="19">
        <v>161006</v>
      </c>
      <c r="W25" s="19">
        <v>134370</v>
      </c>
      <c r="X25" s="19">
        <v>169050</v>
      </c>
      <c r="Y25" s="19">
        <v>180961</v>
      </c>
      <c r="Z25" s="19">
        <v>170303</v>
      </c>
      <c r="AA25" s="19">
        <v>178910</v>
      </c>
      <c r="AB25" s="19">
        <v>191019</v>
      </c>
      <c r="AC25" s="19">
        <v>176014</v>
      </c>
      <c r="AD25" s="19">
        <v>175571</v>
      </c>
      <c r="AE25" s="19">
        <v>169302</v>
      </c>
      <c r="AF25" s="19">
        <v>161648</v>
      </c>
      <c r="AG25" s="19">
        <v>163053</v>
      </c>
      <c r="AH25" s="19">
        <v>159521</v>
      </c>
      <c r="AI25" s="19">
        <v>130130</v>
      </c>
      <c r="AJ25" s="19">
        <v>169474</v>
      </c>
    </row>
    <row r="26" spans="1:36" x14ac:dyDescent="0.25">
      <c r="A26" s="60"/>
      <c r="B26" s="60"/>
      <c r="C26" s="6" t="s">
        <v>43</v>
      </c>
      <c r="D26" s="51">
        <v>557285</v>
      </c>
      <c r="E26" s="51">
        <v>530822</v>
      </c>
      <c r="F26" s="51">
        <v>561697</v>
      </c>
      <c r="G26" s="51">
        <v>520158</v>
      </c>
      <c r="H26" s="51">
        <v>520784</v>
      </c>
      <c r="I26" s="51">
        <v>542817</v>
      </c>
      <c r="J26" s="51">
        <v>510768</v>
      </c>
      <c r="K26" s="51">
        <v>483389</v>
      </c>
      <c r="L26" s="51">
        <v>531956</v>
      </c>
      <c r="M26" s="51">
        <v>543111</v>
      </c>
      <c r="N26" s="51">
        <v>542467</v>
      </c>
      <c r="O26" s="51">
        <v>535076</v>
      </c>
      <c r="P26" s="19">
        <v>556325</v>
      </c>
      <c r="Q26" s="19">
        <v>547737</v>
      </c>
      <c r="R26" s="19">
        <v>545293</v>
      </c>
      <c r="S26" s="19">
        <v>536826</v>
      </c>
      <c r="T26" s="19">
        <v>523148</v>
      </c>
      <c r="U26" s="19">
        <v>532991</v>
      </c>
      <c r="V26" s="19">
        <v>535757</v>
      </c>
      <c r="W26" s="19">
        <v>481514</v>
      </c>
      <c r="X26" s="19">
        <v>533620</v>
      </c>
      <c r="Y26" s="19">
        <v>553039</v>
      </c>
      <c r="Z26" s="19">
        <v>539079</v>
      </c>
      <c r="AA26" s="19">
        <v>542012</v>
      </c>
      <c r="AB26" s="19">
        <v>571202</v>
      </c>
      <c r="AC26" s="19">
        <v>546447</v>
      </c>
      <c r="AD26" s="19">
        <v>557290</v>
      </c>
      <c r="AE26" s="19">
        <v>541746</v>
      </c>
      <c r="AF26" s="19">
        <v>532431</v>
      </c>
      <c r="AG26" s="19">
        <v>536125</v>
      </c>
      <c r="AH26" s="19">
        <v>536076</v>
      </c>
      <c r="AI26" s="19">
        <v>479238</v>
      </c>
      <c r="AJ26" s="19">
        <v>545124</v>
      </c>
    </row>
    <row r="27" spans="1:36" x14ac:dyDescent="0.25">
      <c r="A27" s="60"/>
      <c r="B27" s="60"/>
      <c r="C27" s="6" t="s">
        <v>44</v>
      </c>
      <c r="D27" s="51">
        <v>301821</v>
      </c>
      <c r="E27" s="51">
        <v>292645</v>
      </c>
      <c r="F27" s="51">
        <v>304373</v>
      </c>
      <c r="G27" s="51">
        <v>293944</v>
      </c>
      <c r="H27" s="51">
        <v>299647</v>
      </c>
      <c r="I27" s="51">
        <v>302659</v>
      </c>
      <c r="J27" s="51">
        <v>292909</v>
      </c>
      <c r="K27" s="51">
        <v>287025</v>
      </c>
      <c r="L27" s="51">
        <v>298044</v>
      </c>
      <c r="M27" s="51">
        <v>310350</v>
      </c>
      <c r="N27" s="51">
        <v>315230</v>
      </c>
      <c r="O27" s="51">
        <v>308644</v>
      </c>
      <c r="P27" s="19">
        <v>305637</v>
      </c>
      <c r="Q27" s="19">
        <v>301959</v>
      </c>
      <c r="R27" s="19">
        <v>305831</v>
      </c>
      <c r="S27" s="19">
        <v>305082</v>
      </c>
      <c r="T27" s="19">
        <v>305002</v>
      </c>
      <c r="U27" s="19">
        <v>303515</v>
      </c>
      <c r="V27" s="19">
        <v>304884</v>
      </c>
      <c r="W27" s="19">
        <v>292802</v>
      </c>
      <c r="X27" s="19">
        <v>305628</v>
      </c>
      <c r="Y27" s="19">
        <v>320298</v>
      </c>
      <c r="Z27" s="19">
        <v>324787</v>
      </c>
      <c r="AA27" s="19">
        <v>321628</v>
      </c>
      <c r="AB27" s="19">
        <v>327900</v>
      </c>
      <c r="AC27" s="19">
        <v>319654</v>
      </c>
      <c r="AD27" s="19">
        <v>326542</v>
      </c>
      <c r="AE27" s="19">
        <v>325595</v>
      </c>
      <c r="AF27" s="19">
        <v>324584</v>
      </c>
      <c r="AG27" s="19">
        <v>326028</v>
      </c>
      <c r="AH27" s="19">
        <v>324818</v>
      </c>
      <c r="AI27" s="19">
        <v>309387</v>
      </c>
      <c r="AJ27" s="19">
        <v>329392</v>
      </c>
    </row>
    <row r="28" spans="1:36" x14ac:dyDescent="0.25">
      <c r="A28" s="61"/>
      <c r="B28" s="61"/>
      <c r="C28" s="21" t="s">
        <v>53</v>
      </c>
      <c r="D28" s="53">
        <v>1038990</v>
      </c>
      <c r="E28" s="53">
        <v>995477</v>
      </c>
      <c r="F28" s="53">
        <v>1049663</v>
      </c>
      <c r="G28" s="53">
        <v>975301</v>
      </c>
      <c r="H28" s="53">
        <v>978218</v>
      </c>
      <c r="I28" s="53">
        <v>1014541</v>
      </c>
      <c r="J28" s="53">
        <v>953131</v>
      </c>
      <c r="K28" s="53">
        <v>903894</v>
      </c>
      <c r="L28" s="53">
        <v>999433</v>
      </c>
      <c r="M28" s="53">
        <v>1030579</v>
      </c>
      <c r="N28" s="53">
        <v>1036095</v>
      </c>
      <c r="O28" s="53">
        <v>1020775</v>
      </c>
      <c r="P28" s="53">
        <v>1044706</v>
      </c>
      <c r="Q28" s="53">
        <v>1028999</v>
      </c>
      <c r="R28" s="53">
        <v>1024974</v>
      </c>
      <c r="S28" s="53">
        <v>1011862</v>
      </c>
      <c r="T28" s="53">
        <v>987010</v>
      </c>
      <c r="U28" s="53">
        <v>1003222</v>
      </c>
      <c r="V28" s="53">
        <v>1001647</v>
      </c>
      <c r="W28" s="53">
        <v>908686</v>
      </c>
      <c r="X28" s="53">
        <v>1008298</v>
      </c>
      <c r="Y28" s="53">
        <v>1054298</v>
      </c>
      <c r="Z28" s="53">
        <v>1034169</v>
      </c>
      <c r="AA28" s="53">
        <v>1042550</v>
      </c>
      <c r="AB28" s="53">
        <v>1090121</v>
      </c>
      <c r="AC28" s="53">
        <v>1042115</v>
      </c>
      <c r="AD28" s="53">
        <v>1059403</v>
      </c>
      <c r="AE28" s="53">
        <v>1036643</v>
      </c>
      <c r="AF28" s="53">
        <v>1018663</v>
      </c>
      <c r="AG28" s="53">
        <v>1025206</v>
      </c>
      <c r="AH28" s="53">
        <v>1020415</v>
      </c>
      <c r="AI28" s="53">
        <v>918755</v>
      </c>
      <c r="AJ28" s="53">
        <v>1043990</v>
      </c>
    </row>
    <row r="29" spans="1:36" x14ac:dyDescent="0.25">
      <c r="A29" s="59" t="s">
        <v>51</v>
      </c>
      <c r="B29" s="59" t="s">
        <v>41</v>
      </c>
      <c r="C29" s="15" t="s">
        <v>42</v>
      </c>
      <c r="D29" s="54">
        <v>11544</v>
      </c>
      <c r="E29" s="54">
        <v>11295</v>
      </c>
      <c r="F29" s="54">
        <v>11722</v>
      </c>
      <c r="G29" s="54">
        <v>11204</v>
      </c>
      <c r="H29" s="54">
        <v>11177</v>
      </c>
      <c r="I29" s="54">
        <v>11508</v>
      </c>
      <c r="J29" s="54">
        <v>10700</v>
      </c>
      <c r="K29" s="54">
        <v>9809</v>
      </c>
      <c r="L29" s="54">
        <v>11542</v>
      </c>
      <c r="M29" s="54">
        <v>11780</v>
      </c>
      <c r="N29" s="54">
        <v>11817</v>
      </c>
      <c r="O29" s="54">
        <v>11720</v>
      </c>
      <c r="P29" s="44">
        <v>11920</v>
      </c>
      <c r="Q29" s="44">
        <v>11797</v>
      </c>
      <c r="R29" s="44">
        <v>11774</v>
      </c>
      <c r="S29" s="44">
        <v>11803</v>
      </c>
      <c r="T29" s="44">
        <v>11450</v>
      </c>
      <c r="U29" s="44">
        <v>11619</v>
      </c>
      <c r="V29" s="44">
        <v>11468</v>
      </c>
      <c r="W29" s="44">
        <v>10156</v>
      </c>
      <c r="X29" s="44">
        <v>11725</v>
      </c>
      <c r="Y29" s="44">
        <v>12041</v>
      </c>
      <c r="Z29" s="44">
        <v>11715</v>
      </c>
      <c r="AA29" s="44">
        <v>11803</v>
      </c>
      <c r="AB29" s="44">
        <v>12102</v>
      </c>
      <c r="AC29" s="44">
        <v>11734</v>
      </c>
      <c r="AD29" s="44">
        <v>11941</v>
      </c>
      <c r="AE29" s="44">
        <v>11837</v>
      </c>
      <c r="AF29" s="44">
        <v>11580</v>
      </c>
      <c r="AG29" s="44">
        <v>11503</v>
      </c>
      <c r="AH29" s="44">
        <v>11348</v>
      </c>
      <c r="AI29" s="44">
        <v>9945</v>
      </c>
      <c r="AJ29" s="44">
        <v>11738</v>
      </c>
    </row>
    <row r="30" spans="1:36" x14ac:dyDescent="0.25">
      <c r="A30" s="60"/>
      <c r="B30" s="60"/>
      <c r="C30" s="6" t="s">
        <v>43</v>
      </c>
      <c r="D30" s="54">
        <v>161882</v>
      </c>
      <c r="E30" s="54">
        <v>157786</v>
      </c>
      <c r="F30" s="54">
        <v>163569</v>
      </c>
      <c r="G30" s="54">
        <v>158438</v>
      </c>
      <c r="H30" s="54">
        <v>160112</v>
      </c>
      <c r="I30" s="54">
        <v>161983</v>
      </c>
      <c r="J30" s="54">
        <v>158154</v>
      </c>
      <c r="K30" s="54">
        <v>154517</v>
      </c>
      <c r="L30" s="54">
        <v>159837</v>
      </c>
      <c r="M30" s="54">
        <v>162404</v>
      </c>
      <c r="N30" s="54">
        <v>162653</v>
      </c>
      <c r="O30" s="54">
        <v>161610</v>
      </c>
      <c r="P30" s="44">
        <v>165053</v>
      </c>
      <c r="Q30" s="44">
        <v>163371</v>
      </c>
      <c r="R30" s="44">
        <v>164483</v>
      </c>
      <c r="S30" s="44">
        <v>163640</v>
      </c>
      <c r="T30" s="44">
        <v>162654</v>
      </c>
      <c r="U30" s="44">
        <v>162187</v>
      </c>
      <c r="V30" s="44">
        <v>163172</v>
      </c>
      <c r="W30" s="44">
        <v>156415</v>
      </c>
      <c r="X30" s="44">
        <v>162119</v>
      </c>
      <c r="Y30" s="44">
        <v>165849</v>
      </c>
      <c r="Z30" s="44">
        <v>164136</v>
      </c>
      <c r="AA30" s="44">
        <v>164837</v>
      </c>
      <c r="AB30" s="44">
        <v>164609</v>
      </c>
      <c r="AC30" s="44">
        <v>160661</v>
      </c>
      <c r="AD30" s="44">
        <v>163896</v>
      </c>
      <c r="AE30" s="44">
        <v>163151</v>
      </c>
      <c r="AF30" s="44">
        <v>161844</v>
      </c>
      <c r="AG30" s="44">
        <v>162174</v>
      </c>
      <c r="AH30" s="44">
        <v>162344</v>
      </c>
      <c r="AI30" s="44">
        <v>154496</v>
      </c>
      <c r="AJ30" s="44">
        <v>162763</v>
      </c>
    </row>
    <row r="31" spans="1:36" x14ac:dyDescent="0.25">
      <c r="A31" s="60"/>
      <c r="B31" s="60"/>
      <c r="C31" s="6" t="s">
        <v>44</v>
      </c>
      <c r="D31" s="54">
        <v>480557</v>
      </c>
      <c r="E31" s="54">
        <v>471435</v>
      </c>
      <c r="F31" s="54">
        <v>481844</v>
      </c>
      <c r="G31" s="54">
        <v>472996</v>
      </c>
      <c r="H31" s="54">
        <v>477525</v>
      </c>
      <c r="I31" s="54">
        <v>479458</v>
      </c>
      <c r="J31" s="54">
        <v>472417</v>
      </c>
      <c r="K31" s="54">
        <v>470217</v>
      </c>
      <c r="L31" s="54">
        <v>475050</v>
      </c>
      <c r="M31" s="54">
        <v>481678</v>
      </c>
      <c r="N31" s="54">
        <v>483319</v>
      </c>
      <c r="O31" s="54">
        <v>479325</v>
      </c>
      <c r="P31" s="44">
        <v>477594</v>
      </c>
      <c r="Q31" s="44">
        <v>472500</v>
      </c>
      <c r="R31" s="44">
        <v>475364</v>
      </c>
      <c r="S31" s="44">
        <v>474939</v>
      </c>
      <c r="T31" s="44">
        <v>474577</v>
      </c>
      <c r="U31" s="44">
        <v>471756</v>
      </c>
      <c r="V31" s="44">
        <v>474856</v>
      </c>
      <c r="W31" s="44">
        <v>466709</v>
      </c>
      <c r="X31" s="44">
        <v>472339</v>
      </c>
      <c r="Y31" s="44">
        <v>480884</v>
      </c>
      <c r="Z31" s="44">
        <v>480292</v>
      </c>
      <c r="AA31" s="44">
        <v>479365</v>
      </c>
      <c r="AB31" s="44">
        <v>482325</v>
      </c>
      <c r="AC31" s="44">
        <v>473367</v>
      </c>
      <c r="AD31" s="44">
        <v>478449</v>
      </c>
      <c r="AE31" s="44">
        <v>478141</v>
      </c>
      <c r="AF31" s="44">
        <v>476651</v>
      </c>
      <c r="AG31" s="44">
        <v>477084</v>
      </c>
      <c r="AH31" s="44">
        <v>477927</v>
      </c>
      <c r="AI31" s="44">
        <v>467178</v>
      </c>
      <c r="AJ31" s="44">
        <v>478261</v>
      </c>
    </row>
    <row r="32" spans="1:36" x14ac:dyDescent="0.25">
      <c r="A32" s="60"/>
      <c r="B32" s="60"/>
      <c r="C32" s="9" t="s">
        <v>53</v>
      </c>
      <c r="D32" s="55">
        <v>653983</v>
      </c>
      <c r="E32" s="55">
        <v>640516</v>
      </c>
      <c r="F32" s="55">
        <v>657135</v>
      </c>
      <c r="G32" s="55">
        <v>642638</v>
      </c>
      <c r="H32" s="55">
        <v>648814</v>
      </c>
      <c r="I32" s="55">
        <v>652949</v>
      </c>
      <c r="J32" s="55">
        <v>641271</v>
      </c>
      <c r="K32" s="55">
        <v>634543</v>
      </c>
      <c r="L32" s="55">
        <v>646429</v>
      </c>
      <c r="M32" s="55">
        <v>655862</v>
      </c>
      <c r="N32" s="55">
        <v>657789</v>
      </c>
      <c r="O32" s="55">
        <v>652655</v>
      </c>
      <c r="P32" s="55">
        <v>654567</v>
      </c>
      <c r="Q32" s="55">
        <v>647668</v>
      </c>
      <c r="R32" s="55">
        <v>651621</v>
      </c>
      <c r="S32" s="55">
        <v>650382</v>
      </c>
      <c r="T32" s="55">
        <v>648681</v>
      </c>
      <c r="U32" s="55">
        <v>645562</v>
      </c>
      <c r="V32" s="55">
        <v>649496</v>
      </c>
      <c r="W32" s="55">
        <v>633280</v>
      </c>
      <c r="X32" s="55">
        <v>646183</v>
      </c>
      <c r="Y32" s="55">
        <v>658774</v>
      </c>
      <c r="Z32" s="55">
        <v>656143</v>
      </c>
      <c r="AA32" s="55">
        <v>656005</v>
      </c>
      <c r="AB32" s="55">
        <v>659036</v>
      </c>
      <c r="AC32" s="55">
        <v>645762</v>
      </c>
      <c r="AD32" s="55">
        <v>654286</v>
      </c>
      <c r="AE32" s="55">
        <v>653129</v>
      </c>
      <c r="AF32" s="55">
        <v>650075</v>
      </c>
      <c r="AG32" s="55">
        <v>650761</v>
      </c>
      <c r="AH32" s="55">
        <v>651619</v>
      </c>
      <c r="AI32" s="55">
        <v>631619</v>
      </c>
      <c r="AJ32" s="55">
        <v>652762</v>
      </c>
    </row>
    <row r="33" spans="1:36" x14ac:dyDescent="0.25">
      <c r="A33" s="60"/>
      <c r="B33" s="60" t="s">
        <v>45</v>
      </c>
      <c r="C33" s="6" t="s">
        <v>42</v>
      </c>
      <c r="D33" s="54">
        <v>219483</v>
      </c>
      <c r="E33" s="54">
        <v>210415</v>
      </c>
      <c r="F33" s="54">
        <v>224494</v>
      </c>
      <c r="G33" s="54">
        <v>196520</v>
      </c>
      <c r="H33" s="54">
        <v>191485</v>
      </c>
      <c r="I33" s="54">
        <v>205103</v>
      </c>
      <c r="J33" s="54">
        <v>182672</v>
      </c>
      <c r="K33" s="54">
        <v>163884</v>
      </c>
      <c r="L33" s="54">
        <v>205597</v>
      </c>
      <c r="M33" s="54">
        <v>215694</v>
      </c>
      <c r="N33" s="54">
        <v>216989</v>
      </c>
      <c r="O33" s="54">
        <v>215315</v>
      </c>
      <c r="P33" s="44">
        <v>222384</v>
      </c>
      <c r="Q33" s="44">
        <v>218414</v>
      </c>
      <c r="R33" s="44">
        <v>211347</v>
      </c>
      <c r="S33" s="44">
        <v>207158</v>
      </c>
      <c r="T33" s="44">
        <v>192093</v>
      </c>
      <c r="U33" s="44">
        <v>201717</v>
      </c>
      <c r="V33" s="44">
        <v>196106</v>
      </c>
      <c r="W33" s="44">
        <v>163886</v>
      </c>
      <c r="X33" s="44">
        <v>204088</v>
      </c>
      <c r="Y33" s="44">
        <v>220051</v>
      </c>
      <c r="Z33" s="44">
        <v>205023</v>
      </c>
      <c r="AA33" s="44">
        <v>216225</v>
      </c>
      <c r="AB33" s="44">
        <v>231339</v>
      </c>
      <c r="AC33" s="44">
        <v>213108</v>
      </c>
      <c r="AD33" s="44">
        <v>211922</v>
      </c>
      <c r="AE33" s="44">
        <v>205053</v>
      </c>
      <c r="AF33" s="44">
        <v>194278</v>
      </c>
      <c r="AG33" s="44">
        <v>196164</v>
      </c>
      <c r="AH33" s="44">
        <v>193963</v>
      </c>
      <c r="AI33" s="44">
        <v>157598</v>
      </c>
      <c r="AJ33" s="44">
        <v>204476</v>
      </c>
    </row>
    <row r="34" spans="1:36" x14ac:dyDescent="0.25">
      <c r="A34" s="60"/>
      <c r="B34" s="60"/>
      <c r="C34" s="6" t="s">
        <v>43</v>
      </c>
      <c r="D34" s="54">
        <v>615331</v>
      </c>
      <c r="E34" s="54">
        <v>578836</v>
      </c>
      <c r="F34" s="54">
        <v>617234</v>
      </c>
      <c r="G34" s="54">
        <v>560635</v>
      </c>
      <c r="H34" s="54">
        <v>559405</v>
      </c>
      <c r="I34" s="54">
        <v>585920</v>
      </c>
      <c r="J34" s="54">
        <v>543811</v>
      </c>
      <c r="K34" s="54">
        <v>512998</v>
      </c>
      <c r="L34" s="54">
        <v>571047</v>
      </c>
      <c r="M34" s="54">
        <v>583220</v>
      </c>
      <c r="N34" s="54">
        <v>587600</v>
      </c>
      <c r="O34" s="54">
        <v>579591</v>
      </c>
      <c r="P34" s="44">
        <v>605662</v>
      </c>
      <c r="Q34" s="44">
        <v>594966</v>
      </c>
      <c r="R34" s="44">
        <v>590603</v>
      </c>
      <c r="S34" s="44">
        <v>576726</v>
      </c>
      <c r="T34" s="44">
        <v>558954</v>
      </c>
      <c r="U34" s="44">
        <v>568143</v>
      </c>
      <c r="V34" s="44">
        <v>569660</v>
      </c>
      <c r="W34" s="44">
        <v>503971</v>
      </c>
      <c r="X34" s="44">
        <v>569820</v>
      </c>
      <c r="Y34" s="44">
        <v>590877</v>
      </c>
      <c r="Z34" s="44">
        <v>575365</v>
      </c>
      <c r="AA34" s="44">
        <v>581618</v>
      </c>
      <c r="AB34" s="44">
        <v>619823</v>
      </c>
      <c r="AC34" s="44">
        <v>588081</v>
      </c>
      <c r="AD34" s="44">
        <v>598748</v>
      </c>
      <c r="AE34" s="44">
        <v>576626</v>
      </c>
      <c r="AF34" s="44">
        <v>562772</v>
      </c>
      <c r="AG34" s="44">
        <v>567298</v>
      </c>
      <c r="AH34" s="44">
        <v>565863</v>
      </c>
      <c r="AI34" s="44">
        <v>497316</v>
      </c>
      <c r="AJ34" s="44">
        <v>578334</v>
      </c>
    </row>
    <row r="35" spans="1:36" x14ac:dyDescent="0.25">
      <c r="A35" s="60"/>
      <c r="B35" s="60"/>
      <c r="C35" s="6" t="s">
        <v>44</v>
      </c>
      <c r="D35" s="54">
        <v>322568</v>
      </c>
      <c r="E35" s="54">
        <v>306931</v>
      </c>
      <c r="F35" s="54">
        <v>322507</v>
      </c>
      <c r="G35" s="54">
        <v>304926</v>
      </c>
      <c r="H35" s="54">
        <v>310629</v>
      </c>
      <c r="I35" s="54">
        <v>313824</v>
      </c>
      <c r="J35" s="54">
        <v>298271</v>
      </c>
      <c r="K35" s="54">
        <v>291244</v>
      </c>
      <c r="L35" s="54">
        <v>303893</v>
      </c>
      <c r="M35" s="54">
        <v>318988</v>
      </c>
      <c r="N35" s="54">
        <v>329741</v>
      </c>
      <c r="O35" s="54">
        <v>314479</v>
      </c>
      <c r="P35" s="44">
        <v>307304</v>
      </c>
      <c r="Q35" s="44">
        <v>301195</v>
      </c>
      <c r="R35" s="44">
        <v>304393</v>
      </c>
      <c r="S35" s="44">
        <v>300392</v>
      </c>
      <c r="T35" s="44">
        <v>298382</v>
      </c>
      <c r="U35" s="44">
        <v>295737</v>
      </c>
      <c r="V35" s="44">
        <v>295646</v>
      </c>
      <c r="W35" s="44">
        <v>278794</v>
      </c>
      <c r="X35" s="44">
        <v>294425</v>
      </c>
      <c r="Y35" s="44">
        <v>312543</v>
      </c>
      <c r="Z35" s="44">
        <v>320402</v>
      </c>
      <c r="AA35" s="44">
        <v>310709</v>
      </c>
      <c r="AB35" s="44">
        <v>314279</v>
      </c>
      <c r="AC35" s="44">
        <v>301089</v>
      </c>
      <c r="AD35" s="44">
        <v>309976</v>
      </c>
      <c r="AE35" s="44">
        <v>305637</v>
      </c>
      <c r="AF35" s="44">
        <v>302163</v>
      </c>
      <c r="AG35" s="44">
        <v>303510</v>
      </c>
      <c r="AH35" s="44">
        <v>300802</v>
      </c>
      <c r="AI35" s="44">
        <v>279850</v>
      </c>
      <c r="AJ35" s="44">
        <v>304976</v>
      </c>
    </row>
    <row r="36" spans="1:36" x14ac:dyDescent="0.25">
      <c r="A36" s="60"/>
      <c r="B36" s="60"/>
      <c r="C36" s="9" t="s">
        <v>53</v>
      </c>
      <c r="D36" s="55">
        <v>1157382</v>
      </c>
      <c r="E36" s="55">
        <v>1096182</v>
      </c>
      <c r="F36" s="55">
        <v>1164235</v>
      </c>
      <c r="G36" s="55">
        <v>1062081</v>
      </c>
      <c r="H36" s="55">
        <v>1061519</v>
      </c>
      <c r="I36" s="55">
        <v>1104847</v>
      </c>
      <c r="J36" s="55">
        <v>1024754</v>
      </c>
      <c r="K36" s="55">
        <v>968126</v>
      </c>
      <c r="L36" s="55">
        <v>1080537</v>
      </c>
      <c r="M36" s="55">
        <v>1117902</v>
      </c>
      <c r="N36" s="55">
        <v>1134330</v>
      </c>
      <c r="O36" s="55">
        <v>1109385</v>
      </c>
      <c r="P36" s="55">
        <v>1135350</v>
      </c>
      <c r="Q36" s="55">
        <v>1114575</v>
      </c>
      <c r="R36" s="55">
        <v>1106343</v>
      </c>
      <c r="S36" s="55">
        <v>1084276</v>
      </c>
      <c r="T36" s="55">
        <v>1049429</v>
      </c>
      <c r="U36" s="55">
        <v>1065597</v>
      </c>
      <c r="V36" s="55">
        <v>1061412</v>
      </c>
      <c r="W36" s="55">
        <v>946651</v>
      </c>
      <c r="X36" s="55">
        <v>1068333</v>
      </c>
      <c r="Y36" s="55">
        <v>1123471</v>
      </c>
      <c r="Z36" s="55">
        <v>1100790</v>
      </c>
      <c r="AA36" s="55">
        <v>1108552</v>
      </c>
      <c r="AB36" s="55">
        <v>1165441</v>
      </c>
      <c r="AC36" s="55">
        <v>1102278</v>
      </c>
      <c r="AD36" s="55">
        <v>1120646</v>
      </c>
      <c r="AE36" s="55">
        <v>1087316</v>
      </c>
      <c r="AF36" s="55">
        <v>1059213</v>
      </c>
      <c r="AG36" s="55">
        <v>1066972</v>
      </c>
      <c r="AH36" s="55">
        <v>1060628</v>
      </c>
      <c r="AI36" s="55">
        <v>934764</v>
      </c>
      <c r="AJ36" s="55">
        <v>1087786</v>
      </c>
    </row>
    <row r="37" spans="1:36" x14ac:dyDescent="0.25">
      <c r="A37" s="60"/>
      <c r="B37" s="60" t="s">
        <v>53</v>
      </c>
      <c r="C37" s="6" t="s">
        <v>42</v>
      </c>
      <c r="D37" s="54">
        <v>231027</v>
      </c>
      <c r="E37" s="54">
        <v>221710</v>
      </c>
      <c r="F37" s="54">
        <v>236216</v>
      </c>
      <c r="G37" s="54">
        <v>207724</v>
      </c>
      <c r="H37" s="54">
        <v>202662</v>
      </c>
      <c r="I37" s="54">
        <v>216611</v>
      </c>
      <c r="J37" s="54">
        <v>193372</v>
      </c>
      <c r="K37" s="54">
        <v>173693</v>
      </c>
      <c r="L37" s="54">
        <v>217139</v>
      </c>
      <c r="M37" s="54">
        <v>227474</v>
      </c>
      <c r="N37" s="54">
        <v>228806</v>
      </c>
      <c r="O37" s="54">
        <v>227035</v>
      </c>
      <c r="P37" s="44">
        <v>234304</v>
      </c>
      <c r="Q37" s="44">
        <v>230211</v>
      </c>
      <c r="R37" s="44">
        <v>223121</v>
      </c>
      <c r="S37" s="44">
        <v>218961</v>
      </c>
      <c r="T37" s="44">
        <v>203543</v>
      </c>
      <c r="U37" s="44">
        <v>213336</v>
      </c>
      <c r="V37" s="44">
        <v>207574</v>
      </c>
      <c r="W37" s="44">
        <v>174042</v>
      </c>
      <c r="X37" s="44">
        <v>215813</v>
      </c>
      <c r="Y37" s="44">
        <v>232092</v>
      </c>
      <c r="Z37" s="44">
        <v>216738</v>
      </c>
      <c r="AA37" s="44">
        <v>228028</v>
      </c>
      <c r="AB37" s="44">
        <v>243441</v>
      </c>
      <c r="AC37" s="44">
        <v>224842</v>
      </c>
      <c r="AD37" s="44">
        <v>223863</v>
      </c>
      <c r="AE37" s="44">
        <v>216890</v>
      </c>
      <c r="AF37" s="44">
        <v>205858</v>
      </c>
      <c r="AG37" s="44">
        <v>207667</v>
      </c>
      <c r="AH37" s="44">
        <v>205311</v>
      </c>
      <c r="AI37" s="44">
        <v>167543</v>
      </c>
      <c r="AJ37" s="44">
        <v>216214</v>
      </c>
    </row>
    <row r="38" spans="1:36" x14ac:dyDescent="0.25">
      <c r="A38" s="60"/>
      <c r="B38" s="60"/>
      <c r="C38" s="6" t="s">
        <v>43</v>
      </c>
      <c r="D38" s="54">
        <v>777213</v>
      </c>
      <c r="E38" s="54">
        <v>736622</v>
      </c>
      <c r="F38" s="54">
        <v>780803</v>
      </c>
      <c r="G38" s="54">
        <v>719073</v>
      </c>
      <c r="H38" s="54">
        <v>719517</v>
      </c>
      <c r="I38" s="54">
        <v>747903</v>
      </c>
      <c r="J38" s="54">
        <v>701965</v>
      </c>
      <c r="K38" s="54">
        <v>667515</v>
      </c>
      <c r="L38" s="54">
        <v>730884</v>
      </c>
      <c r="M38" s="54">
        <v>745624</v>
      </c>
      <c r="N38" s="54">
        <v>750253</v>
      </c>
      <c r="O38" s="54">
        <v>741201</v>
      </c>
      <c r="P38" s="44">
        <v>770715</v>
      </c>
      <c r="Q38" s="44">
        <v>758337</v>
      </c>
      <c r="R38" s="44">
        <v>755086</v>
      </c>
      <c r="S38" s="44">
        <v>740366</v>
      </c>
      <c r="T38" s="44">
        <v>721608</v>
      </c>
      <c r="U38" s="44">
        <v>730330</v>
      </c>
      <c r="V38" s="44">
        <v>732832</v>
      </c>
      <c r="W38" s="44">
        <v>660386</v>
      </c>
      <c r="X38" s="44">
        <v>731939</v>
      </c>
      <c r="Y38" s="44">
        <v>756726</v>
      </c>
      <c r="Z38" s="44">
        <v>739501</v>
      </c>
      <c r="AA38" s="44">
        <v>746455</v>
      </c>
      <c r="AB38" s="44">
        <v>784432</v>
      </c>
      <c r="AC38" s="44">
        <v>748742</v>
      </c>
      <c r="AD38" s="44">
        <v>762644</v>
      </c>
      <c r="AE38" s="44">
        <v>739777</v>
      </c>
      <c r="AF38" s="44">
        <v>724616</v>
      </c>
      <c r="AG38" s="44">
        <v>729472</v>
      </c>
      <c r="AH38" s="44">
        <v>728207</v>
      </c>
      <c r="AI38" s="44">
        <v>651812</v>
      </c>
      <c r="AJ38" s="44">
        <v>741097</v>
      </c>
    </row>
    <row r="39" spans="1:36" x14ac:dyDescent="0.25">
      <c r="A39" s="60"/>
      <c r="B39" s="60"/>
      <c r="C39" s="6" t="s">
        <v>44</v>
      </c>
      <c r="D39" s="54">
        <v>803125</v>
      </c>
      <c r="E39" s="54">
        <v>778366</v>
      </c>
      <c r="F39" s="54">
        <v>804351</v>
      </c>
      <c r="G39" s="54">
        <v>777922</v>
      </c>
      <c r="H39" s="54">
        <v>788154</v>
      </c>
      <c r="I39" s="54">
        <v>793282</v>
      </c>
      <c r="J39" s="54">
        <v>770688</v>
      </c>
      <c r="K39" s="54">
        <v>761461</v>
      </c>
      <c r="L39" s="54">
        <v>778943</v>
      </c>
      <c r="M39" s="54">
        <v>800666</v>
      </c>
      <c r="N39" s="54">
        <v>813060</v>
      </c>
      <c r="O39" s="54">
        <v>793804</v>
      </c>
      <c r="P39" s="44">
        <v>784898</v>
      </c>
      <c r="Q39" s="44">
        <v>773695</v>
      </c>
      <c r="R39" s="44">
        <v>779757</v>
      </c>
      <c r="S39" s="44">
        <v>775331</v>
      </c>
      <c r="T39" s="44">
        <v>772959</v>
      </c>
      <c r="U39" s="44">
        <v>767493</v>
      </c>
      <c r="V39" s="44">
        <v>770502</v>
      </c>
      <c r="W39" s="44">
        <v>745503</v>
      </c>
      <c r="X39" s="44">
        <v>766764</v>
      </c>
      <c r="Y39" s="44">
        <v>793427</v>
      </c>
      <c r="Z39" s="44">
        <v>800694</v>
      </c>
      <c r="AA39" s="44">
        <v>790074</v>
      </c>
      <c r="AB39" s="44">
        <v>796604</v>
      </c>
      <c r="AC39" s="44">
        <v>774456</v>
      </c>
      <c r="AD39" s="44">
        <v>788425</v>
      </c>
      <c r="AE39" s="44">
        <v>783778</v>
      </c>
      <c r="AF39" s="44">
        <v>778814</v>
      </c>
      <c r="AG39" s="44">
        <v>780594</v>
      </c>
      <c r="AH39" s="44">
        <v>778729</v>
      </c>
      <c r="AI39" s="44">
        <v>747028</v>
      </c>
      <c r="AJ39" s="44">
        <v>783237</v>
      </c>
    </row>
    <row r="40" spans="1:36" x14ac:dyDescent="0.25">
      <c r="A40" s="61"/>
      <c r="B40" s="61"/>
      <c r="C40" s="21" t="s">
        <v>53</v>
      </c>
      <c r="D40" s="45">
        <v>1811365</v>
      </c>
      <c r="E40" s="45">
        <v>1736698</v>
      </c>
      <c r="F40" s="45">
        <v>1821370</v>
      </c>
      <c r="G40" s="45">
        <v>1704719</v>
      </c>
      <c r="H40" s="45">
        <v>1710333</v>
      </c>
      <c r="I40" s="45">
        <v>1757796</v>
      </c>
      <c r="J40" s="45">
        <v>1666025</v>
      </c>
      <c r="K40" s="45">
        <v>1602669</v>
      </c>
      <c r="L40" s="45">
        <v>1726966</v>
      </c>
      <c r="M40" s="45">
        <v>1773764</v>
      </c>
      <c r="N40" s="45">
        <v>1792119</v>
      </c>
      <c r="O40" s="45">
        <v>1762040</v>
      </c>
      <c r="P40" s="45">
        <v>1789917</v>
      </c>
      <c r="Q40" s="45">
        <v>1762243</v>
      </c>
      <c r="R40" s="45">
        <v>1757964</v>
      </c>
      <c r="S40" s="45">
        <v>1734658</v>
      </c>
      <c r="T40" s="45">
        <v>1698110</v>
      </c>
      <c r="U40" s="45">
        <v>1711159</v>
      </c>
      <c r="V40" s="45">
        <v>1710908</v>
      </c>
      <c r="W40" s="45">
        <v>1579931</v>
      </c>
      <c r="X40" s="45">
        <v>1714516</v>
      </c>
      <c r="Y40" s="45">
        <v>1782245</v>
      </c>
      <c r="Z40" s="45">
        <v>1756933</v>
      </c>
      <c r="AA40" s="45">
        <v>1764557</v>
      </c>
      <c r="AB40" s="45">
        <v>1824477</v>
      </c>
      <c r="AC40" s="45">
        <v>1748040</v>
      </c>
      <c r="AD40" s="45">
        <v>1774932</v>
      </c>
      <c r="AE40" s="45">
        <v>1740445</v>
      </c>
      <c r="AF40" s="45">
        <v>1709288</v>
      </c>
      <c r="AG40" s="45">
        <v>1717733</v>
      </c>
      <c r="AH40" s="45">
        <v>1712247</v>
      </c>
      <c r="AI40" s="45">
        <v>1566383</v>
      </c>
      <c r="AJ40" s="45">
        <v>1740548</v>
      </c>
    </row>
    <row r="41" spans="1:36" x14ac:dyDescent="0.2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J41"/>
  <sheetViews>
    <sheetView showGridLines="0" zoomScaleNormal="100" workbookViewId="0">
      <pane xSplit="3" ySplit="4" topLeftCell="T5" activePane="bottomRight" state="frozen"/>
      <selection activeCell="X25" sqref="X25"/>
      <selection pane="topRight" activeCell="X25" sqref="X25"/>
      <selection pane="bottomLeft" activeCell="X25" sqref="X25"/>
      <selection pane="bottomRight" activeCell="AJ12" sqref="AJ12"/>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21" width="11.42578125" style="6"/>
    <col min="22" max="36" width="8.5703125" style="6" customWidth="1"/>
    <col min="37" max="16384" width="11.42578125" style="6"/>
  </cols>
  <sheetData>
    <row r="1" spans="1:36" ht="18.75" x14ac:dyDescent="0.3">
      <c r="A1" s="10" t="s">
        <v>52</v>
      </c>
    </row>
    <row r="2" spans="1:36" s="12" customFormat="1" ht="18.75" x14ac:dyDescent="0.3">
      <c r="A2" s="11" t="s">
        <v>55</v>
      </c>
    </row>
    <row r="3" spans="1:36" ht="19.5" thickBot="1" x14ac:dyDescent="0.35">
      <c r="A3" s="11" t="s">
        <v>58</v>
      </c>
    </row>
    <row r="4" spans="1:36"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25">
      <c r="A5" s="62" t="s">
        <v>49</v>
      </c>
      <c r="B5" s="62" t="s">
        <v>41</v>
      </c>
      <c r="C5" s="16" t="s">
        <v>42</v>
      </c>
      <c r="D5" s="18">
        <v>3952</v>
      </c>
      <c r="E5" s="18">
        <v>3947</v>
      </c>
      <c r="F5" s="18">
        <v>3961</v>
      </c>
      <c r="G5" s="18">
        <v>3948</v>
      </c>
      <c r="H5" s="18">
        <v>3945</v>
      </c>
      <c r="I5" s="18">
        <v>3952</v>
      </c>
      <c r="J5" s="18">
        <v>3927</v>
      </c>
      <c r="K5" s="18">
        <v>3925</v>
      </c>
      <c r="L5" s="18">
        <v>3907</v>
      </c>
      <c r="M5" s="18">
        <v>3921</v>
      </c>
      <c r="N5" s="18">
        <v>3919</v>
      </c>
      <c r="O5" s="18">
        <v>3904</v>
      </c>
      <c r="P5" s="18">
        <v>3924</v>
      </c>
      <c r="Q5" s="18">
        <v>3949</v>
      </c>
      <c r="R5" s="18">
        <v>3956</v>
      </c>
      <c r="S5" s="18">
        <v>3965</v>
      </c>
      <c r="T5" s="18">
        <v>3973</v>
      </c>
      <c r="U5" s="18">
        <v>3940</v>
      </c>
      <c r="V5" s="18">
        <v>3932</v>
      </c>
      <c r="W5" s="18">
        <v>3919</v>
      </c>
      <c r="X5" s="18">
        <v>3910</v>
      </c>
      <c r="Y5" s="18">
        <v>3913</v>
      </c>
      <c r="Z5" s="18">
        <v>3910</v>
      </c>
      <c r="AA5" s="18">
        <v>3877</v>
      </c>
      <c r="AB5" s="18">
        <v>3853</v>
      </c>
      <c r="AC5" s="18">
        <v>3855</v>
      </c>
      <c r="AD5" s="18">
        <v>3856</v>
      </c>
      <c r="AE5" s="18">
        <v>3860</v>
      </c>
      <c r="AF5" s="18">
        <v>3881</v>
      </c>
      <c r="AG5" s="18">
        <v>3866</v>
      </c>
      <c r="AH5" s="18">
        <v>3863</v>
      </c>
      <c r="AI5" s="18">
        <v>3849</v>
      </c>
      <c r="AJ5" s="18">
        <v>3840</v>
      </c>
    </row>
    <row r="6" spans="1:36" x14ac:dyDescent="0.25">
      <c r="A6" s="60"/>
      <c r="B6" s="60"/>
      <c r="C6" s="6" t="s">
        <v>43</v>
      </c>
      <c r="D6" s="19">
        <v>54988</v>
      </c>
      <c r="E6" s="19">
        <v>54909</v>
      </c>
      <c r="F6" s="19">
        <v>54859</v>
      </c>
      <c r="G6" s="19">
        <v>54841</v>
      </c>
      <c r="H6" s="19">
        <v>54707</v>
      </c>
      <c r="I6" s="19">
        <v>54683</v>
      </c>
      <c r="J6" s="19">
        <v>54588</v>
      </c>
      <c r="K6" s="19">
        <v>54550</v>
      </c>
      <c r="L6" s="19">
        <v>54436</v>
      </c>
      <c r="M6" s="19">
        <v>54356</v>
      </c>
      <c r="N6" s="19">
        <v>54358</v>
      </c>
      <c r="O6" s="19">
        <v>54252</v>
      </c>
      <c r="P6" s="19">
        <v>54607</v>
      </c>
      <c r="Q6" s="19">
        <v>54998</v>
      </c>
      <c r="R6" s="19">
        <v>54890</v>
      </c>
      <c r="S6" s="19">
        <v>54904</v>
      </c>
      <c r="T6" s="19">
        <v>54784</v>
      </c>
      <c r="U6" s="19">
        <v>54678</v>
      </c>
      <c r="V6" s="19">
        <v>54654</v>
      </c>
      <c r="W6" s="19">
        <v>54464</v>
      </c>
      <c r="X6" s="19">
        <v>54392</v>
      </c>
      <c r="Y6" s="19">
        <v>54399</v>
      </c>
      <c r="Z6" s="19">
        <v>54266</v>
      </c>
      <c r="AA6" s="19">
        <v>54311</v>
      </c>
      <c r="AB6" s="19">
        <v>53499</v>
      </c>
      <c r="AC6" s="19">
        <v>53421</v>
      </c>
      <c r="AD6" s="19">
        <v>53399</v>
      </c>
      <c r="AE6" s="19">
        <v>53366</v>
      </c>
      <c r="AF6" s="19">
        <v>53272</v>
      </c>
      <c r="AG6" s="19">
        <v>53208</v>
      </c>
      <c r="AH6" s="19">
        <v>53115</v>
      </c>
      <c r="AI6" s="19">
        <v>52928</v>
      </c>
      <c r="AJ6" s="19">
        <v>52830</v>
      </c>
    </row>
    <row r="7" spans="1:36" x14ac:dyDescent="0.25">
      <c r="A7" s="60"/>
      <c r="B7" s="60"/>
      <c r="C7" s="6" t="s">
        <v>44</v>
      </c>
      <c r="D7" s="19">
        <v>362552</v>
      </c>
      <c r="E7" s="19">
        <v>361192</v>
      </c>
      <c r="F7" s="19">
        <v>360197</v>
      </c>
      <c r="G7" s="19">
        <v>359007</v>
      </c>
      <c r="H7" s="19">
        <v>358393</v>
      </c>
      <c r="I7" s="19">
        <v>357889</v>
      </c>
      <c r="J7" s="19">
        <v>356849</v>
      </c>
      <c r="K7" s="19">
        <v>355913</v>
      </c>
      <c r="L7" s="19">
        <v>355127</v>
      </c>
      <c r="M7" s="19">
        <v>354382</v>
      </c>
      <c r="N7" s="19">
        <v>353388</v>
      </c>
      <c r="O7" s="19">
        <v>351481</v>
      </c>
      <c r="P7" s="19">
        <v>349858</v>
      </c>
      <c r="Q7" s="19">
        <v>348726</v>
      </c>
      <c r="R7" s="19">
        <v>347740</v>
      </c>
      <c r="S7" s="19">
        <v>347041</v>
      </c>
      <c r="T7" s="19">
        <v>346373</v>
      </c>
      <c r="U7" s="19">
        <v>345831</v>
      </c>
      <c r="V7" s="19">
        <v>345447</v>
      </c>
      <c r="W7" s="19">
        <v>344442</v>
      </c>
      <c r="X7" s="19">
        <v>343897</v>
      </c>
      <c r="Y7" s="19">
        <v>343270</v>
      </c>
      <c r="Z7" s="19">
        <v>342209</v>
      </c>
      <c r="AA7" s="19">
        <v>340873</v>
      </c>
      <c r="AB7" s="19">
        <v>340291</v>
      </c>
      <c r="AC7" s="19">
        <v>339434</v>
      </c>
      <c r="AD7" s="19">
        <v>338846</v>
      </c>
      <c r="AE7" s="19">
        <v>338100</v>
      </c>
      <c r="AF7" s="19">
        <v>337443</v>
      </c>
      <c r="AG7" s="19">
        <v>336861</v>
      </c>
      <c r="AH7" s="19">
        <v>336174</v>
      </c>
      <c r="AI7" s="19">
        <v>335301</v>
      </c>
      <c r="AJ7" s="19">
        <v>334631</v>
      </c>
    </row>
    <row r="8" spans="1:36" x14ac:dyDescent="0.25">
      <c r="A8" s="60"/>
      <c r="B8" s="60"/>
      <c r="C8" s="9" t="s">
        <v>53</v>
      </c>
      <c r="D8" s="20">
        <v>421492</v>
      </c>
      <c r="E8" s="20">
        <v>420048</v>
      </c>
      <c r="F8" s="20">
        <v>419017</v>
      </c>
      <c r="G8" s="20">
        <v>417796</v>
      </c>
      <c r="H8" s="20">
        <v>417045</v>
      </c>
      <c r="I8" s="20">
        <v>416524</v>
      </c>
      <c r="J8" s="20">
        <v>415364</v>
      </c>
      <c r="K8" s="20">
        <v>414388</v>
      </c>
      <c r="L8" s="20">
        <v>413470</v>
      </c>
      <c r="M8" s="20">
        <v>412659</v>
      </c>
      <c r="N8" s="20">
        <v>411665</v>
      </c>
      <c r="O8" s="20">
        <v>409637</v>
      </c>
      <c r="P8" s="20">
        <v>408389</v>
      </c>
      <c r="Q8" s="20">
        <v>407673</v>
      </c>
      <c r="R8" s="20">
        <v>406586</v>
      </c>
      <c r="S8" s="20">
        <v>405910</v>
      </c>
      <c r="T8" s="20">
        <v>405130</v>
      </c>
      <c r="U8" s="20">
        <v>404449</v>
      </c>
      <c r="V8" s="20">
        <v>404033</v>
      </c>
      <c r="W8" s="20">
        <v>402825</v>
      </c>
      <c r="X8" s="20">
        <v>402199</v>
      </c>
      <c r="Y8" s="20">
        <v>401582</v>
      </c>
      <c r="Z8" s="20">
        <v>400385</v>
      </c>
      <c r="AA8" s="20">
        <v>399061</v>
      </c>
      <c r="AB8" s="20">
        <v>397643</v>
      </c>
      <c r="AC8" s="20">
        <v>396710</v>
      </c>
      <c r="AD8" s="20">
        <v>396101</v>
      </c>
      <c r="AE8" s="20">
        <v>395326</v>
      </c>
      <c r="AF8" s="20">
        <v>394596</v>
      </c>
      <c r="AG8" s="20">
        <v>393935</v>
      </c>
      <c r="AH8" s="20">
        <v>393152</v>
      </c>
      <c r="AI8" s="20">
        <v>392078</v>
      </c>
      <c r="AJ8" s="20">
        <v>391301</v>
      </c>
    </row>
    <row r="9" spans="1:36" x14ac:dyDescent="0.25">
      <c r="A9" s="60"/>
      <c r="B9" s="60" t="s">
        <v>45</v>
      </c>
      <c r="C9" s="6" t="s">
        <v>42</v>
      </c>
      <c r="D9" s="19">
        <v>133935</v>
      </c>
      <c r="E9" s="19">
        <v>132481</v>
      </c>
      <c r="F9" s="19">
        <v>131129</v>
      </c>
      <c r="G9" s="19">
        <v>130188</v>
      </c>
      <c r="H9" s="19">
        <v>129827</v>
      </c>
      <c r="I9" s="19">
        <v>129311</v>
      </c>
      <c r="J9" s="19">
        <v>128699</v>
      </c>
      <c r="K9" s="19">
        <v>128239</v>
      </c>
      <c r="L9" s="19">
        <v>127726</v>
      </c>
      <c r="M9" s="19">
        <v>127227</v>
      </c>
      <c r="N9" s="19">
        <v>126794</v>
      </c>
      <c r="O9" s="19">
        <v>125779</v>
      </c>
      <c r="P9" s="19">
        <v>125828</v>
      </c>
      <c r="Q9" s="19">
        <v>125934</v>
      </c>
      <c r="R9" s="19">
        <v>125559</v>
      </c>
      <c r="S9" s="19">
        <v>125565</v>
      </c>
      <c r="T9" s="19">
        <v>125461</v>
      </c>
      <c r="U9" s="19">
        <v>125325</v>
      </c>
      <c r="V9" s="19">
        <v>125141</v>
      </c>
      <c r="W9" s="19">
        <v>124937</v>
      </c>
      <c r="X9" s="19">
        <v>124837</v>
      </c>
      <c r="Y9" s="19">
        <v>124775</v>
      </c>
      <c r="Z9" s="19">
        <v>124379</v>
      </c>
      <c r="AA9" s="19">
        <v>124080</v>
      </c>
      <c r="AB9" s="19">
        <v>123963</v>
      </c>
      <c r="AC9" s="19">
        <v>123568</v>
      </c>
      <c r="AD9" s="19">
        <v>123284</v>
      </c>
      <c r="AE9" s="19">
        <v>123003</v>
      </c>
      <c r="AF9" s="19">
        <v>122872</v>
      </c>
      <c r="AG9" s="19">
        <v>122623</v>
      </c>
      <c r="AH9" s="19">
        <v>122381</v>
      </c>
      <c r="AI9" s="19">
        <v>121913</v>
      </c>
      <c r="AJ9" s="19">
        <v>121810</v>
      </c>
    </row>
    <row r="10" spans="1:36" x14ac:dyDescent="0.25">
      <c r="A10" s="60"/>
      <c r="B10" s="60"/>
      <c r="C10" s="6" t="s">
        <v>43</v>
      </c>
      <c r="D10" s="19">
        <v>353123</v>
      </c>
      <c r="E10" s="19">
        <v>349310</v>
      </c>
      <c r="F10" s="19">
        <v>347736</v>
      </c>
      <c r="G10" s="19">
        <v>345678</v>
      </c>
      <c r="H10" s="19">
        <v>344566</v>
      </c>
      <c r="I10" s="19">
        <v>343713</v>
      </c>
      <c r="J10" s="19">
        <v>342176</v>
      </c>
      <c r="K10" s="19">
        <v>341186</v>
      </c>
      <c r="L10" s="19">
        <v>339989</v>
      </c>
      <c r="M10" s="19">
        <v>339007</v>
      </c>
      <c r="N10" s="19">
        <v>338212</v>
      </c>
      <c r="O10" s="19">
        <v>336594</v>
      </c>
      <c r="P10" s="19">
        <v>336406</v>
      </c>
      <c r="Q10" s="19">
        <v>336661</v>
      </c>
      <c r="R10" s="19">
        <v>335501</v>
      </c>
      <c r="S10" s="19">
        <v>334998</v>
      </c>
      <c r="T10" s="19">
        <v>334452</v>
      </c>
      <c r="U10" s="19">
        <v>333329</v>
      </c>
      <c r="V10" s="19">
        <v>333011</v>
      </c>
      <c r="W10" s="19">
        <v>332286</v>
      </c>
      <c r="X10" s="19">
        <v>331825</v>
      </c>
      <c r="Y10" s="19">
        <v>331287</v>
      </c>
      <c r="Z10" s="19">
        <v>330298</v>
      </c>
      <c r="AA10" s="19">
        <v>329420</v>
      </c>
      <c r="AB10" s="19">
        <v>328508</v>
      </c>
      <c r="AC10" s="19">
        <v>327655</v>
      </c>
      <c r="AD10" s="19">
        <v>326808</v>
      </c>
      <c r="AE10" s="19">
        <v>325922</v>
      </c>
      <c r="AF10" s="19">
        <v>324875</v>
      </c>
      <c r="AG10" s="19">
        <v>324112</v>
      </c>
      <c r="AH10" s="19">
        <v>323244</v>
      </c>
      <c r="AI10" s="19">
        <v>322592</v>
      </c>
      <c r="AJ10" s="19">
        <v>322178</v>
      </c>
    </row>
    <row r="11" spans="1:36" x14ac:dyDescent="0.25">
      <c r="A11" s="60"/>
      <c r="B11" s="60"/>
      <c r="C11" s="6" t="s">
        <v>44</v>
      </c>
      <c r="D11" s="19">
        <v>249696</v>
      </c>
      <c r="E11" s="19">
        <v>248153</v>
      </c>
      <c r="F11" s="19">
        <v>246615</v>
      </c>
      <c r="G11" s="19">
        <v>245381</v>
      </c>
      <c r="H11" s="19">
        <v>244213</v>
      </c>
      <c r="I11" s="19">
        <v>243003</v>
      </c>
      <c r="J11" s="19">
        <v>241845</v>
      </c>
      <c r="K11" s="19">
        <v>240864</v>
      </c>
      <c r="L11" s="19">
        <v>239671</v>
      </c>
      <c r="M11" s="19">
        <v>238480</v>
      </c>
      <c r="N11" s="19">
        <v>237342</v>
      </c>
      <c r="O11" s="19">
        <v>236020</v>
      </c>
      <c r="P11" s="19">
        <v>234068</v>
      </c>
      <c r="Q11" s="19">
        <v>232366</v>
      </c>
      <c r="R11" s="19">
        <v>231151</v>
      </c>
      <c r="S11" s="19">
        <v>230111</v>
      </c>
      <c r="T11" s="19">
        <v>229243</v>
      </c>
      <c r="U11" s="19">
        <v>228085</v>
      </c>
      <c r="V11" s="19">
        <v>227173</v>
      </c>
      <c r="W11" s="19">
        <v>226544</v>
      </c>
      <c r="X11" s="19">
        <v>225945</v>
      </c>
      <c r="Y11" s="19">
        <v>224964</v>
      </c>
      <c r="Z11" s="19">
        <v>224431</v>
      </c>
      <c r="AA11" s="19">
        <v>223502</v>
      </c>
      <c r="AB11" s="19">
        <v>223874</v>
      </c>
      <c r="AC11" s="19">
        <v>223177</v>
      </c>
      <c r="AD11" s="19">
        <v>222340</v>
      </c>
      <c r="AE11" s="19">
        <v>221547</v>
      </c>
      <c r="AF11" s="19">
        <v>220950</v>
      </c>
      <c r="AG11" s="19">
        <v>220248</v>
      </c>
      <c r="AH11" s="19">
        <v>219642</v>
      </c>
      <c r="AI11" s="19">
        <v>219170</v>
      </c>
      <c r="AJ11" s="19">
        <v>218660</v>
      </c>
    </row>
    <row r="12" spans="1:36" x14ac:dyDescent="0.25">
      <c r="A12" s="60"/>
      <c r="B12" s="60"/>
      <c r="C12" s="9" t="s">
        <v>53</v>
      </c>
      <c r="D12" s="20">
        <v>736754</v>
      </c>
      <c r="E12" s="20">
        <v>729944</v>
      </c>
      <c r="F12" s="20">
        <v>725480</v>
      </c>
      <c r="G12" s="20">
        <v>721247</v>
      </c>
      <c r="H12" s="20">
        <v>718606</v>
      </c>
      <c r="I12" s="20">
        <v>716027</v>
      </c>
      <c r="J12" s="20">
        <v>712720</v>
      </c>
      <c r="K12" s="20">
        <v>710289</v>
      </c>
      <c r="L12" s="20">
        <v>707386</v>
      </c>
      <c r="M12" s="20">
        <v>704714</v>
      </c>
      <c r="N12" s="20">
        <v>702348</v>
      </c>
      <c r="O12" s="20">
        <v>698393</v>
      </c>
      <c r="P12" s="20">
        <v>696302</v>
      </c>
      <c r="Q12" s="20">
        <v>694961</v>
      </c>
      <c r="R12" s="20">
        <v>692211</v>
      </c>
      <c r="S12" s="20">
        <v>690674</v>
      </c>
      <c r="T12" s="20">
        <v>689156</v>
      </c>
      <c r="U12" s="20">
        <v>686739</v>
      </c>
      <c r="V12" s="20">
        <v>685325</v>
      </c>
      <c r="W12" s="20">
        <v>683767</v>
      </c>
      <c r="X12" s="20">
        <v>682607</v>
      </c>
      <c r="Y12" s="20">
        <v>681026</v>
      </c>
      <c r="Z12" s="20">
        <v>679108</v>
      </c>
      <c r="AA12" s="20">
        <v>677002</v>
      </c>
      <c r="AB12" s="20">
        <v>676345</v>
      </c>
      <c r="AC12" s="20">
        <v>674400</v>
      </c>
      <c r="AD12" s="20">
        <v>672432</v>
      </c>
      <c r="AE12" s="20">
        <v>670472</v>
      </c>
      <c r="AF12" s="20">
        <v>668697</v>
      </c>
      <c r="AG12" s="20">
        <v>666983</v>
      </c>
      <c r="AH12" s="20">
        <v>665267</v>
      </c>
      <c r="AI12" s="20">
        <v>663675</v>
      </c>
      <c r="AJ12" s="20">
        <v>662648</v>
      </c>
    </row>
    <row r="13" spans="1:36" x14ac:dyDescent="0.25">
      <c r="A13" s="60"/>
      <c r="B13" s="60" t="s">
        <v>53</v>
      </c>
      <c r="C13" s="6" t="s">
        <v>42</v>
      </c>
      <c r="D13" s="19">
        <v>137887</v>
      </c>
      <c r="E13" s="19">
        <v>136428</v>
      </c>
      <c r="F13" s="19">
        <v>135090</v>
      </c>
      <c r="G13" s="19">
        <v>134136</v>
      </c>
      <c r="H13" s="19">
        <v>133772</v>
      </c>
      <c r="I13" s="19">
        <v>133263</v>
      </c>
      <c r="J13" s="19">
        <v>132626</v>
      </c>
      <c r="K13" s="19">
        <v>132164</v>
      </c>
      <c r="L13" s="19">
        <v>131633</v>
      </c>
      <c r="M13" s="19">
        <v>131148</v>
      </c>
      <c r="N13" s="19">
        <v>130713</v>
      </c>
      <c r="O13" s="19">
        <v>129683</v>
      </c>
      <c r="P13" s="19">
        <v>129752</v>
      </c>
      <c r="Q13" s="19">
        <v>129883</v>
      </c>
      <c r="R13" s="19">
        <v>129515</v>
      </c>
      <c r="S13" s="19">
        <v>129530</v>
      </c>
      <c r="T13" s="19">
        <v>129434</v>
      </c>
      <c r="U13" s="19">
        <v>129265</v>
      </c>
      <c r="V13" s="19">
        <v>129073</v>
      </c>
      <c r="W13" s="19">
        <v>128856</v>
      </c>
      <c r="X13" s="19">
        <v>128747</v>
      </c>
      <c r="Y13" s="19">
        <v>128688</v>
      </c>
      <c r="Z13" s="19">
        <v>128289</v>
      </c>
      <c r="AA13" s="19">
        <v>127957</v>
      </c>
      <c r="AB13" s="19">
        <v>127816</v>
      </c>
      <c r="AC13" s="19">
        <v>127423</v>
      </c>
      <c r="AD13" s="19">
        <v>127140</v>
      </c>
      <c r="AE13" s="19">
        <v>126863</v>
      </c>
      <c r="AF13" s="19">
        <v>126753</v>
      </c>
      <c r="AG13" s="19">
        <v>126489</v>
      </c>
      <c r="AH13" s="19">
        <v>126244</v>
      </c>
      <c r="AI13" s="19">
        <v>125762</v>
      </c>
      <c r="AJ13" s="19">
        <v>125650</v>
      </c>
    </row>
    <row r="14" spans="1:36" x14ac:dyDescent="0.25">
      <c r="A14" s="60"/>
      <c r="B14" s="60"/>
      <c r="C14" s="6" t="s">
        <v>43</v>
      </c>
      <c r="D14" s="19">
        <v>408111</v>
      </c>
      <c r="E14" s="19">
        <v>404219</v>
      </c>
      <c r="F14" s="19">
        <v>402595</v>
      </c>
      <c r="G14" s="19">
        <v>400519</v>
      </c>
      <c r="H14" s="19">
        <v>399273</v>
      </c>
      <c r="I14" s="19">
        <v>398396</v>
      </c>
      <c r="J14" s="19">
        <v>396764</v>
      </c>
      <c r="K14" s="19">
        <v>395736</v>
      </c>
      <c r="L14" s="19">
        <v>394425</v>
      </c>
      <c r="M14" s="19">
        <v>393363</v>
      </c>
      <c r="N14" s="19">
        <v>392570</v>
      </c>
      <c r="O14" s="19">
        <v>390846</v>
      </c>
      <c r="P14" s="19">
        <v>391013</v>
      </c>
      <c r="Q14" s="19">
        <v>391659</v>
      </c>
      <c r="R14" s="19">
        <v>390391</v>
      </c>
      <c r="S14" s="19">
        <v>389902</v>
      </c>
      <c r="T14" s="19">
        <v>389236</v>
      </c>
      <c r="U14" s="19">
        <v>388007</v>
      </c>
      <c r="V14" s="19">
        <v>387665</v>
      </c>
      <c r="W14" s="19">
        <v>386750</v>
      </c>
      <c r="X14" s="19">
        <v>386217</v>
      </c>
      <c r="Y14" s="19">
        <v>385686</v>
      </c>
      <c r="Z14" s="19">
        <v>384564</v>
      </c>
      <c r="AA14" s="19">
        <v>383731</v>
      </c>
      <c r="AB14" s="19">
        <v>382007</v>
      </c>
      <c r="AC14" s="19">
        <v>381076</v>
      </c>
      <c r="AD14" s="19">
        <v>380207</v>
      </c>
      <c r="AE14" s="19">
        <v>379288</v>
      </c>
      <c r="AF14" s="19">
        <v>378147</v>
      </c>
      <c r="AG14" s="19">
        <v>377320</v>
      </c>
      <c r="AH14" s="19">
        <v>376359</v>
      </c>
      <c r="AI14" s="19">
        <v>375520</v>
      </c>
      <c r="AJ14" s="19">
        <v>375008</v>
      </c>
    </row>
    <row r="15" spans="1:36" x14ac:dyDescent="0.25">
      <c r="A15" s="60"/>
      <c r="B15" s="60"/>
      <c r="C15" s="6" t="s">
        <v>44</v>
      </c>
      <c r="D15" s="19">
        <v>612248</v>
      </c>
      <c r="E15" s="19">
        <v>609345</v>
      </c>
      <c r="F15" s="19">
        <v>606812</v>
      </c>
      <c r="G15" s="19">
        <v>604388</v>
      </c>
      <c r="H15" s="19">
        <v>602606</v>
      </c>
      <c r="I15" s="19">
        <v>600892</v>
      </c>
      <c r="J15" s="19">
        <v>598694</v>
      </c>
      <c r="K15" s="19">
        <v>596777</v>
      </c>
      <c r="L15" s="19">
        <v>594798</v>
      </c>
      <c r="M15" s="19">
        <v>592862</v>
      </c>
      <c r="N15" s="19">
        <v>590730</v>
      </c>
      <c r="O15" s="19">
        <v>587501</v>
      </c>
      <c r="P15" s="19">
        <v>583926</v>
      </c>
      <c r="Q15" s="19">
        <v>581092</v>
      </c>
      <c r="R15" s="19">
        <v>578891</v>
      </c>
      <c r="S15" s="19">
        <v>577152</v>
      </c>
      <c r="T15" s="19">
        <v>575616</v>
      </c>
      <c r="U15" s="19">
        <v>573916</v>
      </c>
      <c r="V15" s="19">
        <v>572620</v>
      </c>
      <c r="W15" s="19">
        <v>570986</v>
      </c>
      <c r="X15" s="19">
        <v>569842</v>
      </c>
      <c r="Y15" s="19">
        <v>568234</v>
      </c>
      <c r="Z15" s="19">
        <v>566640</v>
      </c>
      <c r="AA15" s="19">
        <v>564375</v>
      </c>
      <c r="AB15" s="19">
        <v>564165</v>
      </c>
      <c r="AC15" s="19">
        <v>562611</v>
      </c>
      <c r="AD15" s="19">
        <v>561186</v>
      </c>
      <c r="AE15" s="19">
        <v>559647</v>
      </c>
      <c r="AF15" s="19">
        <v>558393</v>
      </c>
      <c r="AG15" s="19">
        <v>557109</v>
      </c>
      <c r="AH15" s="19">
        <v>555816</v>
      </c>
      <c r="AI15" s="19">
        <v>554471</v>
      </c>
      <c r="AJ15" s="19">
        <v>553291</v>
      </c>
    </row>
    <row r="16" spans="1:36" x14ac:dyDescent="0.25">
      <c r="A16" s="61"/>
      <c r="B16" s="61"/>
      <c r="C16" s="21" t="s">
        <v>53</v>
      </c>
      <c r="D16" s="22">
        <v>1158246</v>
      </c>
      <c r="E16" s="22">
        <v>1149992</v>
      </c>
      <c r="F16" s="22">
        <v>1144497</v>
      </c>
      <c r="G16" s="22">
        <v>1139043</v>
      </c>
      <c r="H16" s="22">
        <v>1135651</v>
      </c>
      <c r="I16" s="22">
        <v>1132551</v>
      </c>
      <c r="J16" s="22">
        <v>1128084</v>
      </c>
      <c r="K16" s="22">
        <v>1124677</v>
      </c>
      <c r="L16" s="22">
        <v>1120856</v>
      </c>
      <c r="M16" s="22">
        <v>1117373</v>
      </c>
      <c r="N16" s="22">
        <v>1114013</v>
      </c>
      <c r="O16" s="22">
        <v>1108030</v>
      </c>
      <c r="P16" s="22">
        <v>1104691</v>
      </c>
      <c r="Q16" s="22">
        <v>1102634</v>
      </c>
      <c r="R16" s="22">
        <v>1098797</v>
      </c>
      <c r="S16" s="22">
        <v>1096584</v>
      </c>
      <c r="T16" s="22">
        <v>1094286</v>
      </c>
      <c r="U16" s="22">
        <v>1091188</v>
      </c>
      <c r="V16" s="22">
        <v>1089358</v>
      </c>
      <c r="W16" s="22">
        <v>1086592</v>
      </c>
      <c r="X16" s="22">
        <v>1084806</v>
      </c>
      <c r="Y16" s="22">
        <v>1082608</v>
      </c>
      <c r="Z16" s="22">
        <v>1079493</v>
      </c>
      <c r="AA16" s="22">
        <v>1076063</v>
      </c>
      <c r="AB16" s="22">
        <v>1073988</v>
      </c>
      <c r="AC16" s="22">
        <v>1071110</v>
      </c>
      <c r="AD16" s="22">
        <v>1068533</v>
      </c>
      <c r="AE16" s="22">
        <v>1065798</v>
      </c>
      <c r="AF16" s="22">
        <v>1063293</v>
      </c>
      <c r="AG16" s="22">
        <v>1060918</v>
      </c>
      <c r="AH16" s="22">
        <v>1058419</v>
      </c>
      <c r="AI16" s="22">
        <v>1055753</v>
      </c>
      <c r="AJ16" s="22">
        <v>1053949</v>
      </c>
    </row>
    <row r="17" spans="1:36" x14ac:dyDescent="0.25">
      <c r="A17" s="59" t="s">
        <v>50</v>
      </c>
      <c r="B17" s="59" t="s">
        <v>41</v>
      </c>
      <c r="C17" s="6" t="s">
        <v>42</v>
      </c>
      <c r="D17" s="19">
        <v>14241</v>
      </c>
      <c r="E17" s="19">
        <v>14251</v>
      </c>
      <c r="F17" s="19">
        <v>14209</v>
      </c>
      <c r="G17" s="19">
        <v>14215</v>
      </c>
      <c r="H17" s="19">
        <v>14193</v>
      </c>
      <c r="I17" s="19">
        <v>14176</v>
      </c>
      <c r="J17" s="19">
        <v>14158</v>
      </c>
      <c r="K17" s="19">
        <v>14127</v>
      </c>
      <c r="L17" s="19">
        <v>14164</v>
      </c>
      <c r="M17" s="19">
        <v>14156</v>
      </c>
      <c r="N17" s="19">
        <v>14175</v>
      </c>
      <c r="O17" s="19">
        <v>14149</v>
      </c>
      <c r="P17" s="19">
        <v>14257</v>
      </c>
      <c r="Q17" s="19">
        <v>14289</v>
      </c>
      <c r="R17" s="19">
        <v>14309</v>
      </c>
      <c r="S17" s="19">
        <v>14357</v>
      </c>
      <c r="T17" s="19">
        <v>14384</v>
      </c>
      <c r="U17" s="19">
        <v>14341</v>
      </c>
      <c r="V17" s="19">
        <v>14343</v>
      </c>
      <c r="W17" s="19">
        <v>14349</v>
      </c>
      <c r="X17" s="19">
        <v>14377</v>
      </c>
      <c r="Y17" s="19">
        <v>14401</v>
      </c>
      <c r="Z17" s="19">
        <v>14377</v>
      </c>
      <c r="AA17" s="19">
        <v>14403</v>
      </c>
      <c r="AB17" s="19">
        <v>14364</v>
      </c>
      <c r="AC17" s="19">
        <v>14390</v>
      </c>
      <c r="AD17" s="19">
        <v>14435</v>
      </c>
      <c r="AE17" s="19">
        <v>14465</v>
      </c>
      <c r="AF17" s="19">
        <v>14453</v>
      </c>
      <c r="AG17" s="19">
        <v>14421</v>
      </c>
      <c r="AH17" s="19">
        <v>14404</v>
      </c>
      <c r="AI17" s="19">
        <v>14361</v>
      </c>
      <c r="AJ17" s="19">
        <v>14340</v>
      </c>
    </row>
    <row r="18" spans="1:36" x14ac:dyDescent="0.25">
      <c r="A18" s="60"/>
      <c r="B18" s="60"/>
      <c r="C18" s="6" t="s">
        <v>43</v>
      </c>
      <c r="D18" s="19">
        <v>146473</v>
      </c>
      <c r="E18" s="19">
        <v>146631</v>
      </c>
      <c r="F18" s="19">
        <v>146966</v>
      </c>
      <c r="G18" s="19">
        <v>146943</v>
      </c>
      <c r="H18" s="19">
        <v>146977</v>
      </c>
      <c r="I18" s="19">
        <v>147236</v>
      </c>
      <c r="J18" s="19">
        <v>147168</v>
      </c>
      <c r="K18" s="19">
        <v>146955</v>
      </c>
      <c r="L18" s="19">
        <v>146960</v>
      </c>
      <c r="M18" s="19">
        <v>147153</v>
      </c>
      <c r="N18" s="19">
        <v>147165</v>
      </c>
      <c r="O18" s="19">
        <v>146991</v>
      </c>
      <c r="P18" s="19">
        <v>147731</v>
      </c>
      <c r="Q18" s="19">
        <v>148665</v>
      </c>
      <c r="R18" s="19">
        <v>148425</v>
      </c>
      <c r="S18" s="19">
        <v>148425</v>
      </c>
      <c r="T18" s="19">
        <v>148310</v>
      </c>
      <c r="U18" s="19">
        <v>148228</v>
      </c>
      <c r="V18" s="19">
        <v>148358</v>
      </c>
      <c r="W18" s="19">
        <v>148153</v>
      </c>
      <c r="X18" s="19">
        <v>148296</v>
      </c>
      <c r="Y18" s="19">
        <v>148509</v>
      </c>
      <c r="Z18" s="19">
        <v>148724</v>
      </c>
      <c r="AA18" s="19">
        <v>148852</v>
      </c>
      <c r="AB18" s="19">
        <v>147560</v>
      </c>
      <c r="AC18" s="19">
        <v>147636</v>
      </c>
      <c r="AD18" s="19">
        <v>147973</v>
      </c>
      <c r="AE18" s="19">
        <v>148129</v>
      </c>
      <c r="AF18" s="19">
        <v>148020</v>
      </c>
      <c r="AG18" s="19">
        <v>148214</v>
      </c>
      <c r="AH18" s="19">
        <v>148299</v>
      </c>
      <c r="AI18" s="19">
        <v>148102</v>
      </c>
      <c r="AJ18" s="19">
        <v>148321</v>
      </c>
    </row>
    <row r="19" spans="1:36" x14ac:dyDescent="0.25">
      <c r="A19" s="60"/>
      <c r="B19" s="60"/>
      <c r="C19" s="6" t="s">
        <v>44</v>
      </c>
      <c r="D19" s="19">
        <v>199136</v>
      </c>
      <c r="E19" s="19">
        <v>199716</v>
      </c>
      <c r="F19" s="19">
        <v>200486</v>
      </c>
      <c r="G19" s="19">
        <v>201034</v>
      </c>
      <c r="H19" s="19">
        <v>201839</v>
      </c>
      <c r="I19" s="19">
        <v>202636</v>
      </c>
      <c r="J19" s="19">
        <v>203101</v>
      </c>
      <c r="K19" s="19">
        <v>203483</v>
      </c>
      <c r="L19" s="19">
        <v>204024</v>
      </c>
      <c r="M19" s="19">
        <v>204695</v>
      </c>
      <c r="N19" s="19">
        <v>205272</v>
      </c>
      <c r="O19" s="19">
        <v>205364</v>
      </c>
      <c r="P19" s="19">
        <v>205224</v>
      </c>
      <c r="Q19" s="19">
        <v>205352</v>
      </c>
      <c r="R19" s="19">
        <v>206242</v>
      </c>
      <c r="S19" s="19">
        <v>207083</v>
      </c>
      <c r="T19" s="19">
        <v>207918</v>
      </c>
      <c r="U19" s="19">
        <v>208654</v>
      </c>
      <c r="V19" s="19">
        <v>209573</v>
      </c>
      <c r="W19" s="19">
        <v>210139</v>
      </c>
      <c r="X19" s="19">
        <v>210833</v>
      </c>
      <c r="Y19" s="19">
        <v>211585</v>
      </c>
      <c r="Z19" s="19">
        <v>212071</v>
      </c>
      <c r="AA19" s="19">
        <v>212603</v>
      </c>
      <c r="AB19" s="19">
        <v>214932</v>
      </c>
      <c r="AC19" s="19">
        <v>215676</v>
      </c>
      <c r="AD19" s="19">
        <v>216488</v>
      </c>
      <c r="AE19" s="19">
        <v>217241</v>
      </c>
      <c r="AF19" s="19">
        <v>218017</v>
      </c>
      <c r="AG19" s="19">
        <v>218878</v>
      </c>
      <c r="AH19" s="19">
        <v>219728</v>
      </c>
      <c r="AI19" s="19">
        <v>220228</v>
      </c>
      <c r="AJ19" s="19">
        <v>220955</v>
      </c>
    </row>
    <row r="20" spans="1:36" x14ac:dyDescent="0.25">
      <c r="A20" s="60"/>
      <c r="B20" s="60"/>
      <c r="C20" s="9" t="s">
        <v>53</v>
      </c>
      <c r="D20" s="20">
        <v>359850</v>
      </c>
      <c r="E20" s="20">
        <v>360598</v>
      </c>
      <c r="F20" s="20">
        <v>361661</v>
      </c>
      <c r="G20" s="20">
        <v>362192</v>
      </c>
      <c r="H20" s="20">
        <v>363009</v>
      </c>
      <c r="I20" s="20">
        <v>364048</v>
      </c>
      <c r="J20" s="20">
        <v>364427</v>
      </c>
      <c r="K20" s="20">
        <v>364565</v>
      </c>
      <c r="L20" s="20">
        <v>365148</v>
      </c>
      <c r="M20" s="20">
        <v>366004</v>
      </c>
      <c r="N20" s="20">
        <v>366612</v>
      </c>
      <c r="O20" s="20">
        <v>366504</v>
      </c>
      <c r="P20" s="20">
        <v>367212</v>
      </c>
      <c r="Q20" s="20">
        <v>368306</v>
      </c>
      <c r="R20" s="20">
        <v>368976</v>
      </c>
      <c r="S20" s="20">
        <v>369865</v>
      </c>
      <c r="T20" s="20">
        <v>370612</v>
      </c>
      <c r="U20" s="20">
        <v>371223</v>
      </c>
      <c r="V20" s="20">
        <v>372274</v>
      </c>
      <c r="W20" s="20">
        <v>372641</v>
      </c>
      <c r="X20" s="20">
        <v>373506</v>
      </c>
      <c r="Y20" s="20">
        <v>374495</v>
      </c>
      <c r="Z20" s="20">
        <v>375172</v>
      </c>
      <c r="AA20" s="20">
        <v>375858</v>
      </c>
      <c r="AB20" s="20">
        <v>376856</v>
      </c>
      <c r="AC20" s="20">
        <v>377702</v>
      </c>
      <c r="AD20" s="20">
        <v>378896</v>
      </c>
      <c r="AE20" s="20">
        <v>379835</v>
      </c>
      <c r="AF20" s="20">
        <v>380490</v>
      </c>
      <c r="AG20" s="20">
        <v>381513</v>
      </c>
      <c r="AH20" s="20">
        <v>382431</v>
      </c>
      <c r="AI20" s="20">
        <v>382691</v>
      </c>
      <c r="AJ20" s="20">
        <v>383616</v>
      </c>
    </row>
    <row r="21" spans="1:36" x14ac:dyDescent="0.25">
      <c r="A21" s="60"/>
      <c r="B21" s="60" t="s">
        <v>45</v>
      </c>
      <c r="C21" s="6" t="s">
        <v>42</v>
      </c>
      <c r="D21" s="19">
        <v>453130</v>
      </c>
      <c r="E21" s="19">
        <v>449307</v>
      </c>
      <c r="F21" s="19">
        <v>445055</v>
      </c>
      <c r="G21" s="19">
        <v>441088</v>
      </c>
      <c r="H21" s="19">
        <v>438839</v>
      </c>
      <c r="I21" s="19">
        <v>436626</v>
      </c>
      <c r="J21" s="19">
        <v>433743</v>
      </c>
      <c r="K21" s="19">
        <v>433053</v>
      </c>
      <c r="L21" s="19">
        <v>431009</v>
      </c>
      <c r="M21" s="19">
        <v>429643</v>
      </c>
      <c r="N21" s="19">
        <v>428999</v>
      </c>
      <c r="O21" s="19">
        <v>425873</v>
      </c>
      <c r="P21" s="19">
        <v>426830</v>
      </c>
      <c r="Q21" s="19">
        <v>427364</v>
      </c>
      <c r="R21" s="19">
        <v>425748</v>
      </c>
      <c r="S21" s="19">
        <v>425666</v>
      </c>
      <c r="T21" s="19">
        <v>425117</v>
      </c>
      <c r="U21" s="19">
        <v>423481</v>
      </c>
      <c r="V21" s="19">
        <v>423429</v>
      </c>
      <c r="W21" s="19">
        <v>422957</v>
      </c>
      <c r="X21" s="19">
        <v>423181</v>
      </c>
      <c r="Y21" s="19">
        <v>423970</v>
      </c>
      <c r="Z21" s="19">
        <v>424684</v>
      </c>
      <c r="AA21" s="19">
        <v>425108</v>
      </c>
      <c r="AB21" s="19">
        <v>426035</v>
      </c>
      <c r="AC21" s="19">
        <v>425198</v>
      </c>
      <c r="AD21" s="19">
        <v>424417</v>
      </c>
      <c r="AE21" s="19">
        <v>423553</v>
      </c>
      <c r="AF21" s="19">
        <v>422707</v>
      </c>
      <c r="AG21" s="19">
        <v>420917</v>
      </c>
      <c r="AH21" s="19">
        <v>419447</v>
      </c>
      <c r="AI21" s="19">
        <v>418259</v>
      </c>
      <c r="AJ21" s="19">
        <v>417794</v>
      </c>
    </row>
    <row r="22" spans="1:36" x14ac:dyDescent="0.25">
      <c r="A22" s="60"/>
      <c r="B22" s="60"/>
      <c r="C22" s="6" t="s">
        <v>43</v>
      </c>
      <c r="D22" s="19">
        <v>955194</v>
      </c>
      <c r="E22" s="19">
        <v>944881</v>
      </c>
      <c r="F22" s="19">
        <v>938934</v>
      </c>
      <c r="G22" s="19">
        <v>932609</v>
      </c>
      <c r="H22" s="19">
        <v>929168</v>
      </c>
      <c r="I22" s="19">
        <v>926769</v>
      </c>
      <c r="J22" s="19">
        <v>920895</v>
      </c>
      <c r="K22" s="19">
        <v>919141</v>
      </c>
      <c r="L22" s="19">
        <v>917034</v>
      </c>
      <c r="M22" s="19">
        <v>914426</v>
      </c>
      <c r="N22" s="19">
        <v>913724</v>
      </c>
      <c r="O22" s="19">
        <v>909266</v>
      </c>
      <c r="P22" s="19">
        <v>908823</v>
      </c>
      <c r="Q22" s="19">
        <v>909121</v>
      </c>
      <c r="R22" s="19">
        <v>905500</v>
      </c>
      <c r="S22" s="19">
        <v>904745</v>
      </c>
      <c r="T22" s="19">
        <v>903037</v>
      </c>
      <c r="U22" s="19">
        <v>900416</v>
      </c>
      <c r="V22" s="19">
        <v>901093</v>
      </c>
      <c r="W22" s="19">
        <v>900309</v>
      </c>
      <c r="X22" s="19">
        <v>899178</v>
      </c>
      <c r="Y22" s="19">
        <v>899217</v>
      </c>
      <c r="Z22" s="19">
        <v>899291</v>
      </c>
      <c r="AA22" s="19">
        <v>898630</v>
      </c>
      <c r="AB22" s="19">
        <v>900065</v>
      </c>
      <c r="AC22" s="19">
        <v>899781</v>
      </c>
      <c r="AD22" s="19">
        <v>899748</v>
      </c>
      <c r="AE22" s="19">
        <v>899230</v>
      </c>
      <c r="AF22" s="19">
        <v>899101</v>
      </c>
      <c r="AG22" s="19">
        <v>897643</v>
      </c>
      <c r="AH22" s="19">
        <v>896072</v>
      </c>
      <c r="AI22" s="19">
        <v>894464</v>
      </c>
      <c r="AJ22" s="19">
        <v>894001</v>
      </c>
    </row>
    <row r="23" spans="1:36" x14ac:dyDescent="0.25">
      <c r="A23" s="60"/>
      <c r="B23" s="60"/>
      <c r="C23" s="6" t="s">
        <v>44</v>
      </c>
      <c r="D23" s="19">
        <v>172597</v>
      </c>
      <c r="E23" s="19">
        <v>172426</v>
      </c>
      <c r="F23" s="19">
        <v>172351</v>
      </c>
      <c r="G23" s="19">
        <v>172419</v>
      </c>
      <c r="H23" s="19">
        <v>172582</v>
      </c>
      <c r="I23" s="19">
        <v>172714</v>
      </c>
      <c r="J23" s="19">
        <v>172855</v>
      </c>
      <c r="K23" s="19">
        <v>173073</v>
      </c>
      <c r="L23" s="19">
        <v>173412</v>
      </c>
      <c r="M23" s="19">
        <v>173574</v>
      </c>
      <c r="N23" s="19">
        <v>173736</v>
      </c>
      <c r="O23" s="19">
        <v>173972</v>
      </c>
      <c r="P23" s="19">
        <v>173109</v>
      </c>
      <c r="Q23" s="19">
        <v>172552</v>
      </c>
      <c r="R23" s="19">
        <v>172715</v>
      </c>
      <c r="S23" s="19">
        <v>172942</v>
      </c>
      <c r="T23" s="19">
        <v>173167</v>
      </c>
      <c r="U23" s="19">
        <v>173282</v>
      </c>
      <c r="V23" s="19">
        <v>173583</v>
      </c>
      <c r="W23" s="19">
        <v>173973</v>
      </c>
      <c r="X23" s="19">
        <v>174506</v>
      </c>
      <c r="Y23" s="19">
        <v>174980</v>
      </c>
      <c r="Z23" s="19">
        <v>176443</v>
      </c>
      <c r="AA23" s="19">
        <v>177182</v>
      </c>
      <c r="AB23" s="19">
        <v>179855</v>
      </c>
      <c r="AC23" s="19">
        <v>180623</v>
      </c>
      <c r="AD23" s="19">
        <v>181276</v>
      </c>
      <c r="AE23" s="19">
        <v>181725</v>
      </c>
      <c r="AF23" s="19">
        <v>182253</v>
      </c>
      <c r="AG23" s="19">
        <v>182610</v>
      </c>
      <c r="AH23" s="19">
        <v>183025</v>
      </c>
      <c r="AI23" s="19">
        <v>183507</v>
      </c>
      <c r="AJ23" s="19">
        <v>184209</v>
      </c>
    </row>
    <row r="24" spans="1:36" x14ac:dyDescent="0.25">
      <c r="A24" s="60"/>
      <c r="B24" s="60"/>
      <c r="C24" s="9" t="s">
        <v>53</v>
      </c>
      <c r="D24" s="20">
        <v>1580921</v>
      </c>
      <c r="E24" s="20">
        <v>1566614</v>
      </c>
      <c r="F24" s="20">
        <v>1556340</v>
      </c>
      <c r="G24" s="20">
        <v>1546116</v>
      </c>
      <c r="H24" s="20">
        <v>1540589</v>
      </c>
      <c r="I24" s="20">
        <v>1536109</v>
      </c>
      <c r="J24" s="20">
        <v>1527493</v>
      </c>
      <c r="K24" s="20">
        <v>1525267</v>
      </c>
      <c r="L24" s="20">
        <v>1521455</v>
      </c>
      <c r="M24" s="20">
        <v>1517643</v>
      </c>
      <c r="N24" s="20">
        <v>1516459</v>
      </c>
      <c r="O24" s="20">
        <v>1509111</v>
      </c>
      <c r="P24" s="20">
        <v>1508762</v>
      </c>
      <c r="Q24" s="20">
        <v>1509037</v>
      </c>
      <c r="R24" s="20">
        <v>1503963</v>
      </c>
      <c r="S24" s="20">
        <v>1503353</v>
      </c>
      <c r="T24" s="20">
        <v>1501321</v>
      </c>
      <c r="U24" s="20">
        <v>1497179</v>
      </c>
      <c r="V24" s="20">
        <v>1498105</v>
      </c>
      <c r="W24" s="20">
        <v>1497239</v>
      </c>
      <c r="X24" s="20">
        <v>1496865</v>
      </c>
      <c r="Y24" s="20">
        <v>1498167</v>
      </c>
      <c r="Z24" s="20">
        <v>1500418</v>
      </c>
      <c r="AA24" s="20">
        <v>1500920</v>
      </c>
      <c r="AB24" s="20">
        <v>1505955</v>
      </c>
      <c r="AC24" s="20">
        <v>1505602</v>
      </c>
      <c r="AD24" s="20">
        <v>1505441</v>
      </c>
      <c r="AE24" s="20">
        <v>1504508</v>
      </c>
      <c r="AF24" s="20">
        <v>1504061</v>
      </c>
      <c r="AG24" s="20">
        <v>1501170</v>
      </c>
      <c r="AH24" s="20">
        <v>1498544</v>
      </c>
      <c r="AI24" s="20">
        <v>1496230</v>
      </c>
      <c r="AJ24" s="20">
        <v>1496004</v>
      </c>
    </row>
    <row r="25" spans="1:36" x14ac:dyDescent="0.25">
      <c r="A25" s="60"/>
      <c r="B25" s="60" t="s">
        <v>53</v>
      </c>
      <c r="C25" s="6" t="s">
        <v>42</v>
      </c>
      <c r="D25" s="19">
        <v>467371</v>
      </c>
      <c r="E25" s="19">
        <v>463558</v>
      </c>
      <c r="F25" s="19">
        <v>459264</v>
      </c>
      <c r="G25" s="19">
        <v>455303</v>
      </c>
      <c r="H25" s="19">
        <v>453032</v>
      </c>
      <c r="I25" s="19">
        <v>450802</v>
      </c>
      <c r="J25" s="19">
        <v>447901</v>
      </c>
      <c r="K25" s="19">
        <v>447180</v>
      </c>
      <c r="L25" s="19">
        <v>445173</v>
      </c>
      <c r="M25" s="19">
        <v>443799</v>
      </c>
      <c r="N25" s="19">
        <v>443174</v>
      </c>
      <c r="O25" s="19">
        <v>440022</v>
      </c>
      <c r="P25" s="19">
        <v>441087</v>
      </c>
      <c r="Q25" s="19">
        <v>441653</v>
      </c>
      <c r="R25" s="19">
        <v>440057</v>
      </c>
      <c r="S25" s="19">
        <v>440023</v>
      </c>
      <c r="T25" s="19">
        <v>439501</v>
      </c>
      <c r="U25" s="19">
        <v>437822</v>
      </c>
      <c r="V25" s="19">
        <v>437772</v>
      </c>
      <c r="W25" s="19">
        <v>437306</v>
      </c>
      <c r="X25" s="19">
        <v>437558</v>
      </c>
      <c r="Y25" s="19">
        <v>438371</v>
      </c>
      <c r="Z25" s="19">
        <v>439061</v>
      </c>
      <c r="AA25" s="19">
        <v>439511</v>
      </c>
      <c r="AB25" s="19">
        <v>440399</v>
      </c>
      <c r="AC25" s="19">
        <v>439588</v>
      </c>
      <c r="AD25" s="19">
        <v>438852</v>
      </c>
      <c r="AE25" s="19">
        <v>438018</v>
      </c>
      <c r="AF25" s="19">
        <v>437160</v>
      </c>
      <c r="AG25" s="19">
        <v>435338</v>
      </c>
      <c r="AH25" s="19">
        <v>433851</v>
      </c>
      <c r="AI25" s="19">
        <v>432620</v>
      </c>
      <c r="AJ25" s="19">
        <v>432134</v>
      </c>
    </row>
    <row r="26" spans="1:36" x14ac:dyDescent="0.25">
      <c r="A26" s="60"/>
      <c r="B26" s="60"/>
      <c r="C26" s="6" t="s">
        <v>43</v>
      </c>
      <c r="D26" s="19">
        <v>1101667</v>
      </c>
      <c r="E26" s="19">
        <v>1091512</v>
      </c>
      <c r="F26" s="19">
        <v>1085900</v>
      </c>
      <c r="G26" s="19">
        <v>1079552</v>
      </c>
      <c r="H26" s="19">
        <v>1076145</v>
      </c>
      <c r="I26" s="19">
        <v>1074005</v>
      </c>
      <c r="J26" s="19">
        <v>1068063</v>
      </c>
      <c r="K26" s="19">
        <v>1066096</v>
      </c>
      <c r="L26" s="19">
        <v>1063994</v>
      </c>
      <c r="M26" s="19">
        <v>1061579</v>
      </c>
      <c r="N26" s="19">
        <v>1060889</v>
      </c>
      <c r="O26" s="19">
        <v>1056257</v>
      </c>
      <c r="P26" s="19">
        <v>1056554</v>
      </c>
      <c r="Q26" s="19">
        <v>1057786</v>
      </c>
      <c r="R26" s="19">
        <v>1053925</v>
      </c>
      <c r="S26" s="19">
        <v>1053170</v>
      </c>
      <c r="T26" s="19">
        <v>1051347</v>
      </c>
      <c r="U26" s="19">
        <v>1048644</v>
      </c>
      <c r="V26" s="19">
        <v>1049451</v>
      </c>
      <c r="W26" s="19">
        <v>1048462</v>
      </c>
      <c r="X26" s="19">
        <v>1047474</v>
      </c>
      <c r="Y26" s="19">
        <v>1047726</v>
      </c>
      <c r="Z26" s="19">
        <v>1048015</v>
      </c>
      <c r="AA26" s="19">
        <v>1047482</v>
      </c>
      <c r="AB26" s="19">
        <v>1047625</v>
      </c>
      <c r="AC26" s="19">
        <v>1047417</v>
      </c>
      <c r="AD26" s="19">
        <v>1047721</v>
      </c>
      <c r="AE26" s="19">
        <v>1047359</v>
      </c>
      <c r="AF26" s="19">
        <v>1047121</v>
      </c>
      <c r="AG26" s="19">
        <v>1045857</v>
      </c>
      <c r="AH26" s="19">
        <v>1044371</v>
      </c>
      <c r="AI26" s="19">
        <v>1042566</v>
      </c>
      <c r="AJ26" s="19">
        <v>1042322</v>
      </c>
    </row>
    <row r="27" spans="1:36" x14ac:dyDescent="0.25">
      <c r="A27" s="60"/>
      <c r="B27" s="60"/>
      <c r="C27" s="6" t="s">
        <v>44</v>
      </c>
      <c r="D27" s="19">
        <v>371733</v>
      </c>
      <c r="E27" s="19">
        <v>372142</v>
      </c>
      <c r="F27" s="19">
        <v>372837</v>
      </c>
      <c r="G27" s="19">
        <v>373453</v>
      </c>
      <c r="H27" s="19">
        <v>374421</v>
      </c>
      <c r="I27" s="19">
        <v>375350</v>
      </c>
      <c r="J27" s="19">
        <v>375956</v>
      </c>
      <c r="K27" s="19">
        <v>376556</v>
      </c>
      <c r="L27" s="19">
        <v>377436</v>
      </c>
      <c r="M27" s="19">
        <v>378269</v>
      </c>
      <c r="N27" s="19">
        <v>379008</v>
      </c>
      <c r="O27" s="19">
        <v>379336</v>
      </c>
      <c r="P27" s="19">
        <v>378333</v>
      </c>
      <c r="Q27" s="19">
        <v>377904</v>
      </c>
      <c r="R27" s="19">
        <v>378957</v>
      </c>
      <c r="S27" s="19">
        <v>380025</v>
      </c>
      <c r="T27" s="19">
        <v>381085</v>
      </c>
      <c r="U27" s="19">
        <v>381936</v>
      </c>
      <c r="V27" s="19">
        <v>383156</v>
      </c>
      <c r="W27" s="19">
        <v>384112</v>
      </c>
      <c r="X27" s="19">
        <v>385339</v>
      </c>
      <c r="Y27" s="19">
        <v>386565</v>
      </c>
      <c r="Z27" s="19">
        <v>388514</v>
      </c>
      <c r="AA27" s="19">
        <v>389785</v>
      </c>
      <c r="AB27" s="19">
        <v>394787</v>
      </c>
      <c r="AC27" s="19">
        <v>396299</v>
      </c>
      <c r="AD27" s="19">
        <v>397764</v>
      </c>
      <c r="AE27" s="19">
        <v>398966</v>
      </c>
      <c r="AF27" s="19">
        <v>400270</v>
      </c>
      <c r="AG27" s="19">
        <v>401488</v>
      </c>
      <c r="AH27" s="19">
        <v>402753</v>
      </c>
      <c r="AI27" s="19">
        <v>403735</v>
      </c>
      <c r="AJ27" s="19">
        <v>405164</v>
      </c>
    </row>
    <row r="28" spans="1:36" x14ac:dyDescent="0.25">
      <c r="A28" s="61"/>
      <c r="B28" s="61"/>
      <c r="C28" s="21" t="s">
        <v>53</v>
      </c>
      <c r="D28" s="22">
        <v>1940771</v>
      </c>
      <c r="E28" s="22">
        <v>1927212</v>
      </c>
      <c r="F28" s="22">
        <v>1918001</v>
      </c>
      <c r="G28" s="22">
        <v>1908308</v>
      </c>
      <c r="H28" s="22">
        <v>1903598</v>
      </c>
      <c r="I28" s="22">
        <v>1900157</v>
      </c>
      <c r="J28" s="22">
        <v>1891920</v>
      </c>
      <c r="K28" s="22">
        <v>1889832</v>
      </c>
      <c r="L28" s="22">
        <v>1886603</v>
      </c>
      <c r="M28" s="22">
        <v>1883647</v>
      </c>
      <c r="N28" s="22">
        <v>1883071</v>
      </c>
      <c r="O28" s="22">
        <v>1875615</v>
      </c>
      <c r="P28" s="22">
        <v>1875974</v>
      </c>
      <c r="Q28" s="22">
        <v>1877343</v>
      </c>
      <c r="R28" s="22">
        <v>1872939</v>
      </c>
      <c r="S28" s="22">
        <v>1873218</v>
      </c>
      <c r="T28" s="22">
        <v>1871933</v>
      </c>
      <c r="U28" s="22">
        <v>1868402</v>
      </c>
      <c r="V28" s="22">
        <v>1870379</v>
      </c>
      <c r="W28" s="22">
        <v>1869880</v>
      </c>
      <c r="X28" s="22">
        <v>1870371</v>
      </c>
      <c r="Y28" s="22">
        <v>1872662</v>
      </c>
      <c r="Z28" s="22">
        <v>1875590</v>
      </c>
      <c r="AA28" s="22">
        <v>1876778</v>
      </c>
      <c r="AB28" s="22">
        <v>1882811</v>
      </c>
      <c r="AC28" s="22">
        <v>1883304</v>
      </c>
      <c r="AD28" s="22">
        <v>1884337</v>
      </c>
      <c r="AE28" s="22">
        <v>1884343</v>
      </c>
      <c r="AF28" s="22">
        <v>1884551</v>
      </c>
      <c r="AG28" s="22">
        <v>1882683</v>
      </c>
      <c r="AH28" s="22">
        <v>1880975</v>
      </c>
      <c r="AI28" s="22">
        <v>1878921</v>
      </c>
      <c r="AJ28" s="22">
        <v>1879620</v>
      </c>
    </row>
    <row r="29" spans="1:36" x14ac:dyDescent="0.25">
      <c r="A29" s="59" t="s">
        <v>51</v>
      </c>
      <c r="B29" s="59" t="s">
        <v>41</v>
      </c>
      <c r="C29" s="15" t="s">
        <v>42</v>
      </c>
      <c r="D29" s="19">
        <v>17827</v>
      </c>
      <c r="E29" s="19">
        <v>17831</v>
      </c>
      <c r="F29" s="19">
        <v>17799</v>
      </c>
      <c r="G29" s="19">
        <v>17784</v>
      </c>
      <c r="H29" s="19">
        <v>17759</v>
      </c>
      <c r="I29" s="19">
        <v>17741</v>
      </c>
      <c r="J29" s="19">
        <v>17704</v>
      </c>
      <c r="K29" s="19">
        <v>17682</v>
      </c>
      <c r="L29" s="19">
        <v>17705</v>
      </c>
      <c r="M29" s="19">
        <v>17711</v>
      </c>
      <c r="N29" s="19">
        <v>17732</v>
      </c>
      <c r="O29" s="19">
        <v>17694</v>
      </c>
      <c r="P29" s="19">
        <v>17812</v>
      </c>
      <c r="Q29" s="19">
        <v>17881</v>
      </c>
      <c r="R29" s="19">
        <v>17906</v>
      </c>
      <c r="S29" s="19">
        <v>17964</v>
      </c>
      <c r="T29" s="19">
        <v>18003</v>
      </c>
      <c r="U29" s="19">
        <v>17948</v>
      </c>
      <c r="V29" s="19">
        <v>17942</v>
      </c>
      <c r="W29" s="19">
        <v>17938</v>
      </c>
      <c r="X29" s="19">
        <v>17952</v>
      </c>
      <c r="Y29" s="19">
        <v>17975</v>
      </c>
      <c r="Z29" s="19">
        <v>17939</v>
      </c>
      <c r="AA29" s="19">
        <v>17933</v>
      </c>
      <c r="AB29" s="19">
        <v>17872</v>
      </c>
      <c r="AC29" s="19">
        <v>17891</v>
      </c>
      <c r="AD29" s="19">
        <v>17926</v>
      </c>
      <c r="AE29" s="19">
        <v>17958</v>
      </c>
      <c r="AF29" s="19">
        <v>17954</v>
      </c>
      <c r="AG29" s="19">
        <v>17919</v>
      </c>
      <c r="AH29" s="19">
        <v>17897</v>
      </c>
      <c r="AI29" s="19">
        <v>17838</v>
      </c>
      <c r="AJ29" s="19">
        <v>17815</v>
      </c>
    </row>
    <row r="30" spans="1:36" x14ac:dyDescent="0.25">
      <c r="A30" s="60"/>
      <c r="B30" s="60"/>
      <c r="C30" s="6" t="s">
        <v>43</v>
      </c>
      <c r="D30" s="19">
        <v>199878</v>
      </c>
      <c r="E30" s="19">
        <v>199968</v>
      </c>
      <c r="F30" s="19">
        <v>200259</v>
      </c>
      <c r="G30" s="19">
        <v>200243</v>
      </c>
      <c r="H30" s="19">
        <v>200147</v>
      </c>
      <c r="I30" s="19">
        <v>200361</v>
      </c>
      <c r="J30" s="19">
        <v>200166</v>
      </c>
      <c r="K30" s="19">
        <v>199931</v>
      </c>
      <c r="L30" s="19">
        <v>199826</v>
      </c>
      <c r="M30" s="19">
        <v>199952</v>
      </c>
      <c r="N30" s="19">
        <v>199974</v>
      </c>
      <c r="O30" s="19">
        <v>199710</v>
      </c>
      <c r="P30" s="19">
        <v>200815</v>
      </c>
      <c r="Q30" s="19">
        <v>202100</v>
      </c>
      <c r="R30" s="19">
        <v>201748</v>
      </c>
      <c r="S30" s="19">
        <v>201770</v>
      </c>
      <c r="T30" s="19">
        <v>201525</v>
      </c>
      <c r="U30" s="19">
        <v>201351</v>
      </c>
      <c r="V30" s="19">
        <v>201439</v>
      </c>
      <c r="W30" s="19">
        <v>201039</v>
      </c>
      <c r="X30" s="19">
        <v>201108</v>
      </c>
      <c r="Y30" s="19">
        <v>201311</v>
      </c>
      <c r="Z30" s="19">
        <v>201366</v>
      </c>
      <c r="AA30" s="19">
        <v>201545</v>
      </c>
      <c r="AB30" s="19">
        <v>199470</v>
      </c>
      <c r="AC30" s="19">
        <v>199479</v>
      </c>
      <c r="AD30" s="19">
        <v>199829</v>
      </c>
      <c r="AE30" s="19">
        <v>199927</v>
      </c>
      <c r="AF30" s="19">
        <v>199720</v>
      </c>
      <c r="AG30" s="19">
        <v>199872</v>
      </c>
      <c r="AH30" s="19">
        <v>199861</v>
      </c>
      <c r="AI30" s="19">
        <v>199479</v>
      </c>
      <c r="AJ30" s="19">
        <v>199589</v>
      </c>
    </row>
    <row r="31" spans="1:36" x14ac:dyDescent="0.25">
      <c r="A31" s="60"/>
      <c r="B31" s="60"/>
      <c r="C31" s="6" t="s">
        <v>44</v>
      </c>
      <c r="D31" s="19">
        <v>561066</v>
      </c>
      <c r="E31" s="19">
        <v>560288</v>
      </c>
      <c r="F31" s="19">
        <v>560066</v>
      </c>
      <c r="G31" s="19">
        <v>559414</v>
      </c>
      <c r="H31" s="19">
        <v>559597</v>
      </c>
      <c r="I31" s="19">
        <v>559882</v>
      </c>
      <c r="J31" s="19">
        <v>559296</v>
      </c>
      <c r="K31" s="19">
        <v>558734</v>
      </c>
      <c r="L31" s="19">
        <v>558494</v>
      </c>
      <c r="M31" s="19">
        <v>558407</v>
      </c>
      <c r="N31" s="19">
        <v>557968</v>
      </c>
      <c r="O31" s="19">
        <v>556149</v>
      </c>
      <c r="P31" s="19">
        <v>554406</v>
      </c>
      <c r="Q31" s="19">
        <v>553404</v>
      </c>
      <c r="R31" s="19">
        <v>553304</v>
      </c>
      <c r="S31" s="19">
        <v>553446</v>
      </c>
      <c r="T31" s="19">
        <v>553623</v>
      </c>
      <c r="U31" s="19">
        <v>553808</v>
      </c>
      <c r="V31" s="19">
        <v>554327</v>
      </c>
      <c r="W31" s="19">
        <v>553890</v>
      </c>
      <c r="X31" s="19">
        <v>554023</v>
      </c>
      <c r="Y31" s="19">
        <v>554135</v>
      </c>
      <c r="Z31" s="19">
        <v>553554</v>
      </c>
      <c r="AA31" s="19">
        <v>552741</v>
      </c>
      <c r="AB31" s="19">
        <v>554471</v>
      </c>
      <c r="AC31" s="19">
        <v>554349</v>
      </c>
      <c r="AD31" s="19">
        <v>554574</v>
      </c>
      <c r="AE31" s="19">
        <v>554585</v>
      </c>
      <c r="AF31" s="19">
        <v>554706</v>
      </c>
      <c r="AG31" s="19">
        <v>554992</v>
      </c>
      <c r="AH31" s="19">
        <v>555162</v>
      </c>
      <c r="AI31" s="19">
        <v>554780</v>
      </c>
      <c r="AJ31" s="19">
        <v>554837</v>
      </c>
    </row>
    <row r="32" spans="1:36" x14ac:dyDescent="0.25">
      <c r="A32" s="60"/>
      <c r="B32" s="60"/>
      <c r="C32" s="9" t="s">
        <v>53</v>
      </c>
      <c r="D32" s="20">
        <v>778771</v>
      </c>
      <c r="E32" s="20">
        <v>778087</v>
      </c>
      <c r="F32" s="20">
        <v>778124</v>
      </c>
      <c r="G32" s="20">
        <v>777441</v>
      </c>
      <c r="H32" s="20">
        <v>777503</v>
      </c>
      <c r="I32" s="20">
        <v>777984</v>
      </c>
      <c r="J32" s="20">
        <v>777166</v>
      </c>
      <c r="K32" s="20">
        <v>776347</v>
      </c>
      <c r="L32" s="20">
        <v>776025</v>
      </c>
      <c r="M32" s="20">
        <v>776070</v>
      </c>
      <c r="N32" s="20">
        <v>775674</v>
      </c>
      <c r="O32" s="20">
        <v>773553</v>
      </c>
      <c r="P32" s="20">
        <v>773033</v>
      </c>
      <c r="Q32" s="20">
        <v>773385</v>
      </c>
      <c r="R32" s="20">
        <v>772958</v>
      </c>
      <c r="S32" s="20">
        <v>773180</v>
      </c>
      <c r="T32" s="20">
        <v>773151</v>
      </c>
      <c r="U32" s="20">
        <v>773107</v>
      </c>
      <c r="V32" s="20">
        <v>773708</v>
      </c>
      <c r="W32" s="20">
        <v>772867</v>
      </c>
      <c r="X32" s="20">
        <v>773083</v>
      </c>
      <c r="Y32" s="20">
        <v>773421</v>
      </c>
      <c r="Z32" s="20">
        <v>772859</v>
      </c>
      <c r="AA32" s="20">
        <v>772219</v>
      </c>
      <c r="AB32" s="20">
        <v>771813</v>
      </c>
      <c r="AC32" s="20">
        <v>771719</v>
      </c>
      <c r="AD32" s="20">
        <v>772329</v>
      </c>
      <c r="AE32" s="20">
        <v>772470</v>
      </c>
      <c r="AF32" s="20">
        <v>772380</v>
      </c>
      <c r="AG32" s="20">
        <v>772783</v>
      </c>
      <c r="AH32" s="20">
        <v>772920</v>
      </c>
      <c r="AI32" s="20">
        <v>772097</v>
      </c>
      <c r="AJ32" s="20">
        <v>772241</v>
      </c>
    </row>
    <row r="33" spans="1:36" x14ac:dyDescent="0.25">
      <c r="A33" s="60"/>
      <c r="B33" s="60" t="s">
        <v>45</v>
      </c>
      <c r="C33" s="6" t="s">
        <v>42</v>
      </c>
      <c r="D33" s="19">
        <v>576528</v>
      </c>
      <c r="E33" s="19">
        <v>571502</v>
      </c>
      <c r="F33" s="19">
        <v>566079</v>
      </c>
      <c r="G33" s="19">
        <v>561439</v>
      </c>
      <c r="H33" s="19">
        <v>558901</v>
      </c>
      <c r="I33" s="19">
        <v>556121</v>
      </c>
      <c r="J33" s="19">
        <v>552722</v>
      </c>
      <c r="K33" s="19">
        <v>551581</v>
      </c>
      <c r="L33" s="19">
        <v>549039</v>
      </c>
      <c r="M33" s="19">
        <v>547094</v>
      </c>
      <c r="N33" s="19">
        <v>545989</v>
      </c>
      <c r="O33" s="19">
        <v>541918</v>
      </c>
      <c r="P33" s="19">
        <v>542870</v>
      </c>
      <c r="Q33" s="19">
        <v>543450</v>
      </c>
      <c r="R33" s="19">
        <v>541471</v>
      </c>
      <c r="S33" s="19">
        <v>541383</v>
      </c>
      <c r="T33" s="19">
        <v>540771</v>
      </c>
      <c r="U33" s="19">
        <v>539111</v>
      </c>
      <c r="V33" s="19">
        <v>538878</v>
      </c>
      <c r="W33" s="19">
        <v>538218</v>
      </c>
      <c r="X33" s="19">
        <v>538241</v>
      </c>
      <c r="Y33" s="19">
        <v>538800</v>
      </c>
      <c r="Z33" s="19">
        <v>539073</v>
      </c>
      <c r="AA33" s="19">
        <v>539112</v>
      </c>
      <c r="AB33" s="19">
        <v>539834</v>
      </c>
      <c r="AC33" s="19">
        <v>538729</v>
      </c>
      <c r="AD33" s="19">
        <v>537684</v>
      </c>
      <c r="AE33" s="19">
        <v>536603</v>
      </c>
      <c r="AF33" s="19">
        <v>535642</v>
      </c>
      <c r="AG33" s="19">
        <v>533649</v>
      </c>
      <c r="AH33" s="19">
        <v>532036</v>
      </c>
      <c r="AI33" s="19">
        <v>530468</v>
      </c>
      <c r="AJ33" s="19">
        <v>529849</v>
      </c>
    </row>
    <row r="34" spans="1:36" x14ac:dyDescent="0.25">
      <c r="A34" s="60"/>
      <c r="B34" s="60"/>
      <c r="C34" s="6" t="s">
        <v>43</v>
      </c>
      <c r="D34" s="19">
        <v>1297639</v>
      </c>
      <c r="E34" s="19">
        <v>1283934</v>
      </c>
      <c r="F34" s="19">
        <v>1276616</v>
      </c>
      <c r="G34" s="19">
        <v>1268582</v>
      </c>
      <c r="H34" s="19">
        <v>1264087</v>
      </c>
      <c r="I34" s="19">
        <v>1260761</v>
      </c>
      <c r="J34" s="19">
        <v>1253531</v>
      </c>
      <c r="K34" s="19">
        <v>1250841</v>
      </c>
      <c r="L34" s="19">
        <v>1247587</v>
      </c>
      <c r="M34" s="19">
        <v>1244001</v>
      </c>
      <c r="N34" s="19">
        <v>1242547</v>
      </c>
      <c r="O34" s="19">
        <v>1236569</v>
      </c>
      <c r="P34" s="19">
        <v>1236012</v>
      </c>
      <c r="Q34" s="19">
        <v>1236571</v>
      </c>
      <c r="R34" s="19">
        <v>1231862</v>
      </c>
      <c r="S34" s="19">
        <v>1230506</v>
      </c>
      <c r="T34" s="19">
        <v>1228312</v>
      </c>
      <c r="U34" s="19">
        <v>1224554</v>
      </c>
      <c r="V34" s="19">
        <v>1224817</v>
      </c>
      <c r="W34" s="19">
        <v>1223339</v>
      </c>
      <c r="X34" s="19">
        <v>1221750</v>
      </c>
      <c r="Y34" s="19">
        <v>1221148</v>
      </c>
      <c r="Z34" s="19">
        <v>1220270</v>
      </c>
      <c r="AA34" s="19">
        <v>1218834</v>
      </c>
      <c r="AB34" s="19">
        <v>1219384</v>
      </c>
      <c r="AC34" s="19">
        <v>1218440</v>
      </c>
      <c r="AD34" s="19">
        <v>1217634</v>
      </c>
      <c r="AE34" s="19">
        <v>1216286</v>
      </c>
      <c r="AF34" s="19">
        <v>1215128</v>
      </c>
      <c r="AG34" s="19">
        <v>1212931</v>
      </c>
      <c r="AH34" s="19">
        <v>1210498</v>
      </c>
      <c r="AI34" s="19">
        <v>1208322</v>
      </c>
      <c r="AJ34" s="19">
        <v>1207349</v>
      </c>
    </row>
    <row r="35" spans="1:36" x14ac:dyDescent="0.25">
      <c r="A35" s="60"/>
      <c r="B35" s="60"/>
      <c r="C35" s="6" t="s">
        <v>44</v>
      </c>
      <c r="D35" s="19">
        <v>421579</v>
      </c>
      <c r="E35" s="19">
        <v>419858</v>
      </c>
      <c r="F35" s="19">
        <v>418251</v>
      </c>
      <c r="G35" s="19">
        <v>417088</v>
      </c>
      <c r="H35" s="19">
        <v>416067</v>
      </c>
      <c r="I35" s="19">
        <v>414983</v>
      </c>
      <c r="J35" s="19">
        <v>413957</v>
      </c>
      <c r="K35" s="19">
        <v>413183</v>
      </c>
      <c r="L35" s="19">
        <v>412353</v>
      </c>
      <c r="M35" s="19">
        <v>411328</v>
      </c>
      <c r="N35" s="19">
        <v>410343</v>
      </c>
      <c r="O35" s="19">
        <v>409272</v>
      </c>
      <c r="P35" s="19">
        <v>406460</v>
      </c>
      <c r="Q35" s="19">
        <v>404203</v>
      </c>
      <c r="R35" s="19">
        <v>403161</v>
      </c>
      <c r="S35" s="19">
        <v>402338</v>
      </c>
      <c r="T35" s="19">
        <v>401701</v>
      </c>
      <c r="U35" s="19">
        <v>400656</v>
      </c>
      <c r="V35" s="19">
        <v>400023</v>
      </c>
      <c r="W35" s="19">
        <v>399767</v>
      </c>
      <c r="X35" s="19">
        <v>399690</v>
      </c>
      <c r="Y35" s="19">
        <v>399161</v>
      </c>
      <c r="Z35" s="19">
        <v>400054</v>
      </c>
      <c r="AA35" s="19">
        <v>399884</v>
      </c>
      <c r="AB35" s="19">
        <v>402869</v>
      </c>
      <c r="AC35" s="19">
        <v>402949</v>
      </c>
      <c r="AD35" s="19">
        <v>402778</v>
      </c>
      <c r="AE35" s="19">
        <v>402429</v>
      </c>
      <c r="AF35" s="19">
        <v>402343</v>
      </c>
      <c r="AG35" s="19">
        <v>401982</v>
      </c>
      <c r="AH35" s="19">
        <v>401782</v>
      </c>
      <c r="AI35" s="19">
        <v>401788</v>
      </c>
      <c r="AJ35" s="19">
        <v>401963</v>
      </c>
    </row>
    <row r="36" spans="1:36" x14ac:dyDescent="0.25">
      <c r="A36" s="60"/>
      <c r="B36" s="60"/>
      <c r="C36" s="9" t="s">
        <v>53</v>
      </c>
      <c r="D36" s="20">
        <v>2295746</v>
      </c>
      <c r="E36" s="20">
        <v>2275294</v>
      </c>
      <c r="F36" s="20">
        <v>2260946</v>
      </c>
      <c r="G36" s="20">
        <v>2247109</v>
      </c>
      <c r="H36" s="20">
        <v>2239055</v>
      </c>
      <c r="I36" s="20">
        <v>2231865</v>
      </c>
      <c r="J36" s="20">
        <v>2220210</v>
      </c>
      <c r="K36" s="20">
        <v>2215605</v>
      </c>
      <c r="L36" s="20">
        <v>2208979</v>
      </c>
      <c r="M36" s="20">
        <v>2202423</v>
      </c>
      <c r="N36" s="20">
        <v>2198879</v>
      </c>
      <c r="O36" s="20">
        <v>2187759</v>
      </c>
      <c r="P36" s="20">
        <v>2185342</v>
      </c>
      <c r="Q36" s="20">
        <v>2184224</v>
      </c>
      <c r="R36" s="20">
        <v>2176494</v>
      </c>
      <c r="S36" s="20">
        <v>2174227</v>
      </c>
      <c r="T36" s="20">
        <v>2170784</v>
      </c>
      <c r="U36" s="20">
        <v>2164321</v>
      </c>
      <c r="V36" s="20">
        <v>2163718</v>
      </c>
      <c r="W36" s="20">
        <v>2161324</v>
      </c>
      <c r="X36" s="20">
        <v>2159681</v>
      </c>
      <c r="Y36" s="20">
        <v>2159109</v>
      </c>
      <c r="Z36" s="20">
        <v>2159397</v>
      </c>
      <c r="AA36" s="20">
        <v>2157830</v>
      </c>
      <c r="AB36" s="20">
        <v>2162087</v>
      </c>
      <c r="AC36" s="20">
        <v>2160118</v>
      </c>
      <c r="AD36" s="20">
        <v>2158096</v>
      </c>
      <c r="AE36" s="20">
        <v>2155318</v>
      </c>
      <c r="AF36" s="20">
        <v>2153113</v>
      </c>
      <c r="AG36" s="20">
        <v>2148562</v>
      </c>
      <c r="AH36" s="20">
        <v>2144316</v>
      </c>
      <c r="AI36" s="20">
        <v>2140578</v>
      </c>
      <c r="AJ36" s="20">
        <v>2139161</v>
      </c>
    </row>
    <row r="37" spans="1:36" x14ac:dyDescent="0.25">
      <c r="A37" s="60"/>
      <c r="B37" s="60" t="s">
        <v>53</v>
      </c>
      <c r="C37" s="6" t="s">
        <v>42</v>
      </c>
      <c r="D37" s="19">
        <v>594355</v>
      </c>
      <c r="E37" s="19">
        <v>589333</v>
      </c>
      <c r="F37" s="19">
        <v>583878</v>
      </c>
      <c r="G37" s="19">
        <v>579223</v>
      </c>
      <c r="H37" s="19">
        <v>576660</v>
      </c>
      <c r="I37" s="19">
        <v>573862</v>
      </c>
      <c r="J37" s="19">
        <v>570426</v>
      </c>
      <c r="K37" s="19">
        <v>569263</v>
      </c>
      <c r="L37" s="19">
        <v>566744</v>
      </c>
      <c r="M37" s="19">
        <v>564805</v>
      </c>
      <c r="N37" s="19">
        <v>563721</v>
      </c>
      <c r="O37" s="19">
        <v>559612</v>
      </c>
      <c r="P37" s="19">
        <v>560682</v>
      </c>
      <c r="Q37" s="19">
        <v>561331</v>
      </c>
      <c r="R37" s="19">
        <v>559377</v>
      </c>
      <c r="S37" s="19">
        <v>559347</v>
      </c>
      <c r="T37" s="19">
        <v>558774</v>
      </c>
      <c r="U37" s="19">
        <v>557059</v>
      </c>
      <c r="V37" s="19">
        <v>556820</v>
      </c>
      <c r="W37" s="19">
        <v>556156</v>
      </c>
      <c r="X37" s="19">
        <v>556193</v>
      </c>
      <c r="Y37" s="19">
        <v>556775</v>
      </c>
      <c r="Z37" s="19">
        <v>557012</v>
      </c>
      <c r="AA37" s="19">
        <v>557045</v>
      </c>
      <c r="AB37" s="19">
        <v>557706</v>
      </c>
      <c r="AC37" s="19">
        <v>556620</v>
      </c>
      <c r="AD37" s="19">
        <v>555610</v>
      </c>
      <c r="AE37" s="19">
        <v>554561</v>
      </c>
      <c r="AF37" s="19">
        <v>553596</v>
      </c>
      <c r="AG37" s="19">
        <v>551568</v>
      </c>
      <c r="AH37" s="19">
        <v>549933</v>
      </c>
      <c r="AI37" s="19">
        <v>548306</v>
      </c>
      <c r="AJ37" s="19">
        <v>547664</v>
      </c>
    </row>
    <row r="38" spans="1:36" x14ac:dyDescent="0.25">
      <c r="A38" s="60"/>
      <c r="B38" s="60"/>
      <c r="C38" s="6" t="s">
        <v>43</v>
      </c>
      <c r="D38" s="19">
        <v>1497517</v>
      </c>
      <c r="E38" s="19">
        <v>1483902</v>
      </c>
      <c r="F38" s="19">
        <v>1476875</v>
      </c>
      <c r="G38" s="19">
        <v>1468825</v>
      </c>
      <c r="H38" s="19">
        <v>1464234</v>
      </c>
      <c r="I38" s="19">
        <v>1461122</v>
      </c>
      <c r="J38" s="19">
        <v>1453697</v>
      </c>
      <c r="K38" s="19">
        <v>1450772</v>
      </c>
      <c r="L38" s="19">
        <v>1447413</v>
      </c>
      <c r="M38" s="19">
        <v>1443953</v>
      </c>
      <c r="N38" s="19">
        <v>1442521</v>
      </c>
      <c r="O38" s="19">
        <v>1436279</v>
      </c>
      <c r="P38" s="19">
        <v>1436827</v>
      </c>
      <c r="Q38" s="19">
        <v>1438671</v>
      </c>
      <c r="R38" s="19">
        <v>1433610</v>
      </c>
      <c r="S38" s="19">
        <v>1432276</v>
      </c>
      <c r="T38" s="19">
        <v>1429837</v>
      </c>
      <c r="U38" s="19">
        <v>1425905</v>
      </c>
      <c r="V38" s="19">
        <v>1426256</v>
      </c>
      <c r="W38" s="19">
        <v>1424378</v>
      </c>
      <c r="X38" s="19">
        <v>1422858</v>
      </c>
      <c r="Y38" s="19">
        <v>1422459</v>
      </c>
      <c r="Z38" s="19">
        <v>1421636</v>
      </c>
      <c r="AA38" s="19">
        <v>1420379</v>
      </c>
      <c r="AB38" s="19">
        <v>1418854</v>
      </c>
      <c r="AC38" s="19">
        <v>1417919</v>
      </c>
      <c r="AD38" s="19">
        <v>1417463</v>
      </c>
      <c r="AE38" s="19">
        <v>1416213</v>
      </c>
      <c r="AF38" s="19">
        <v>1414848</v>
      </c>
      <c r="AG38" s="19">
        <v>1412803</v>
      </c>
      <c r="AH38" s="19">
        <v>1410359</v>
      </c>
      <c r="AI38" s="19">
        <v>1407801</v>
      </c>
      <c r="AJ38" s="19">
        <v>1406938</v>
      </c>
    </row>
    <row r="39" spans="1:36" x14ac:dyDescent="0.25">
      <c r="A39" s="60"/>
      <c r="B39" s="60"/>
      <c r="C39" s="6" t="s">
        <v>44</v>
      </c>
      <c r="D39" s="19">
        <v>982645</v>
      </c>
      <c r="E39" s="19">
        <v>980146</v>
      </c>
      <c r="F39" s="19">
        <v>978317</v>
      </c>
      <c r="G39" s="19">
        <v>976502</v>
      </c>
      <c r="H39" s="19">
        <v>975664</v>
      </c>
      <c r="I39" s="19">
        <v>974865</v>
      </c>
      <c r="J39" s="19">
        <v>973253</v>
      </c>
      <c r="K39" s="19">
        <v>971917</v>
      </c>
      <c r="L39" s="19">
        <v>970847</v>
      </c>
      <c r="M39" s="19">
        <v>969735</v>
      </c>
      <c r="N39" s="19">
        <v>968311</v>
      </c>
      <c r="O39" s="19">
        <v>965421</v>
      </c>
      <c r="P39" s="19">
        <v>960866</v>
      </c>
      <c r="Q39" s="19">
        <v>957607</v>
      </c>
      <c r="R39" s="19">
        <v>956465</v>
      </c>
      <c r="S39" s="19">
        <v>955784</v>
      </c>
      <c r="T39" s="19">
        <v>955324</v>
      </c>
      <c r="U39" s="19">
        <v>954464</v>
      </c>
      <c r="V39" s="19">
        <v>954350</v>
      </c>
      <c r="W39" s="19">
        <v>953657</v>
      </c>
      <c r="X39" s="19">
        <v>953713</v>
      </c>
      <c r="Y39" s="19">
        <v>953296</v>
      </c>
      <c r="Z39" s="19">
        <v>953608</v>
      </c>
      <c r="AA39" s="19">
        <v>952625</v>
      </c>
      <c r="AB39" s="19">
        <v>957340</v>
      </c>
      <c r="AC39" s="19">
        <v>957298</v>
      </c>
      <c r="AD39" s="19">
        <v>957352</v>
      </c>
      <c r="AE39" s="19">
        <v>957014</v>
      </c>
      <c r="AF39" s="19">
        <v>957049</v>
      </c>
      <c r="AG39" s="19">
        <v>956974</v>
      </c>
      <c r="AH39" s="19">
        <v>956944</v>
      </c>
      <c r="AI39" s="19">
        <v>956568</v>
      </c>
      <c r="AJ39" s="19">
        <v>956800</v>
      </c>
    </row>
    <row r="40" spans="1:36" x14ac:dyDescent="0.25">
      <c r="A40" s="61"/>
      <c r="B40" s="61"/>
      <c r="C40" s="21" t="s">
        <v>53</v>
      </c>
      <c r="D40" s="22">
        <v>3074517</v>
      </c>
      <c r="E40" s="22">
        <v>3053381</v>
      </c>
      <c r="F40" s="22">
        <v>3039070</v>
      </c>
      <c r="G40" s="22">
        <v>3024550</v>
      </c>
      <c r="H40" s="22">
        <v>3016558</v>
      </c>
      <c r="I40" s="22">
        <v>3009849</v>
      </c>
      <c r="J40" s="22">
        <v>2997376</v>
      </c>
      <c r="K40" s="22">
        <v>2991952</v>
      </c>
      <c r="L40" s="22">
        <v>2985004</v>
      </c>
      <c r="M40" s="22">
        <v>2978493</v>
      </c>
      <c r="N40" s="22">
        <v>2974553</v>
      </c>
      <c r="O40" s="22">
        <v>2961312</v>
      </c>
      <c r="P40" s="22">
        <v>2958375</v>
      </c>
      <c r="Q40" s="22">
        <v>2957609</v>
      </c>
      <c r="R40" s="22">
        <v>2949452</v>
      </c>
      <c r="S40" s="22">
        <v>2947407</v>
      </c>
      <c r="T40" s="22">
        <v>2943935</v>
      </c>
      <c r="U40" s="22">
        <v>2937428</v>
      </c>
      <c r="V40" s="22">
        <v>2937426</v>
      </c>
      <c r="W40" s="22">
        <v>2934191</v>
      </c>
      <c r="X40" s="22">
        <v>2932764</v>
      </c>
      <c r="Y40" s="22">
        <v>2932530</v>
      </c>
      <c r="Z40" s="22">
        <v>2932256</v>
      </c>
      <c r="AA40" s="22">
        <v>2930049</v>
      </c>
      <c r="AB40" s="22">
        <v>2933900</v>
      </c>
      <c r="AC40" s="22">
        <v>2931837</v>
      </c>
      <c r="AD40" s="22">
        <v>2930425</v>
      </c>
      <c r="AE40" s="22">
        <v>2927788</v>
      </c>
      <c r="AF40" s="22">
        <v>2925493</v>
      </c>
      <c r="AG40" s="22">
        <v>2921345</v>
      </c>
      <c r="AH40" s="22">
        <v>2917236</v>
      </c>
      <c r="AI40" s="22">
        <v>2912675</v>
      </c>
      <c r="AJ40" s="22">
        <v>2911402</v>
      </c>
    </row>
    <row r="41" spans="1:36" x14ac:dyDescent="0.2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J44"/>
  <sheetViews>
    <sheetView showGridLines="0" zoomScaleNormal="100" workbookViewId="0">
      <pane xSplit="3" ySplit="4" topLeftCell="T5" activePane="bottomRight" state="frozen"/>
      <selection activeCell="X25" sqref="X25"/>
      <selection pane="topRight" activeCell="X25" sqref="X25"/>
      <selection pane="bottomLeft" activeCell="X25" sqref="X25"/>
      <selection pane="bottomRight" activeCell="AI20" sqref="AI20"/>
    </sheetView>
  </sheetViews>
  <sheetFormatPr baseColWidth="10" defaultColWidth="11.42578125" defaultRowHeight="15" x14ac:dyDescent="0.25"/>
  <cols>
    <col min="1" max="1" width="20.5703125" bestFit="1" customWidth="1"/>
    <col min="2" max="2" width="23.85546875" customWidth="1"/>
    <col min="3" max="3" width="15.140625" customWidth="1"/>
    <col min="4" max="21" width="11.7109375" bestFit="1" customWidth="1"/>
    <col min="22" max="36" width="8.5703125" customWidth="1"/>
  </cols>
  <sheetData>
    <row r="1" spans="1:36" ht="21" x14ac:dyDescent="0.3">
      <c r="A1" s="41" t="s">
        <v>59</v>
      </c>
    </row>
    <row r="2" spans="1:36" s="39" customFormat="1" ht="18.75" x14ac:dyDescent="0.3">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9.5" thickBot="1" x14ac:dyDescent="0.35">
      <c r="A3" s="38" t="s">
        <v>58</v>
      </c>
    </row>
    <row r="4" spans="1:36" s="3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25">
      <c r="A5" s="67" t="s">
        <v>49</v>
      </c>
      <c r="B5" s="67"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3.8639876352397629E-4</v>
      </c>
      <c r="Q5" s="24">
        <v>3.9123630672932563E-4</v>
      </c>
      <c r="R5" s="24">
        <v>7.7730275942489158E-4</v>
      </c>
      <c r="S5" s="24">
        <v>0</v>
      </c>
      <c r="T5" s="24">
        <v>0</v>
      </c>
      <c r="U5" s="24">
        <v>0</v>
      </c>
      <c r="V5" s="24">
        <v>4.0273862263395799E-4</v>
      </c>
      <c r="W5" s="24">
        <v>4.4984255510560622E-4</v>
      </c>
      <c r="X5" s="24">
        <v>0</v>
      </c>
      <c r="Y5" s="24">
        <v>3.900156006240163E-4</v>
      </c>
      <c r="Z5" s="24">
        <v>3.9952057530956431E-4</v>
      </c>
      <c r="AA5" s="24">
        <v>8.0808080808081328E-4</v>
      </c>
      <c r="AB5" s="24">
        <v>1.5649452269170805E-3</v>
      </c>
      <c r="AC5" s="24">
        <v>3.6644951140065718E-3</v>
      </c>
      <c r="AD5" s="24">
        <v>1.9896538002388553E-3</v>
      </c>
      <c r="AE5" s="24">
        <v>4.4516390125455274E-3</v>
      </c>
      <c r="AF5" s="24">
        <v>4.8979591836735281E-3</v>
      </c>
      <c r="AG5" s="24">
        <v>6.1500615006149228E-3</v>
      </c>
      <c r="AH5" s="24">
        <v>7.3921971252566276E-3</v>
      </c>
      <c r="AI5" s="24">
        <v>8.030231459612569E-3</v>
      </c>
      <c r="AJ5" s="24">
        <v>2.2268041237113456E-2</v>
      </c>
    </row>
    <row r="6" spans="1:36" x14ac:dyDescent="0.25">
      <c r="A6" s="64"/>
      <c r="B6" s="64"/>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4.328161180722212E-5</v>
      </c>
      <c r="Q6" s="24">
        <v>4.3779961911516452E-5</v>
      </c>
      <c r="R6" s="24">
        <v>4.3580580493252086E-5</v>
      </c>
      <c r="S6" s="24">
        <v>6.5786588307581439E-5</v>
      </c>
      <c r="T6" s="24">
        <v>4.4092682819352191E-5</v>
      </c>
      <c r="U6" s="24">
        <v>4.4558315695608641E-5</v>
      </c>
      <c r="V6" s="24">
        <v>1.7717145767814912E-4</v>
      </c>
      <c r="W6" s="24">
        <v>9.16023541805977E-5</v>
      </c>
      <c r="X6" s="24">
        <v>1.7866714311232101E-4</v>
      </c>
      <c r="Y6" s="24">
        <v>1.3146362839622228E-4</v>
      </c>
      <c r="Z6" s="24">
        <v>2.8786536758196313E-4</v>
      </c>
      <c r="AA6" s="24">
        <v>3.9540452079167565E-4</v>
      </c>
      <c r="AB6" s="24">
        <v>4.4331153718268901E-4</v>
      </c>
      <c r="AC6" s="24">
        <v>5.9510185397115833E-4</v>
      </c>
      <c r="AD6" s="24">
        <v>7.3974445191660188E-4</v>
      </c>
      <c r="AE6" s="24">
        <v>1.2396042281772601E-3</v>
      </c>
      <c r="AF6" s="24">
        <v>7.7411716490982663E-4</v>
      </c>
      <c r="AG6" s="24">
        <v>1.3220879872350988E-3</v>
      </c>
      <c r="AH6" s="24">
        <v>1.4349816641232582E-3</v>
      </c>
      <c r="AI6" s="24">
        <v>2.686765894716725E-3</v>
      </c>
      <c r="AJ6" s="24">
        <v>3.5053955598323139E-3</v>
      </c>
    </row>
    <row r="7" spans="1:36" x14ac:dyDescent="0.25">
      <c r="A7" s="64"/>
      <c r="B7" s="64"/>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2.9999100026989467E-5</v>
      </c>
      <c r="Q7" s="24">
        <v>2.3631882785757341E-5</v>
      </c>
      <c r="R7" s="24">
        <v>2.6920164885924081E-5</v>
      </c>
      <c r="S7" s="24">
        <v>4.7293143169868657E-5</v>
      </c>
      <c r="T7" s="24">
        <v>5.4200725612130185E-5</v>
      </c>
      <c r="U7" s="24">
        <v>4.432336966719852E-5</v>
      </c>
      <c r="V7" s="24">
        <v>6.1040951696345047E-5</v>
      </c>
      <c r="W7" s="24">
        <v>8.261248205765348E-5</v>
      </c>
      <c r="X7" s="24">
        <v>8.9001167284497029E-5</v>
      </c>
      <c r="Y7" s="24">
        <v>8.1115884180027464E-5</v>
      </c>
      <c r="Z7" s="24">
        <v>7.7975881720648843E-5</v>
      </c>
      <c r="AA7" s="24">
        <v>1.3977622167837822E-4</v>
      </c>
      <c r="AB7" s="24">
        <v>2.1461274322787105E-4</v>
      </c>
      <c r="AC7" s="24">
        <v>3.0629150597971666E-4</v>
      </c>
      <c r="AD7" s="24">
        <v>2.5185962103746462E-4</v>
      </c>
      <c r="AE7" s="24">
        <v>4.0840483302129194E-4</v>
      </c>
      <c r="AF7" s="24">
        <v>4.3155202115996438E-4</v>
      </c>
      <c r="AG7" s="24">
        <v>6.4787142887001714E-4</v>
      </c>
      <c r="AH7" s="24">
        <v>8.1740552009601508E-4</v>
      </c>
      <c r="AI7" s="24">
        <v>1.4230404803559082E-3</v>
      </c>
      <c r="AJ7" s="24">
        <v>1.8939724849826867E-3</v>
      </c>
    </row>
    <row r="8" spans="1:36" x14ac:dyDescent="0.25">
      <c r="A8" s="64"/>
      <c r="B8" s="64"/>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3.4403077928679693E-5</v>
      </c>
      <c r="Q8" s="25">
        <v>2.9031874094531673E-5</v>
      </c>
      <c r="R8" s="25">
        <v>3.4718203911543455E-5</v>
      </c>
      <c r="S8" s="25">
        <v>4.9394194729268648E-5</v>
      </c>
      <c r="T8" s="25">
        <v>5.2473697559118904E-5</v>
      </c>
      <c r="U8" s="25">
        <v>4.4032172840990924E-5</v>
      </c>
      <c r="V8" s="25">
        <v>7.8827283582549867E-5</v>
      </c>
      <c r="W8" s="25">
        <v>8.6206127769328234E-5</v>
      </c>
      <c r="X8" s="25">
        <v>1.0017796320527239E-4</v>
      </c>
      <c r="Y8" s="25">
        <v>9.0096112207449508E-5</v>
      </c>
      <c r="Z8" s="25">
        <v>1.0798946956747102E-4</v>
      </c>
      <c r="AA8" s="25">
        <v>1.7871582426076671E-4</v>
      </c>
      <c r="AB8" s="25">
        <v>2.5496522801793375E-4</v>
      </c>
      <c r="AC8" s="25">
        <v>3.6886647033784747E-4</v>
      </c>
      <c r="AD8" s="25">
        <v>3.2940911127798955E-4</v>
      </c>
      <c r="AE8" s="25">
        <v>5.4799579472786242E-4</v>
      </c>
      <c r="AF8" s="25">
        <v>5.0943045674944898E-4</v>
      </c>
      <c r="AG8" s="25">
        <v>7.7683764093294805E-4</v>
      </c>
      <c r="AH8" s="25">
        <v>9.4658107496869981E-4</v>
      </c>
      <c r="AI8" s="25">
        <v>1.6290042519770953E-3</v>
      </c>
      <c r="AJ8" s="25">
        <v>2.2543740575422522E-3</v>
      </c>
    </row>
    <row r="9" spans="1:36" x14ac:dyDescent="0.25">
      <c r="A9" s="64"/>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2.3987526486224375E-4</v>
      </c>
      <c r="Q9" s="24">
        <v>3.2382764273708453E-4</v>
      </c>
      <c r="R9" s="24">
        <v>2.0996934447570226E-4</v>
      </c>
      <c r="S9" s="24">
        <v>4.8553937090978216E-4</v>
      </c>
      <c r="T9" s="24">
        <v>6.7470103764355471E-4</v>
      </c>
      <c r="U9" s="24">
        <v>9.1269311250607998E-4</v>
      </c>
      <c r="V9" s="24">
        <v>9.8041400209458729E-4</v>
      </c>
      <c r="W9" s="24">
        <v>1.183587585481316E-3</v>
      </c>
      <c r="X9" s="24">
        <v>1.1752184132334254E-3</v>
      </c>
      <c r="Y9" s="24">
        <v>1.1714095288106741E-3</v>
      </c>
      <c r="Z9" s="24">
        <v>1.5403160996516618E-3</v>
      </c>
      <c r="AA9" s="24">
        <v>1.4059975237654676E-3</v>
      </c>
      <c r="AB9" s="24">
        <v>2.3146331894861039E-3</v>
      </c>
      <c r="AC9" s="24">
        <v>2.7121517109862658E-3</v>
      </c>
      <c r="AD9" s="24">
        <v>3.6902744105216101E-3</v>
      </c>
      <c r="AE9" s="24">
        <v>4.3239937979078213E-3</v>
      </c>
      <c r="AF9" s="24">
        <v>6.8093155219293156E-3</v>
      </c>
      <c r="AG9" s="24">
        <v>8.279582502638716E-3</v>
      </c>
      <c r="AH9" s="24">
        <v>1.0085301987330375E-2</v>
      </c>
      <c r="AI9" s="24">
        <v>1.3091811974493606E-2</v>
      </c>
      <c r="AJ9" s="24">
        <v>2.3179333650858558E-2</v>
      </c>
    </row>
    <row r="10" spans="1:36" x14ac:dyDescent="0.25">
      <c r="A10" s="64"/>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1.5917183483860065E-4</v>
      </c>
      <c r="Q10" s="24">
        <v>2.3451734526358514E-4</v>
      </c>
      <c r="R10" s="24">
        <v>2.6027322635902017E-4</v>
      </c>
      <c r="S10" s="24">
        <v>2.828267591823419E-4</v>
      </c>
      <c r="T10" s="24">
        <v>3.0485036387450926E-4</v>
      </c>
      <c r="U10" s="24">
        <v>4.6236300054047774E-4</v>
      </c>
      <c r="V10" s="24">
        <v>6.8671436606448921E-4</v>
      </c>
      <c r="W10" s="24">
        <v>6.2456372386932024E-4</v>
      </c>
      <c r="X10" s="24">
        <v>8.4130959545958284E-4</v>
      </c>
      <c r="Y10" s="24">
        <v>8.1711670940820547E-4</v>
      </c>
      <c r="Z10" s="24">
        <v>1.0494992480722942E-3</v>
      </c>
      <c r="AA10" s="24">
        <v>1.0190684588933241E-3</v>
      </c>
      <c r="AB10" s="24">
        <v>1.8372904986678762E-3</v>
      </c>
      <c r="AC10" s="24">
        <v>2.1179139174514194E-3</v>
      </c>
      <c r="AD10" s="24">
        <v>2.313053911473073E-3</v>
      </c>
      <c r="AE10" s="24">
        <v>3.4988369606769876E-3</v>
      </c>
      <c r="AF10" s="24">
        <v>4.1274258710279899E-3</v>
      </c>
      <c r="AG10" s="24">
        <v>4.9179233951688328E-3</v>
      </c>
      <c r="AH10" s="24">
        <v>6.3153779790789955E-3</v>
      </c>
      <c r="AI10" s="24">
        <v>8.5533084565654338E-3</v>
      </c>
      <c r="AJ10" s="24">
        <v>1.3017493289611215E-2</v>
      </c>
    </row>
    <row r="11" spans="1:36" x14ac:dyDescent="0.25">
      <c r="A11" s="64"/>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3.9008515001492938E-5</v>
      </c>
      <c r="Q11" s="24">
        <v>4.5533971188449485E-5</v>
      </c>
      <c r="R11" s="24">
        <v>6.7817683460980049E-5</v>
      </c>
      <c r="S11" s="24">
        <v>8.028719877972712E-5</v>
      </c>
      <c r="T11" s="24">
        <v>1.5038637730779847E-4</v>
      </c>
      <c r="U11" s="24">
        <v>1.3463834968496791E-4</v>
      </c>
      <c r="V11" s="24">
        <v>1.4046094600450587E-4</v>
      </c>
      <c r="W11" s="24">
        <v>2.1569654577380248E-4</v>
      </c>
      <c r="X11" s="24">
        <v>2.1881061645445676E-4</v>
      </c>
      <c r="Y11" s="24">
        <v>2.6498280430731214E-4</v>
      </c>
      <c r="Z11" s="24">
        <v>2.5404399379258535E-4</v>
      </c>
      <c r="AA11" s="24">
        <v>4.1665715394634262E-4</v>
      </c>
      <c r="AB11" s="24">
        <v>5.1358430486359019E-4</v>
      </c>
      <c r="AC11" s="24">
        <v>5.5523051021499903E-4</v>
      </c>
      <c r="AD11" s="24">
        <v>7.6140214238806792E-4</v>
      </c>
      <c r="AE11" s="24">
        <v>9.931425869000865E-4</v>
      </c>
      <c r="AF11" s="24">
        <v>1.2834506831076453E-3</v>
      </c>
      <c r="AG11" s="24">
        <v>1.6509250563767619E-3</v>
      </c>
      <c r="AH11" s="24">
        <v>1.9575836791732026E-3</v>
      </c>
      <c r="AI11" s="24">
        <v>2.9650829256344657E-3</v>
      </c>
      <c r="AJ11" s="24">
        <v>4.7136672331073992E-3</v>
      </c>
    </row>
    <row r="12" spans="1:36" x14ac:dyDescent="0.25">
      <c r="A12" s="64"/>
      <c r="B12" s="66"/>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1.1525875590701062E-4</v>
      </c>
      <c r="Q12" s="25">
        <v>1.6096024282008514E-4</v>
      </c>
      <c r="R12" s="25">
        <v>1.667598811643245E-4</v>
      </c>
      <c r="S12" s="25">
        <v>2.1530673332414985E-4</v>
      </c>
      <c r="T12" s="25">
        <v>2.7564289652048934E-4</v>
      </c>
      <c r="U12" s="25">
        <v>3.6554754961293234E-4</v>
      </c>
      <c r="V12" s="25">
        <v>4.6928362362907983E-4</v>
      </c>
      <c r="W12" s="25">
        <v>4.9051667756705442E-4</v>
      </c>
      <c r="X12" s="25">
        <v>5.9666680227277169E-4</v>
      </c>
      <c r="Y12" s="25">
        <v>6.0884141365202815E-4</v>
      </c>
      <c r="Z12" s="25">
        <v>7.3011420137536476E-4</v>
      </c>
      <c r="AA12" s="25">
        <v>7.9152157614670315E-4</v>
      </c>
      <c r="AB12" s="25">
        <v>1.3122961389668841E-3</v>
      </c>
      <c r="AC12" s="25">
        <v>1.493518290923479E-3</v>
      </c>
      <c r="AD12" s="25">
        <v>1.7799348496521095E-3</v>
      </c>
      <c r="AE12" s="25">
        <v>2.4533697276922783E-3</v>
      </c>
      <c r="AF12" s="25">
        <v>3.1191132327539339E-3</v>
      </c>
      <c r="AG12" s="25">
        <v>3.7978836390730741E-3</v>
      </c>
      <c r="AH12" s="25">
        <v>4.7554423706284155E-3</v>
      </c>
      <c r="AI12" s="25">
        <v>6.3524123893861084E-3</v>
      </c>
      <c r="AJ12" s="25">
        <v>1.0434225142724518E-2</v>
      </c>
    </row>
    <row r="13" spans="1:36" x14ac:dyDescent="0.25">
      <c r="A13" s="64"/>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2.4708252556360222E-4</v>
      </c>
      <c r="Q13" s="24">
        <v>3.2714326950822326E-4</v>
      </c>
      <c r="R13" s="24">
        <v>2.3904858662526784E-4</v>
      </c>
      <c r="S13" s="24">
        <v>4.6081102740824775E-4</v>
      </c>
      <c r="T13" s="24">
        <v>6.3802169273752263E-4</v>
      </c>
      <c r="U13" s="24">
        <v>8.6501540149375167E-4</v>
      </c>
      <c r="V13" s="24">
        <v>9.5012879523670435E-4</v>
      </c>
      <c r="W13" s="24">
        <v>1.1430559351937042E-3</v>
      </c>
      <c r="X13" s="24">
        <v>1.1137495534494501E-3</v>
      </c>
      <c r="Y13" s="24">
        <v>1.132937765232267E-3</v>
      </c>
      <c r="Z13" s="24">
        <v>1.4799467219179796E-3</v>
      </c>
      <c r="AA13" s="24">
        <v>1.3764762208745562E-3</v>
      </c>
      <c r="AB13" s="24">
        <v>2.2788404064555401E-3</v>
      </c>
      <c r="AC13" s="24">
        <v>2.7592596322330021E-3</v>
      </c>
      <c r="AD13" s="24">
        <v>3.6032734823501222E-3</v>
      </c>
      <c r="AE13" s="24">
        <v>4.3305291948116942E-3</v>
      </c>
      <c r="AF13" s="24">
        <v>6.7046597385183038E-3</v>
      </c>
      <c r="AG13" s="24">
        <v>8.1643519545635534E-3</v>
      </c>
      <c r="AH13" s="24">
        <v>9.943243360339693E-3</v>
      </c>
      <c r="AI13" s="24">
        <v>1.280651774541397E-2</v>
      </c>
      <c r="AJ13" s="24">
        <v>2.3131825608392775E-2</v>
      </c>
    </row>
    <row r="14" spans="1:36" x14ac:dyDescent="0.25">
      <c r="A14" s="64"/>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1.34360651788068E-4</v>
      </c>
      <c r="Q14" s="24">
        <v>1.9341264824368487E-4</v>
      </c>
      <c r="R14" s="24">
        <v>2.1316608480215216E-4</v>
      </c>
      <c r="S14" s="24">
        <v>2.3447804210841028E-4</v>
      </c>
      <c r="T14" s="24">
        <v>2.4557341392150711E-4</v>
      </c>
      <c r="U14" s="24">
        <v>3.6786196609628341E-4</v>
      </c>
      <c r="V14" s="24">
        <v>5.705457042453066E-4</v>
      </c>
      <c r="W14" s="24">
        <v>4.9509907544420528E-4</v>
      </c>
      <c r="X14" s="24">
        <v>6.9243390517659265E-4</v>
      </c>
      <c r="Y14" s="24">
        <v>6.642700844012861E-4</v>
      </c>
      <c r="Z14" s="24">
        <v>8.7873898473378453E-4</v>
      </c>
      <c r="AA14" s="24">
        <v>8.8089432674842705E-4</v>
      </c>
      <c r="AB14" s="24">
        <v>1.5439441008275878E-3</v>
      </c>
      <c r="AC14" s="24">
        <v>1.7906248001535729E-3</v>
      </c>
      <c r="AD14" s="24">
        <v>1.972845502445475E-3</v>
      </c>
      <c r="AE14" s="24">
        <v>2.994373597173805E-3</v>
      </c>
      <c r="AF14" s="24">
        <v>3.3630541513998136E-3</v>
      </c>
      <c r="AG14" s="24">
        <v>4.1036494089712328E-3</v>
      </c>
      <c r="AH14" s="24">
        <v>5.2009923493403498E-3</v>
      </c>
      <c r="AI14" s="24">
        <v>7.121300058038349E-3</v>
      </c>
      <c r="AJ14" s="24">
        <v>1.0887355378261132E-2</v>
      </c>
    </row>
    <row r="15" spans="1:36" x14ac:dyDescent="0.25">
      <c r="A15" s="64"/>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3.3371084372513238E-5</v>
      </c>
      <c r="Q15" s="24">
        <v>3.1786193348981584E-5</v>
      </c>
      <c r="R15" s="24">
        <v>4.2183413481833298E-5</v>
      </c>
      <c r="S15" s="24">
        <v>5.9523809523787108E-5</v>
      </c>
      <c r="T15" s="24">
        <v>8.9726909741072447E-5</v>
      </c>
      <c r="U15" s="24">
        <v>7.756497682742669E-5</v>
      </c>
      <c r="V15" s="24">
        <v>9.0177133655444663E-5</v>
      </c>
      <c r="W15" s="24">
        <v>1.3030668451197158E-4</v>
      </c>
      <c r="X15" s="24">
        <v>1.3659217695405346E-4</v>
      </c>
      <c r="Y15" s="24">
        <v>1.5002863222490781E-4</v>
      </c>
      <c r="Z15" s="24">
        <v>1.4494762979122555E-4</v>
      </c>
      <c r="AA15" s="24">
        <v>2.4331419546230748E-4</v>
      </c>
      <c r="AB15" s="24">
        <v>3.2637145337677254E-4</v>
      </c>
      <c r="AC15" s="24">
        <v>3.9797188251688986E-4</v>
      </c>
      <c r="AD15" s="24">
        <v>4.4165881856272904E-4</v>
      </c>
      <c r="AE15" s="24">
        <v>6.2433282615392827E-4</v>
      </c>
      <c r="AF15" s="24">
        <v>7.4437370202584674E-4</v>
      </c>
      <c r="AG15" s="24">
        <v>1.0170095955515102E-3</v>
      </c>
      <c r="AH15" s="24">
        <v>1.2347965672654393E-3</v>
      </c>
      <c r="AI15" s="24">
        <v>1.9705673677705704E-3</v>
      </c>
      <c r="AJ15" s="24">
        <v>2.9312492820978697E-3</v>
      </c>
    </row>
    <row r="16" spans="1:36" x14ac:dyDescent="0.25">
      <c r="A16" s="65"/>
      <c r="B16" s="65"/>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7.7549645143504264E-5</v>
      </c>
      <c r="Q16" s="26">
        <v>9.9205001019120331E-5</v>
      </c>
      <c r="R16" s="26">
        <v>1.0470179026467186E-4</v>
      </c>
      <c r="S16" s="26">
        <v>1.3654758062520145E-4</v>
      </c>
      <c r="T16" s="26">
        <v>1.6828571548765936E-4</v>
      </c>
      <c r="U16" s="26">
        <v>2.1127683039678935E-4</v>
      </c>
      <c r="V16" s="26">
        <v>2.8122750179981892E-4</v>
      </c>
      <c r="W16" s="26">
        <v>2.8835449171582539E-4</v>
      </c>
      <c r="X16" s="26">
        <v>3.5870082515310209E-4</v>
      </c>
      <c r="Y16" s="26">
        <v>3.6435561107639458E-4</v>
      </c>
      <c r="Z16" s="26">
        <v>4.3600760529716176E-4</v>
      </c>
      <c r="AA16" s="26">
        <v>5.0267147795080014E-4</v>
      </c>
      <c r="AB16" s="26">
        <v>8.2257269791630172E-4</v>
      </c>
      <c r="AC16" s="26">
        <v>9.6363343497163356E-4</v>
      </c>
      <c r="AD16" s="26">
        <v>1.0985364928803865E-3</v>
      </c>
      <c r="AE16" s="26">
        <v>1.5459742971135615E-3</v>
      </c>
      <c r="AF16" s="26">
        <v>1.8597252349963345E-3</v>
      </c>
      <c r="AG16" s="26">
        <v>2.3446168318961291E-3</v>
      </c>
      <c r="AH16" s="26">
        <v>2.9178451013007756E-3</v>
      </c>
      <c r="AI16" s="26">
        <v>3.9719290216748693E-3</v>
      </c>
      <c r="AJ16" s="26">
        <v>6.5189611729232766E-3</v>
      </c>
    </row>
    <row r="17" spans="1:36" x14ac:dyDescent="0.25">
      <c r="A17" s="63" t="s">
        <v>50</v>
      </c>
      <c r="B17" s="63"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0</v>
      </c>
      <c r="Q17" s="24">
        <v>1.0757314974174648E-4</v>
      </c>
      <c r="R17" s="24">
        <v>4.3224551545284484E-4</v>
      </c>
      <c r="S17" s="24">
        <v>3.221303554170607E-4</v>
      </c>
      <c r="T17" s="24">
        <v>0</v>
      </c>
      <c r="U17" s="24">
        <v>5.4359643400747615E-4</v>
      </c>
      <c r="V17" s="24">
        <v>6.6415762674343348E-4</v>
      </c>
      <c r="W17" s="24">
        <v>1.0030090270811698E-3</v>
      </c>
      <c r="X17" s="24">
        <v>3.2324103006131644E-4</v>
      </c>
      <c r="Y17" s="24">
        <v>5.2487927776612153E-4</v>
      </c>
      <c r="Z17" s="24">
        <v>8.6346465191589061E-4</v>
      </c>
      <c r="AA17" s="24">
        <v>1.8143009605122717E-3</v>
      </c>
      <c r="AB17" s="24">
        <v>1.9789605249453945E-3</v>
      </c>
      <c r="AC17" s="24">
        <v>2.4699312714777655E-3</v>
      </c>
      <c r="AD17" s="24">
        <v>1.9015423621382421E-3</v>
      </c>
      <c r="AE17" s="24">
        <v>3.7289580225867702E-3</v>
      </c>
      <c r="AF17" s="24">
        <v>4.7056248632086906E-3</v>
      </c>
      <c r="AG17" s="24">
        <v>6.0612739695833362E-3</v>
      </c>
      <c r="AH17" s="24">
        <v>7.5399504839073206E-3</v>
      </c>
      <c r="AI17" s="24">
        <v>1.1309600308443635E-2</v>
      </c>
      <c r="AJ17" s="24">
        <v>2.0591456736035019E-2</v>
      </c>
    </row>
    <row r="18" spans="1:36" x14ac:dyDescent="0.25">
      <c r="A18" s="66"/>
      <c r="B18" s="66"/>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5.0346129641276605E-5</v>
      </c>
      <c r="Q18" s="24">
        <v>3.3897156028528386E-5</v>
      </c>
      <c r="R18" s="24">
        <v>2.5226619128515537E-5</v>
      </c>
      <c r="S18" s="24">
        <v>5.070179737876046E-5</v>
      </c>
      <c r="T18" s="24">
        <v>6.8046305510938154E-5</v>
      </c>
      <c r="U18" s="24">
        <v>4.2513753199191484E-5</v>
      </c>
      <c r="V18" s="24">
        <v>1.0991612554112073E-4</v>
      </c>
      <c r="W18" s="24">
        <v>2.1241381751879729E-4</v>
      </c>
      <c r="X18" s="24">
        <v>1.870525617697627E-4</v>
      </c>
      <c r="Y18" s="24">
        <v>2.9879734070359376E-4</v>
      </c>
      <c r="Z18" s="24">
        <v>3.0183363935920582E-4</v>
      </c>
      <c r="AA18" s="24">
        <v>3.1778952298111562E-4</v>
      </c>
      <c r="AB18" s="24">
        <v>4.5084533500316937E-4</v>
      </c>
      <c r="AC18" s="24">
        <v>5.6321201518971797E-4</v>
      </c>
      <c r="AD18" s="24">
        <v>5.522781473579208E-4</v>
      </c>
      <c r="AE18" s="24">
        <v>8.9118317177128148E-4</v>
      </c>
      <c r="AF18" s="24">
        <v>1.185988394256432E-3</v>
      </c>
      <c r="AG18" s="24">
        <v>1.5206812652068802E-3</v>
      </c>
      <c r="AH18" s="24">
        <v>1.8574335334295977E-3</v>
      </c>
      <c r="AI18" s="24">
        <v>2.8865171141956303E-3</v>
      </c>
      <c r="AJ18" s="24">
        <v>4.219515892667669E-3</v>
      </c>
    </row>
    <row r="19" spans="1:36" x14ac:dyDescent="0.25">
      <c r="A19" s="66"/>
      <c r="B19" s="66"/>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3.3764772087829797E-5</v>
      </c>
      <c r="Q19" s="24">
        <v>6.2364286807614633E-5</v>
      </c>
      <c r="R19" s="24">
        <v>5.0475875335909137E-5</v>
      </c>
      <c r="S19" s="24">
        <v>7.821928217044416E-5</v>
      </c>
      <c r="T19" s="24">
        <v>5.5725207855017445E-5</v>
      </c>
      <c r="U19" s="24">
        <v>6.7210699943531793E-5</v>
      </c>
      <c r="V19" s="24">
        <v>8.331296794117371E-5</v>
      </c>
      <c r="W19" s="24">
        <v>1.1348612348416331E-4</v>
      </c>
      <c r="X19" s="24">
        <v>6.6569401374616533E-5</v>
      </c>
      <c r="Y19" s="24">
        <v>1.1887329727500173E-4</v>
      </c>
      <c r="Z19" s="24">
        <v>1.240601098202454E-4</v>
      </c>
      <c r="AA19" s="24">
        <v>1.9884348330778678E-4</v>
      </c>
      <c r="AB19" s="24">
        <v>2.9135831245263866E-4</v>
      </c>
      <c r="AC19" s="24">
        <v>2.4189386772177635E-4</v>
      </c>
      <c r="AD19" s="24">
        <v>3.1816229458647705E-4</v>
      </c>
      <c r="AE19" s="24">
        <v>3.9127354250600987E-4</v>
      </c>
      <c r="AF19" s="24">
        <v>4.9154853645383412E-4</v>
      </c>
      <c r="AG19" s="24">
        <v>8.5912916980723786E-4</v>
      </c>
      <c r="AH19" s="24">
        <v>1.083788419247167E-3</v>
      </c>
      <c r="AI19" s="24">
        <v>1.8838712471445085E-3</v>
      </c>
      <c r="AJ19" s="24">
        <v>2.662955619150198E-3</v>
      </c>
    </row>
    <row r="20" spans="1:36" x14ac:dyDescent="0.25">
      <c r="A20" s="66"/>
      <c r="B20" s="66"/>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3.9179195846950066E-5</v>
      </c>
      <c r="Q20" s="25">
        <v>5.2686518507760738E-5</v>
      </c>
      <c r="R20" s="25">
        <v>5.2205860760379252E-5</v>
      </c>
      <c r="S20" s="25">
        <v>7.5007500750068345E-5</v>
      </c>
      <c r="T20" s="25">
        <v>5.8814495812686829E-5</v>
      </c>
      <c r="U20" s="25">
        <v>7.2048468970020707E-5</v>
      </c>
      <c r="V20" s="25">
        <v>1.1062306816334022E-4</v>
      </c>
      <c r="W20" s="25">
        <v>1.7496870751965155E-4</v>
      </c>
      <c r="X20" s="25">
        <v>1.2045917736158707E-4</v>
      </c>
      <c r="Y20" s="25">
        <v>1.9994921924593179E-4</v>
      </c>
      <c r="Z20" s="25">
        <v>2.1342337463758909E-4</v>
      </c>
      <c r="AA20" s="25">
        <v>2.9204309540276085E-4</v>
      </c>
      <c r="AB20" s="25">
        <v>4.0232974065457228E-4</v>
      </c>
      <c r="AC20" s="25">
        <v>4.2876021105242579E-4</v>
      </c>
      <c r="AD20" s="25">
        <v>4.5346618212960266E-4</v>
      </c>
      <c r="AE20" s="25">
        <v>6.7726134412748884E-4</v>
      </c>
      <c r="AF20" s="25">
        <v>8.7236591325012824E-4</v>
      </c>
      <c r="AG20" s="25">
        <v>1.2548515144923389E-3</v>
      </c>
      <c r="AH20" s="25">
        <v>1.5532304357552817E-3</v>
      </c>
      <c r="AI20" s="25">
        <v>2.4938228663868856E-3</v>
      </c>
      <c r="AJ20" s="25">
        <v>3.755427030924352E-3</v>
      </c>
    </row>
    <row r="21" spans="1:36" x14ac:dyDescent="0.25">
      <c r="A21" s="66"/>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2.4813752589580851E-4</v>
      </c>
      <c r="Q21" s="24">
        <v>2.5299624035812762E-4</v>
      </c>
      <c r="R21" s="24">
        <v>3.403510477950622E-4</v>
      </c>
      <c r="S21" s="24">
        <v>4.4841373640736037E-4</v>
      </c>
      <c r="T21" s="24">
        <v>5.5426079639930848E-4</v>
      </c>
      <c r="U21" s="24">
        <v>6.4162833837322353E-4</v>
      </c>
      <c r="V21" s="24">
        <v>8.4300372765699905E-4</v>
      </c>
      <c r="W21" s="24">
        <v>7.2053525476079017E-4</v>
      </c>
      <c r="X21" s="24">
        <v>1.0589171475654524E-3</v>
      </c>
      <c r="Y21" s="24">
        <v>1.3200626153595518E-3</v>
      </c>
      <c r="Z21" s="24">
        <v>1.3929828488987717E-3</v>
      </c>
      <c r="AA21" s="24">
        <v>1.4650716290061094E-3</v>
      </c>
      <c r="AB21" s="24">
        <v>2.5755390116783961E-3</v>
      </c>
      <c r="AC21" s="24">
        <v>2.4477963818321236E-3</v>
      </c>
      <c r="AD21" s="24">
        <v>3.5043835003958357E-3</v>
      </c>
      <c r="AE21" s="24">
        <v>4.227174513843579E-3</v>
      </c>
      <c r="AF21" s="24">
        <v>5.1487942196379866E-3</v>
      </c>
      <c r="AG21" s="24">
        <v>7.3626136296702782E-3</v>
      </c>
      <c r="AH21" s="24">
        <v>9.4869027106394554E-3</v>
      </c>
      <c r="AI21" s="24">
        <v>1.3352673021135519E-2</v>
      </c>
      <c r="AJ21" s="24">
        <v>2.0283872282955029E-2</v>
      </c>
    </row>
    <row r="22" spans="1:36" x14ac:dyDescent="0.25">
      <c r="A22" s="66"/>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1.9905870401348835E-4</v>
      </c>
      <c r="Q22" s="24">
        <v>2.6069731877464974E-4</v>
      </c>
      <c r="R22" s="24">
        <v>2.4867335113154532E-4</v>
      </c>
      <c r="S22" s="24">
        <v>3.3226403277697436E-4</v>
      </c>
      <c r="T22" s="24">
        <v>3.823214558800192E-4</v>
      </c>
      <c r="U22" s="24">
        <v>4.2630057803472177E-4</v>
      </c>
      <c r="V22" s="24">
        <v>5.9920138439495396E-4</v>
      </c>
      <c r="W22" s="24">
        <v>6.8431586064932048E-4</v>
      </c>
      <c r="X22" s="24">
        <v>7.2892434342675116E-4</v>
      </c>
      <c r="Y22" s="24">
        <v>8.4692031081523567E-4</v>
      </c>
      <c r="Z22" s="24">
        <v>9.2755309585745849E-4</v>
      </c>
      <c r="AA22" s="24">
        <v>1.0925801719214867E-3</v>
      </c>
      <c r="AB22" s="24">
        <v>1.5843464792670847E-3</v>
      </c>
      <c r="AC22" s="24">
        <v>1.8931568565658807E-3</v>
      </c>
      <c r="AD22" s="24">
        <v>2.2048924342195075E-3</v>
      </c>
      <c r="AE22" s="24">
        <v>2.7351830413906431E-3</v>
      </c>
      <c r="AF22" s="24">
        <v>3.4931832055891121E-3</v>
      </c>
      <c r="AG22" s="24">
        <v>4.4282910308464096E-3</v>
      </c>
      <c r="AH22" s="24">
        <v>5.6593681938206242E-3</v>
      </c>
      <c r="AI22" s="24">
        <v>8.1328530972477608E-3</v>
      </c>
      <c r="AJ22" s="24">
        <v>1.2555633749239181E-2</v>
      </c>
    </row>
    <row r="23" spans="1:36" x14ac:dyDescent="0.25">
      <c r="A23" s="66"/>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1.1726445479842695E-4</v>
      </c>
      <c r="Q23" s="24">
        <v>1.433726014958836E-4</v>
      </c>
      <c r="R23" s="24">
        <v>1.1764336805120124E-4</v>
      </c>
      <c r="S23" s="24">
        <v>1.9038553069972153E-4</v>
      </c>
      <c r="T23" s="24">
        <v>1.4340115676936271E-4</v>
      </c>
      <c r="U23" s="24">
        <v>1.9209835435751721E-4</v>
      </c>
      <c r="V23" s="24">
        <v>1.6024998998442896E-4</v>
      </c>
      <c r="W23" s="24">
        <v>2.74638035651531E-4</v>
      </c>
      <c r="X23" s="24">
        <v>2.952535989020344E-4</v>
      </c>
      <c r="Y23" s="24">
        <v>3.3293873927187079E-4</v>
      </c>
      <c r="Z23" s="24">
        <v>2.8708820785183775E-4</v>
      </c>
      <c r="AA23" s="24">
        <v>4.724955888106841E-4</v>
      </c>
      <c r="AB23" s="24">
        <v>5.9716096725681567E-4</v>
      </c>
      <c r="AC23" s="24">
        <v>7.3419788880646486E-4</v>
      </c>
      <c r="AD23" s="24">
        <v>8.8548886969519458E-4</v>
      </c>
      <c r="AE23" s="24">
        <v>1.196488343414126E-3</v>
      </c>
      <c r="AF23" s="24">
        <v>1.5990879276264192E-3</v>
      </c>
      <c r="AG23" s="24">
        <v>2.1199852778799322E-3</v>
      </c>
      <c r="AH23" s="24">
        <v>2.7502627283499947E-3</v>
      </c>
      <c r="AI23" s="24">
        <v>4.2979132500140516E-3</v>
      </c>
      <c r="AJ23" s="24">
        <v>6.128426696274003E-3</v>
      </c>
    </row>
    <row r="24" spans="1:36" x14ac:dyDescent="0.25">
      <c r="A24" s="66"/>
      <c r="B24" s="66"/>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1.964067054602836E-4</v>
      </c>
      <c r="Q24" s="25">
        <v>2.3857889721390357E-4</v>
      </c>
      <c r="R24" s="25">
        <v>2.4641446076989482E-4</v>
      </c>
      <c r="S24" s="25">
        <v>3.3334846404375895E-4</v>
      </c>
      <c r="T24" s="25">
        <v>3.7608952105872007E-4</v>
      </c>
      <c r="U24" s="25">
        <v>4.329451163216369E-4</v>
      </c>
      <c r="V24" s="25">
        <v>5.735986106807367E-4</v>
      </c>
      <c r="W24" s="25">
        <v>6.1368467735722909E-4</v>
      </c>
      <c r="X24" s="25">
        <v>7.2652634764214241E-4</v>
      </c>
      <c r="Y24" s="25">
        <v>8.6253821843196299E-4</v>
      </c>
      <c r="Z24" s="25">
        <v>9.0755073875747883E-4</v>
      </c>
      <c r="AA24" s="25">
        <v>1.0637668355206742E-3</v>
      </c>
      <c r="AB24" s="25">
        <v>1.6390187689061531E-3</v>
      </c>
      <c r="AC24" s="25">
        <v>1.807354670006811E-3</v>
      </c>
      <c r="AD24" s="25">
        <v>2.2498783849522752E-3</v>
      </c>
      <c r="AE24" s="25">
        <v>2.774120482465392E-3</v>
      </c>
      <c r="AF24" s="25">
        <v>3.4864423278970769E-3</v>
      </c>
      <c r="AG24" s="25">
        <v>4.6196327292602479E-3</v>
      </c>
      <c r="AH24" s="25">
        <v>5.9179307718082441E-3</v>
      </c>
      <c r="AI24" s="25">
        <v>8.387857421223055E-3</v>
      </c>
      <c r="AJ24" s="25">
        <v>1.3022003322682218E-2</v>
      </c>
    </row>
    <row r="25" spans="1:36" x14ac:dyDescent="0.25">
      <c r="A25" s="66"/>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2.3535722300360717E-4</v>
      </c>
      <c r="Q25" s="24">
        <v>2.4545490045135843E-4</v>
      </c>
      <c r="R25" s="24">
        <v>3.4524426031423694E-4</v>
      </c>
      <c r="S25" s="24">
        <v>4.4149070809229585E-4</v>
      </c>
      <c r="T25" s="24">
        <v>5.2274573773281041E-4</v>
      </c>
      <c r="U25" s="24">
        <v>6.3621631354671138E-4</v>
      </c>
      <c r="V25" s="24">
        <v>8.3296036600533085E-4</v>
      </c>
      <c r="W25" s="24">
        <v>7.3731483343397741E-4</v>
      </c>
      <c r="X25" s="24">
        <v>1.0184867182225776E-3</v>
      </c>
      <c r="Y25" s="24">
        <v>1.2781497261107333E-3</v>
      </c>
      <c r="Z25" s="24">
        <v>1.364136154899942E-3</v>
      </c>
      <c r="AA25" s="24">
        <v>1.483388843796396E-3</v>
      </c>
      <c r="AB25" s="24">
        <v>2.5454774475945907E-3</v>
      </c>
      <c r="AC25" s="24">
        <v>2.4489702934207269E-3</v>
      </c>
      <c r="AD25" s="24">
        <v>3.4176701548238597E-3</v>
      </c>
      <c r="AE25" s="24">
        <v>4.1994377024092699E-3</v>
      </c>
      <c r="AF25" s="24">
        <v>5.1236133910361747E-3</v>
      </c>
      <c r="AG25" s="24">
        <v>7.2896653549388013E-3</v>
      </c>
      <c r="AH25" s="24">
        <v>9.3774321528230509E-3</v>
      </c>
      <c r="AI25" s="24">
        <v>1.3228893335721192E-2</v>
      </c>
      <c r="AJ25" s="24">
        <v>2.030077903938543E-2</v>
      </c>
    </row>
    <row r="26" spans="1:36" x14ac:dyDescent="0.25">
      <c r="A26" s="66"/>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1.6719642163698367E-4</v>
      </c>
      <c r="Q26" s="24">
        <v>2.1182533175312379E-4</v>
      </c>
      <c r="R26" s="24">
        <v>1.9993249985317263E-4</v>
      </c>
      <c r="S26" s="24">
        <v>2.701791194397174E-4</v>
      </c>
      <c r="T26" s="24">
        <v>3.1167241890295294E-4</v>
      </c>
      <c r="U26" s="24">
        <v>3.4158582156074146E-4</v>
      </c>
      <c r="V26" s="24">
        <v>4.9113528816380203E-4</v>
      </c>
      <c r="W26" s="24">
        <v>5.7352079428474312E-4</v>
      </c>
      <c r="X26" s="24">
        <v>6.0941880197629139E-4</v>
      </c>
      <c r="Y26" s="24">
        <v>7.2742143577064766E-4</v>
      </c>
      <c r="Z26" s="24">
        <v>7.8900370181966828E-4</v>
      </c>
      <c r="AA26" s="24">
        <v>9.2149218947645828E-4</v>
      </c>
      <c r="AB26" s="24">
        <v>1.3463433105320721E-3</v>
      </c>
      <c r="AC26" s="24">
        <v>1.6074930806313503E-3</v>
      </c>
      <c r="AD26" s="24">
        <v>1.8498510591251627E-3</v>
      </c>
      <c r="AE26" s="24">
        <v>2.3293807251607568E-3</v>
      </c>
      <c r="AF26" s="24">
        <v>2.980131826564536E-3</v>
      </c>
      <c r="AG26" s="24">
        <v>3.7839072540180041E-3</v>
      </c>
      <c r="AH26" s="24">
        <v>4.8153070156531363E-3</v>
      </c>
      <c r="AI26" s="24">
        <v>6.8955953911706835E-3</v>
      </c>
      <c r="AJ26" s="24">
        <v>1.0720470499237855E-2</v>
      </c>
    </row>
    <row r="27" spans="1:36" x14ac:dyDescent="0.25">
      <c r="A27" s="66"/>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6.8713679912013603E-5</v>
      </c>
      <c r="Q27" s="24">
        <v>9.6048753022159872E-5</v>
      </c>
      <c r="R27" s="24">
        <v>7.8480871922526063E-5</v>
      </c>
      <c r="S27" s="24">
        <v>1.2457219286399202E-4</v>
      </c>
      <c r="T27" s="24">
        <v>9.1811105209060884E-5</v>
      </c>
      <c r="U27" s="24">
        <v>1.1862435292053775E-4</v>
      </c>
      <c r="V27" s="24">
        <v>1.1481093918619401E-4</v>
      </c>
      <c r="W27" s="24">
        <v>1.7762596071735359E-4</v>
      </c>
      <c r="X27" s="24">
        <v>1.6035133304326266E-4</v>
      </c>
      <c r="Y27" s="24">
        <v>2.0922396644929009E-4</v>
      </c>
      <c r="Z27" s="24">
        <v>1.9401091388382419E-4</v>
      </c>
      <c r="AA27" s="24">
        <v>3.1412602985136928E-4</v>
      </c>
      <c r="AB27" s="24">
        <v>4.2103721602870792E-4</v>
      </c>
      <c r="AC27" s="24">
        <v>4.475589259838042E-4</v>
      </c>
      <c r="AD27" s="24">
        <v>5.5766638068388552E-4</v>
      </c>
      <c r="AE27" s="24">
        <v>7.2842837735653809E-4</v>
      </c>
      <c r="AF27" s="24">
        <v>9.5289491943573168E-4</v>
      </c>
      <c r="AG27" s="24">
        <v>1.3852329863595081E-3</v>
      </c>
      <c r="AH27" s="24">
        <v>1.7733613370218837E-3</v>
      </c>
      <c r="AI27" s="24">
        <v>2.852447432311056E-3</v>
      </c>
      <c r="AJ27" s="24">
        <v>4.109204862762228E-3</v>
      </c>
    </row>
    <row r="28" spans="1:36" x14ac:dyDescent="0.25">
      <c r="A28" s="65"/>
      <c r="B28" s="65"/>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1.5030410253613624E-4</v>
      </c>
      <c r="Q28" s="26">
        <v>1.8370739009143655E-4</v>
      </c>
      <c r="R28" s="26">
        <v>1.8833292186326567E-4</v>
      </c>
      <c r="S28" s="26">
        <v>2.5504050992286587E-4</v>
      </c>
      <c r="T28" s="26">
        <v>2.7768318982990259E-4</v>
      </c>
      <c r="U28" s="26">
        <v>3.2306376121993274E-4</v>
      </c>
      <c r="V28" s="26">
        <v>4.3147575695523521E-4</v>
      </c>
      <c r="W28" s="26">
        <v>4.7013021616071349E-4</v>
      </c>
      <c r="X28" s="26">
        <v>5.4179996665837393E-4</v>
      </c>
      <c r="Y28" s="26">
        <v>6.6439002351947885E-4</v>
      </c>
      <c r="Z28" s="26">
        <v>6.9669620852108594E-4</v>
      </c>
      <c r="AA28" s="26">
        <v>8.3038538521718053E-4</v>
      </c>
      <c r="AB28" s="26">
        <v>1.2776354100649812E-3</v>
      </c>
      <c r="AC28" s="26">
        <v>1.3933398355858717E-3</v>
      </c>
      <c r="AD28" s="26">
        <v>1.7104862546497568E-3</v>
      </c>
      <c r="AE28" s="26">
        <v>2.1306234587057382E-3</v>
      </c>
      <c r="AF28" s="26">
        <v>2.67238086988697E-3</v>
      </c>
      <c r="AG28" s="26">
        <v>3.5749456220621756E-3</v>
      </c>
      <c r="AH28" s="26">
        <v>4.5540953879201762E-3</v>
      </c>
      <c r="AI28" s="26">
        <v>6.4202415614518227E-3</v>
      </c>
      <c r="AJ28" s="26">
        <v>1.0161704828696605E-2</v>
      </c>
    </row>
    <row r="29" spans="1:36" x14ac:dyDescent="0.25">
      <c r="A29" s="63" t="s">
        <v>51</v>
      </c>
      <c r="B29" s="63"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8.3899656011521273E-5</v>
      </c>
      <c r="Q29" s="24">
        <v>1.6956337431106583E-4</v>
      </c>
      <c r="R29" s="24">
        <v>5.0985723997287735E-4</v>
      </c>
      <c r="S29" s="24">
        <v>2.5423728813556146E-4</v>
      </c>
      <c r="T29" s="24">
        <v>0</v>
      </c>
      <c r="U29" s="24">
        <v>4.3051489581547031E-4</v>
      </c>
      <c r="V29" s="24">
        <v>6.9808027923201621E-4</v>
      </c>
      <c r="W29" s="24">
        <v>8.8696166354584882E-4</v>
      </c>
      <c r="X29" s="24">
        <v>2.5592902235116455E-4</v>
      </c>
      <c r="Y29" s="24">
        <v>4.9854590776909902E-4</v>
      </c>
      <c r="Z29" s="24">
        <v>7.6883649410564026E-4</v>
      </c>
      <c r="AA29" s="24">
        <v>1.6123557365919083E-3</v>
      </c>
      <c r="AB29" s="24">
        <v>1.9041311366834179E-3</v>
      </c>
      <c r="AC29" s="24">
        <v>2.7345752862757422E-3</v>
      </c>
      <c r="AD29" s="24">
        <v>1.9298540023493516E-3</v>
      </c>
      <c r="AE29" s="24">
        <v>3.9012806377745068E-3</v>
      </c>
      <c r="AF29" s="24">
        <v>4.7722342733189649E-3</v>
      </c>
      <c r="AG29" s="24">
        <v>6.0346335490641945E-3</v>
      </c>
      <c r="AH29" s="24">
        <v>7.5468347687117632E-3</v>
      </c>
      <c r="AI29" s="24">
        <v>1.0670731707317138E-2</v>
      </c>
      <c r="AJ29" s="24">
        <v>2.096199008436983E-2</v>
      </c>
    </row>
    <row r="30" spans="1:36" x14ac:dyDescent="0.25">
      <c r="A30" s="64"/>
      <c r="B30" s="64"/>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4.8471628949720014E-5</v>
      </c>
      <c r="Q30" s="24">
        <v>3.672757322559228E-5</v>
      </c>
      <c r="R30" s="24">
        <v>3.039920232494886E-5</v>
      </c>
      <c r="S30" s="24">
        <v>5.5001802836907032E-5</v>
      </c>
      <c r="T30" s="24">
        <v>6.148397727545607E-5</v>
      </c>
      <c r="U30" s="24">
        <v>4.3161918855671999E-5</v>
      </c>
      <c r="V30" s="24">
        <v>1.3484523444673435E-4</v>
      </c>
      <c r="W30" s="24">
        <v>1.7904301508431253E-4</v>
      </c>
      <c r="X30" s="24">
        <v>1.8508350350732172E-4</v>
      </c>
      <c r="Y30" s="24">
        <v>2.5330655521171863E-4</v>
      </c>
      <c r="Z30" s="24">
        <v>2.9252596167905764E-4</v>
      </c>
      <c r="AA30" s="24">
        <v>3.3984500640249493E-4</v>
      </c>
      <c r="AB30" s="24">
        <v>4.4975233233057743E-4</v>
      </c>
      <c r="AC30" s="24">
        <v>5.6673102073867554E-4</v>
      </c>
      <c r="AD30" s="24">
        <v>6.1051551930457748E-4</v>
      </c>
      <c r="AE30" s="24">
        <v>9.8779066200371801E-4</v>
      </c>
      <c r="AF30" s="24">
        <v>1.0700744103766535E-3</v>
      </c>
      <c r="AG30" s="24">
        <v>1.469716431182766E-3</v>
      </c>
      <c r="AH30" s="24">
        <v>1.7462560393926019E-3</v>
      </c>
      <c r="AI30" s="24">
        <v>2.8365755976607065E-3</v>
      </c>
      <c r="AJ30" s="24">
        <v>4.0219355873445384E-3</v>
      </c>
    </row>
    <row r="31" spans="1:36" x14ac:dyDescent="0.25">
      <c r="A31" s="64"/>
      <c r="B31" s="64"/>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3.1408416199196765E-5</v>
      </c>
      <c r="Q31" s="24">
        <v>3.809668939758204E-5</v>
      </c>
      <c r="R31" s="24">
        <v>3.5763347617567831E-5</v>
      </c>
      <c r="S31" s="24">
        <v>5.6852637962512276E-5</v>
      </c>
      <c r="T31" s="24">
        <v>5.4788631780322561E-5</v>
      </c>
      <c r="U31" s="24">
        <v>5.5116274139788146E-5</v>
      </c>
      <c r="V31" s="24">
        <v>6.7393392077841341E-5</v>
      </c>
      <c r="W31" s="24">
        <v>9.4286051021574835E-5</v>
      </c>
      <c r="X31" s="24">
        <v>8.2574634766130472E-5</v>
      </c>
      <c r="Y31" s="24">
        <v>9.566631589019714E-5</v>
      </c>
      <c r="Z31" s="24">
        <v>9.578424390843665E-5</v>
      </c>
      <c r="AA31" s="24">
        <v>1.6065497154116315E-4</v>
      </c>
      <c r="AB31" s="24">
        <v>2.4263388413303666E-4</v>
      </c>
      <c r="AC31" s="24">
        <v>2.8315861319905267E-4</v>
      </c>
      <c r="AD31" s="24">
        <v>2.7805885648812811E-4</v>
      </c>
      <c r="AE31" s="24">
        <v>4.0171650113296486E-4</v>
      </c>
      <c r="AF31" s="24">
        <v>4.5336719594479824E-4</v>
      </c>
      <c r="AG31" s="24">
        <v>7.2786462976437427E-4</v>
      </c>
      <c r="AH31" s="24">
        <v>9.193948329591084E-4</v>
      </c>
      <c r="AI31" s="24">
        <v>1.5972283264691356E-3</v>
      </c>
      <c r="AJ31" s="24">
        <v>2.1876840095804706E-3</v>
      </c>
    </row>
    <row r="32" spans="1:36" x14ac:dyDescent="0.25">
      <c r="A32" s="64"/>
      <c r="B32" s="64"/>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3.6666804167140299E-5</v>
      </c>
      <c r="Q32" s="25">
        <v>4.0145636015065378E-5</v>
      </c>
      <c r="R32" s="25">
        <v>4.2971609578446035E-5</v>
      </c>
      <c r="S32" s="25">
        <v>5.9968355160311404E-5</v>
      </c>
      <c r="T32" s="25">
        <v>5.5500312189149525E-5</v>
      </c>
      <c r="U32" s="25">
        <v>5.8866905026100369E-5</v>
      </c>
      <c r="V32" s="25">
        <v>9.5467745760080547E-5</v>
      </c>
      <c r="W32" s="25">
        <v>1.2792186974386333E-4</v>
      </c>
      <c r="X32" s="25">
        <v>1.1143596069396189E-4</v>
      </c>
      <c r="Y32" s="25">
        <v>1.427096617476753E-4</v>
      </c>
      <c r="Z32" s="25">
        <v>1.5700262179141333E-4</v>
      </c>
      <c r="AA32" s="25">
        <v>2.3175925092977501E-4</v>
      </c>
      <c r="AB32" s="25">
        <v>3.2482218262286366E-4</v>
      </c>
      <c r="AC32" s="25">
        <v>3.9813789203790861E-4</v>
      </c>
      <c r="AD32" s="25">
        <v>3.9141935385234028E-4</v>
      </c>
      <c r="AE32" s="25">
        <v>6.1127878295774707E-4</v>
      </c>
      <c r="AF32" s="25">
        <v>6.8346492085513688E-4</v>
      </c>
      <c r="AG32" s="25">
        <v>1.0059882450119684E-3</v>
      </c>
      <c r="AH32" s="25">
        <v>1.2399894285908264E-3</v>
      </c>
      <c r="AI32" s="25">
        <v>2.0417811565969224E-3</v>
      </c>
      <c r="AJ32" s="25">
        <v>2.9762224868437048E-3</v>
      </c>
    </row>
    <row r="33" spans="1:36" x14ac:dyDescent="0.25">
      <c r="A33" s="64"/>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2.4738113336542078E-4</v>
      </c>
      <c r="Q33" s="24">
        <v>2.702021936753507E-4</v>
      </c>
      <c r="R33" s="24">
        <v>3.1238019509571835E-4</v>
      </c>
      <c r="S33" s="24">
        <v>4.5879756402644745E-4</v>
      </c>
      <c r="T33" s="24">
        <v>5.8339106474081248E-4</v>
      </c>
      <c r="U33" s="24">
        <v>7.0941688908288114E-4</v>
      </c>
      <c r="V33" s="24">
        <v>8.7784662182155415E-4</v>
      </c>
      <c r="W33" s="24">
        <v>8.3664633066460325E-4</v>
      </c>
      <c r="X33" s="24">
        <v>1.0889505851883197E-3</v>
      </c>
      <c r="Y33" s="24">
        <v>1.2922777305055533E-3</v>
      </c>
      <c r="Z33" s="24">
        <v>1.4311532262003546E-3</v>
      </c>
      <c r="AA33" s="24">
        <v>1.4589412255106016E-3</v>
      </c>
      <c r="AB33" s="24">
        <v>2.5308227340685718E-3</v>
      </c>
      <c r="AC33" s="24">
        <v>2.516782470022072E-3</v>
      </c>
      <c r="AD33" s="24">
        <v>3.5516072206542848E-3</v>
      </c>
      <c r="AE33" s="24">
        <v>4.2658020785377726E-3</v>
      </c>
      <c r="AF33" s="24">
        <v>5.5380729576415266E-3</v>
      </c>
      <c r="AG33" s="24">
        <v>7.5968872794514031E-3</v>
      </c>
      <c r="AH33" s="24">
        <v>9.6507711767799265E-3</v>
      </c>
      <c r="AI33" s="24">
        <v>1.3335562356935338E-2</v>
      </c>
      <c r="AJ33" s="24">
        <v>2.0996549675190046E-2</v>
      </c>
    </row>
    <row r="34" spans="1:36" x14ac:dyDescent="0.25">
      <c r="A34" s="64"/>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1.8825922965648445E-4</v>
      </c>
      <c r="Q34" s="24">
        <v>2.5217882504846578E-4</v>
      </c>
      <c r="R34" s="24">
        <v>2.5065415654035306E-4</v>
      </c>
      <c r="S34" s="24">
        <v>3.1914413867517588E-4</v>
      </c>
      <c r="T34" s="24">
        <v>3.615199587652107E-4</v>
      </c>
      <c r="U34" s="24">
        <v>4.3493879160982907E-4</v>
      </c>
      <c r="V34" s="24">
        <v>6.235673320980073E-4</v>
      </c>
      <c r="W34" s="24">
        <v>6.691367143600857E-4</v>
      </c>
      <c r="X34" s="24">
        <v>7.6046695832543421E-4</v>
      </c>
      <c r="Y34" s="24">
        <v>8.3844019634748967E-4</v>
      </c>
      <c r="Z34" s="24">
        <v>9.6031231026438846E-4</v>
      </c>
      <c r="AA34" s="24">
        <v>1.0740214184656871E-3</v>
      </c>
      <c r="AB34" s="24">
        <v>1.6580558729275552E-3</v>
      </c>
      <c r="AC34" s="24">
        <v>1.9593444544587779E-3</v>
      </c>
      <c r="AD34" s="24">
        <v>2.2396678997673725E-3</v>
      </c>
      <c r="AE34" s="24">
        <v>2.948179868540679E-3</v>
      </c>
      <c r="AF34" s="24">
        <v>3.6739003267274306E-3</v>
      </c>
      <c r="AG34" s="24">
        <v>4.5668730820107584E-3</v>
      </c>
      <c r="AH34" s="24">
        <v>5.8445540594587175E-3</v>
      </c>
      <c r="AI34" s="24">
        <v>8.2575931133335168E-3</v>
      </c>
      <c r="AJ34" s="24">
        <v>1.2696928467490709E-2</v>
      </c>
    </row>
    <row r="35" spans="1:36" x14ac:dyDescent="0.25">
      <c r="A35" s="64"/>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6.8340910496234031E-5</v>
      </c>
      <c r="Q35" s="24">
        <v>8.6330266395373556E-5</v>
      </c>
      <c r="R35" s="24">
        <v>8.5423189767563912E-5</v>
      </c>
      <c r="S35" s="24">
        <v>1.2318756138562925E-4</v>
      </c>
      <c r="T35" s="24">
        <v>1.4748372651163244E-4</v>
      </c>
      <c r="U35" s="24">
        <v>1.5895025195300505E-4</v>
      </c>
      <c r="V35" s="24">
        <v>1.4884878992704742E-4</v>
      </c>
      <c r="W35" s="24">
        <v>2.403785783222645E-4</v>
      </c>
      <c r="X35" s="24">
        <v>2.5140053881256286E-4</v>
      </c>
      <c r="Y35" s="24">
        <v>2.9124473519126504E-4</v>
      </c>
      <c r="Z35" s="24">
        <v>2.6848487118980024E-4</v>
      </c>
      <c r="AA35" s="24">
        <v>4.4112154347453192E-4</v>
      </c>
      <c r="AB35" s="24">
        <v>5.4758410350608244E-4</v>
      </c>
      <c r="AC35" s="24">
        <v>6.3144111479274123E-4</v>
      </c>
      <c r="AD35" s="24">
        <v>8.1685893524219289E-4</v>
      </c>
      <c r="AE35" s="24">
        <v>1.0808792461358685E-3</v>
      </c>
      <c r="AF35" s="24">
        <v>1.4151443646102102E-3</v>
      </c>
      <c r="AG35" s="24">
        <v>1.8484898498101199E-3</v>
      </c>
      <c r="AH35" s="24">
        <v>2.2924621976982973E-3</v>
      </c>
      <c r="AI35" s="24">
        <v>3.5249778568278156E-3</v>
      </c>
      <c r="AJ35" s="24">
        <v>5.3137485001515383E-3</v>
      </c>
    </row>
    <row r="36" spans="1:36" x14ac:dyDescent="0.25">
      <c r="A36" s="64"/>
      <c r="B36" s="66"/>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1.6737728602134183E-4</v>
      </c>
      <c r="Q36" s="25">
        <v>2.1088716190753587E-4</v>
      </c>
      <c r="R36" s="25">
        <v>2.1697798487130271E-4</v>
      </c>
      <c r="S36" s="25">
        <v>2.915236724603254E-4</v>
      </c>
      <c r="T36" s="25">
        <v>3.4125430976539306E-4</v>
      </c>
      <c r="U36" s="25">
        <v>4.1026700214041867E-4</v>
      </c>
      <c r="V36" s="25">
        <v>5.3825219802017266E-4</v>
      </c>
      <c r="W36" s="25">
        <v>5.7181511663539908E-4</v>
      </c>
      <c r="X36" s="25">
        <v>6.8283745658503925E-4</v>
      </c>
      <c r="Y36" s="25">
        <v>7.7498594781233443E-4</v>
      </c>
      <c r="Z36" s="25">
        <v>8.4647213870137072E-4</v>
      </c>
      <c r="AA36" s="25">
        <v>9.7157861660202016E-4</v>
      </c>
      <c r="AB36" s="25">
        <v>1.5313764599422797E-3</v>
      </c>
      <c r="AC36" s="25">
        <v>1.7039211997786907E-3</v>
      </c>
      <c r="AD36" s="25">
        <v>2.093346627261683E-3</v>
      </c>
      <c r="AE36" s="25">
        <v>2.6705520001475413E-3</v>
      </c>
      <c r="AF36" s="25">
        <v>3.369468842122858E-3</v>
      </c>
      <c r="AG36" s="25">
        <v>4.3469502632831336E-3</v>
      </c>
      <c r="AH36" s="25">
        <v>5.5271246248096428E-3</v>
      </c>
      <c r="AI36" s="25">
        <v>7.6862210742598691E-3</v>
      </c>
      <c r="AJ36" s="25">
        <v>1.2159468809492369E-2</v>
      </c>
    </row>
    <row r="37" spans="1:36" x14ac:dyDescent="0.25">
      <c r="A37" s="64"/>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2.3906287353581135E-4</v>
      </c>
      <c r="Q37" s="24">
        <v>2.6504453617204327E-4</v>
      </c>
      <c r="R37" s="24">
        <v>3.2279902622289747E-4</v>
      </c>
      <c r="S37" s="24">
        <v>4.4776869548535103E-4</v>
      </c>
      <c r="T37" s="24">
        <v>5.5055522511326949E-4</v>
      </c>
      <c r="U37" s="24">
        <v>6.9422293937737578E-4</v>
      </c>
      <c r="V37" s="24">
        <v>8.6791324724910801E-4</v>
      </c>
      <c r="W37" s="24">
        <v>8.395822790634444E-4</v>
      </c>
      <c r="X37" s="24">
        <v>1.0436573464200904E-3</v>
      </c>
      <c r="Y37" s="24">
        <v>1.2510677215900046E-3</v>
      </c>
      <c r="Z37" s="24">
        <v>1.3953316453825249E-3</v>
      </c>
      <c r="AA37" s="24">
        <v>1.4668809893980672E-3</v>
      </c>
      <c r="AB37" s="24">
        <v>2.4996499666438687E-3</v>
      </c>
      <c r="AC37" s="24">
        <v>2.5281462490245321E-3</v>
      </c>
      <c r="AD37" s="24">
        <v>3.4649692949033639E-3</v>
      </c>
      <c r="AE37" s="24">
        <v>4.2459011080089315E-3</v>
      </c>
      <c r="AF37" s="24">
        <v>5.4949617306443432E-3</v>
      </c>
      <c r="AG37" s="24">
        <v>7.5102246760365698E-3</v>
      </c>
      <c r="AH37" s="24">
        <v>9.5342525028028202E-3</v>
      </c>
      <c r="AI37" s="24">
        <v>1.3176991364505009E-2</v>
      </c>
      <c r="AJ37" s="24">
        <v>2.0994673416191212E-2</v>
      </c>
    </row>
    <row r="38" spans="1:36" x14ac:dyDescent="0.25">
      <c r="A38" s="64"/>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1.5831963176404784E-4</v>
      </c>
      <c r="Q38" s="24">
        <v>2.0575561772195883E-4</v>
      </c>
      <c r="R38" s="24">
        <v>2.0266699164039892E-4</v>
      </c>
      <c r="S38" s="24">
        <v>2.6074985172375165E-4</v>
      </c>
      <c r="T38" s="24">
        <v>2.9387465414276726E-4</v>
      </c>
      <c r="U38" s="24">
        <v>3.4790898481795729E-4</v>
      </c>
      <c r="V38" s="24">
        <v>5.1470738816727923E-4</v>
      </c>
      <c r="W38" s="24">
        <v>5.5301270717134088E-4</v>
      </c>
      <c r="X38" s="24">
        <v>6.3296676856117173E-4</v>
      </c>
      <c r="Y38" s="24">
        <v>7.1013992533619508E-4</v>
      </c>
      <c r="Z38" s="24">
        <v>8.1201676543951606E-4</v>
      </c>
      <c r="AA38" s="24">
        <v>9.1180315778882637E-4</v>
      </c>
      <c r="AB38" s="24">
        <v>1.404257709374912E-3</v>
      </c>
      <c r="AC38" s="24">
        <v>1.6601984478950005E-3</v>
      </c>
      <c r="AD38" s="24">
        <v>1.8891075477598385E-3</v>
      </c>
      <c r="AE38" s="24">
        <v>2.5151743885862832E-3</v>
      </c>
      <c r="AF38" s="24">
        <v>3.0911580145158712E-3</v>
      </c>
      <c r="AG38" s="24">
        <v>3.8766677446655518E-3</v>
      </c>
      <c r="AH38" s="24">
        <v>4.9279914329400931E-3</v>
      </c>
      <c r="AI38" s="24">
        <v>6.9673815313409104E-3</v>
      </c>
      <c r="AJ38" s="24">
        <v>1.07788661663899E-2</v>
      </c>
    </row>
    <row r="39" spans="1:36" x14ac:dyDescent="0.25">
      <c r="A39" s="64"/>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4.5867936019350353E-5</v>
      </c>
      <c r="Q39" s="24">
        <v>5.6873189590689321E-5</v>
      </c>
      <c r="R39" s="24">
        <v>5.5148426217899171E-5</v>
      </c>
      <c r="S39" s="24">
        <v>8.2552204595298662E-5</v>
      </c>
      <c r="T39" s="24">
        <v>9.0569279676655512E-5</v>
      </c>
      <c r="U39" s="24">
        <v>9.5123921711737225E-5</v>
      </c>
      <c r="V39" s="24">
        <v>9.8646722722195435E-5</v>
      </c>
      <c r="W39" s="24">
        <v>1.4891493335045247E-4</v>
      </c>
      <c r="X39" s="24">
        <v>1.4739431631860533E-4</v>
      </c>
      <c r="Y39" s="24">
        <v>1.7269850874201964E-4</v>
      </c>
      <c r="Z39" s="24">
        <v>1.648841688712821E-4</v>
      </c>
      <c r="AA39" s="24">
        <v>2.7093408958545062E-4</v>
      </c>
      <c r="AB39" s="24">
        <v>3.6292170811802471E-4</v>
      </c>
      <c r="AC39" s="24">
        <v>4.1853327339524959E-4</v>
      </c>
      <c r="AD39" s="24">
        <v>4.8982347320380981E-4</v>
      </c>
      <c r="AE39" s="24">
        <v>6.6644877281496484E-4</v>
      </c>
      <c r="AF39" s="24">
        <v>8.2629653379528989E-4</v>
      </c>
      <c r="AG39" s="24">
        <v>1.163287319142059E-3</v>
      </c>
      <c r="AH39" s="24">
        <v>1.4493275480258472E-3</v>
      </c>
      <c r="AI39" s="24">
        <v>2.318529451227791E-3</v>
      </c>
      <c r="AJ39" s="24">
        <v>3.4025937090449432E-3</v>
      </c>
    </row>
    <row r="40" spans="1:36" x14ac:dyDescent="0.25">
      <c r="A40" s="65"/>
      <c r="B40" s="65"/>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1.1957291237707501E-4</v>
      </c>
      <c r="Q40" s="26">
        <v>1.4812864149571503E-4</v>
      </c>
      <c r="R40" s="26">
        <v>1.524723274104467E-4</v>
      </c>
      <c r="S40" s="26">
        <v>2.0469318221794097E-4</v>
      </c>
      <c r="T40" s="26">
        <v>2.3207650749590414E-4</v>
      </c>
      <c r="U40" s="26">
        <v>2.776667110933051E-4</v>
      </c>
      <c r="V40" s="26">
        <v>3.7011591703084434E-4</v>
      </c>
      <c r="W40" s="26">
        <v>3.9384313012846839E-4</v>
      </c>
      <c r="X40" s="26">
        <v>4.6740560711677759E-4</v>
      </c>
      <c r="Y40" s="26">
        <v>5.4118356396326561E-4</v>
      </c>
      <c r="Z40" s="26">
        <v>5.8887213900105095E-4</v>
      </c>
      <c r="AA40" s="26">
        <v>6.9641002898501725E-4</v>
      </c>
      <c r="AB40" s="26">
        <v>1.0952103204369124E-3</v>
      </c>
      <c r="AC40" s="26">
        <v>1.2211410910540899E-3</v>
      </c>
      <c r="AD40" s="26">
        <v>1.4652986032550608E-3</v>
      </c>
      <c r="AE40" s="26">
        <v>1.8967849638775736E-3</v>
      </c>
      <c r="AF40" s="26">
        <v>2.3462326282908119E-3</v>
      </c>
      <c r="AG40" s="26">
        <v>3.0786102574014151E-3</v>
      </c>
      <c r="AH40" s="26">
        <v>3.8912764348240092E-3</v>
      </c>
      <c r="AI40" s="26">
        <v>5.4025569235784943E-3</v>
      </c>
      <c r="AJ40" s="26">
        <v>8.6958134338002147E-3</v>
      </c>
    </row>
    <row r="41" spans="1:36" x14ac:dyDescent="0.25">
      <c r="A41" s="17" t="s">
        <v>54</v>
      </c>
    </row>
    <row r="42" spans="1:36" x14ac:dyDescent="0.25">
      <c r="A42" s="30" t="str">
        <f xml:space="preserve"> "(1) Lecture : le dénombrement des patients de l'ensemble du régime agricole ayant eu des soins en "&amp;TEXT($AJ$4,"mmmm aaaa")&amp;" a été complété de "&amp;ROUND($AJ$40*100,2)&amp;" % pour estimation du mois de soins complet. "</f>
        <v xml:space="preserve">(1) Lecture : le dénombrement des patients de l'ensemble du régime agricole ayant eu des soins en septembre 2025 a été complété de 0,87 % pour estimation du mois de soins complet. </v>
      </c>
    </row>
    <row r="43" spans="1:36" x14ac:dyDescent="0.25">
      <c r="A43" s="30"/>
    </row>
    <row r="44" spans="1:36" x14ac:dyDescent="0.2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J43"/>
  <sheetViews>
    <sheetView showGridLines="0" zoomScaleNormal="100" workbookViewId="0">
      <pane xSplit="3" ySplit="4" topLeftCell="T5" activePane="bottomRight" state="frozen"/>
      <selection activeCell="X25" sqref="X25"/>
      <selection pane="topRight" activeCell="X25" sqref="X25"/>
      <selection pane="bottomLeft" activeCell="X25" sqref="X25"/>
      <selection pane="bottomRight" activeCell="AG25" sqref="AF25:AG25"/>
    </sheetView>
  </sheetViews>
  <sheetFormatPr baseColWidth="10" defaultColWidth="11.42578125" defaultRowHeight="15" x14ac:dyDescent="0.25"/>
  <cols>
    <col min="1" max="1" width="20.5703125" bestFit="1" customWidth="1"/>
    <col min="2" max="2" width="23.85546875" customWidth="1"/>
    <col min="3" max="3" width="15.140625" customWidth="1"/>
    <col min="4" max="4" width="11.7109375" bestFit="1" customWidth="1"/>
    <col min="22" max="36" width="8.5703125" customWidth="1"/>
  </cols>
  <sheetData>
    <row r="1" spans="1:36" ht="21" x14ac:dyDescent="0.3">
      <c r="A1" s="41" t="s">
        <v>59</v>
      </c>
    </row>
    <row r="2" spans="1:36" s="39" customFormat="1" ht="18.75" x14ac:dyDescent="0.3">
      <c r="A2" s="38" t="s">
        <v>55</v>
      </c>
      <c r="B2"/>
      <c r="C2"/>
      <c r="D2"/>
      <c r="E2"/>
      <c r="F2"/>
      <c r="G2"/>
      <c r="H2"/>
      <c r="I2"/>
      <c r="J2"/>
    </row>
    <row r="3" spans="1:36" ht="19.5" thickBot="1" x14ac:dyDescent="0.35">
      <c r="A3" s="38" t="s">
        <v>58</v>
      </c>
      <c r="B3" s="42"/>
      <c r="C3" s="42"/>
      <c r="D3" s="42"/>
      <c r="E3" s="42"/>
      <c r="F3" s="42"/>
      <c r="G3" s="42"/>
      <c r="H3" s="42"/>
      <c r="I3" s="42"/>
      <c r="J3" s="42"/>
    </row>
    <row r="4" spans="1:36" s="3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25">
      <c r="A5" s="67" t="s">
        <v>49</v>
      </c>
      <c r="B5" s="67" t="s">
        <v>41</v>
      </c>
      <c r="C5" s="36" t="s">
        <v>42</v>
      </c>
      <c r="D5" s="23">
        <v>0</v>
      </c>
      <c r="E5" s="23">
        <v>0</v>
      </c>
      <c r="F5" s="23">
        <v>0</v>
      </c>
      <c r="G5" s="23">
        <v>0</v>
      </c>
      <c r="H5" s="23">
        <v>0</v>
      </c>
      <c r="I5" s="23">
        <v>0</v>
      </c>
      <c r="J5" s="23">
        <v>0</v>
      </c>
      <c r="K5" s="23">
        <v>0</v>
      </c>
      <c r="L5" s="23">
        <v>0</v>
      </c>
      <c r="M5" s="23">
        <v>0</v>
      </c>
      <c r="N5" s="23">
        <v>0</v>
      </c>
      <c r="O5" s="23">
        <v>0</v>
      </c>
      <c r="P5" s="23">
        <v>0</v>
      </c>
      <c r="Q5" s="23">
        <v>0</v>
      </c>
      <c r="R5" s="23">
        <v>2.5284450063201014E-4</v>
      </c>
      <c r="S5" s="23">
        <v>2.5227043390518844E-4</v>
      </c>
      <c r="T5" s="23">
        <v>0</v>
      </c>
      <c r="U5" s="23">
        <v>0</v>
      </c>
      <c r="V5" s="23">
        <v>0</v>
      </c>
      <c r="W5" s="23">
        <v>0</v>
      </c>
      <c r="X5" s="23">
        <v>0</v>
      </c>
      <c r="Y5" s="23">
        <v>0</v>
      </c>
      <c r="Z5" s="23">
        <v>0</v>
      </c>
      <c r="AA5" s="23">
        <v>0</v>
      </c>
      <c r="AB5" s="23">
        <v>0</v>
      </c>
      <c r="AC5" s="23">
        <v>2.594706798131341E-4</v>
      </c>
      <c r="AD5" s="23">
        <v>5.1894135962626819E-4</v>
      </c>
      <c r="AE5" s="23">
        <v>5.1840331778119086E-4</v>
      </c>
      <c r="AF5" s="23">
        <v>2.5773195876288568E-4</v>
      </c>
      <c r="AG5" s="23">
        <v>2.587322121603286E-4</v>
      </c>
      <c r="AH5" s="23">
        <v>5.180005180005498E-4</v>
      </c>
      <c r="AI5" s="23">
        <v>5.1988562516247505E-4</v>
      </c>
      <c r="AJ5" s="23">
        <v>5.2110474205324664E-4</v>
      </c>
    </row>
    <row r="6" spans="1:36" x14ac:dyDescent="0.25">
      <c r="A6" s="64"/>
      <c r="B6" s="64"/>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0</v>
      </c>
      <c r="Q6" s="24">
        <v>0</v>
      </c>
      <c r="R6" s="24">
        <v>0</v>
      </c>
      <c r="S6" s="24">
        <v>0</v>
      </c>
      <c r="T6" s="24">
        <v>0</v>
      </c>
      <c r="U6" s="24">
        <v>0</v>
      </c>
      <c r="V6" s="24">
        <v>1.8297257241117748E-5</v>
      </c>
      <c r="W6" s="24">
        <v>0</v>
      </c>
      <c r="X6" s="24">
        <v>0</v>
      </c>
      <c r="Y6" s="24">
        <v>0</v>
      </c>
      <c r="Z6" s="24">
        <v>0</v>
      </c>
      <c r="AA6" s="24">
        <v>3.682630871493231E-5</v>
      </c>
      <c r="AB6" s="24">
        <v>1.8692287562238619E-5</v>
      </c>
      <c r="AC6" s="24">
        <v>3.7439862221377851E-5</v>
      </c>
      <c r="AD6" s="24">
        <v>7.4913381402863521E-5</v>
      </c>
      <c r="AE6" s="24">
        <v>3.7478449891326093E-5</v>
      </c>
      <c r="AF6" s="24">
        <v>7.5091987684849926E-5</v>
      </c>
      <c r="AG6" s="24">
        <v>7.5182317119004693E-5</v>
      </c>
      <c r="AH6" s="24">
        <v>7.5313965091972079E-5</v>
      </c>
      <c r="AI6" s="24">
        <v>9.4476881506988519E-5</v>
      </c>
      <c r="AJ6" s="24">
        <v>1.1358473421174686E-4</v>
      </c>
    </row>
    <row r="7" spans="1:36" x14ac:dyDescent="0.25">
      <c r="A7" s="64"/>
      <c r="B7" s="64"/>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0</v>
      </c>
      <c r="Q7" s="24">
        <v>2.8675890744178645E-6</v>
      </c>
      <c r="R7" s="24">
        <v>8.6272096440076496E-6</v>
      </c>
      <c r="S7" s="24">
        <v>1.1526148508744782E-5</v>
      </c>
      <c r="T7" s="24">
        <v>1.4435513673305422E-5</v>
      </c>
      <c r="U7" s="24">
        <v>5.7832049944472885E-6</v>
      </c>
      <c r="V7" s="24">
        <v>8.6844756312931537E-6</v>
      </c>
      <c r="W7" s="24">
        <v>1.1613120503461971E-5</v>
      </c>
      <c r="X7" s="24">
        <v>1.4539448431438728E-5</v>
      </c>
      <c r="Y7" s="24">
        <v>1.7479257947261573E-5</v>
      </c>
      <c r="Z7" s="24">
        <v>2.9222762193858998E-5</v>
      </c>
      <c r="AA7" s="24">
        <v>3.5204966247315284E-5</v>
      </c>
      <c r="AB7" s="24">
        <v>3.2326319501674305E-5</v>
      </c>
      <c r="AC7" s="24">
        <v>4.7139515287897282E-5</v>
      </c>
      <c r="AD7" s="24">
        <v>5.0172801029368941E-5</v>
      </c>
      <c r="AE7" s="24">
        <v>4.1409582177243109E-5</v>
      </c>
      <c r="AF7" s="24">
        <v>4.1490209792272026E-5</v>
      </c>
      <c r="AG7" s="24">
        <v>5.3437358056962481E-5</v>
      </c>
      <c r="AH7" s="24">
        <v>5.6521545120480354E-5</v>
      </c>
      <c r="AI7" s="24">
        <v>6.8599788831891217E-5</v>
      </c>
      <c r="AJ7" s="24">
        <v>7.4714739126013896E-5</v>
      </c>
    </row>
    <row r="8" spans="1:36" x14ac:dyDescent="0.25">
      <c r="A8" s="64"/>
      <c r="B8" s="64"/>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0</v>
      </c>
      <c r="Q8" s="25">
        <v>2.4529523734440062E-6</v>
      </c>
      <c r="R8" s="25">
        <v>9.8381138369241228E-6</v>
      </c>
      <c r="S8" s="25">
        <v>1.2318153262524945E-5</v>
      </c>
      <c r="T8" s="25">
        <v>1.2341869793264237E-5</v>
      </c>
      <c r="U8" s="25">
        <v>4.945023698965656E-6</v>
      </c>
      <c r="V8" s="25">
        <v>9.9002794353708623E-6</v>
      </c>
      <c r="W8" s="25">
        <v>9.9299688942622311E-6</v>
      </c>
      <c r="X8" s="25">
        <v>1.2431811513780033E-5</v>
      </c>
      <c r="Y8" s="25">
        <v>1.4941131940116037E-5</v>
      </c>
      <c r="Z8" s="25">
        <v>2.4976584451996686E-5</v>
      </c>
      <c r="AA8" s="25">
        <v>3.5083586645168197E-5</v>
      </c>
      <c r="AB8" s="25">
        <v>3.0178733549490744E-5</v>
      </c>
      <c r="AC8" s="25">
        <v>4.7896221492260693E-5</v>
      </c>
      <c r="AD8" s="25">
        <v>5.8069370174607116E-5</v>
      </c>
      <c r="AE8" s="25">
        <v>4.5534115171053102E-5</v>
      </c>
      <c r="AF8" s="25">
        <v>4.8152832020198488E-5</v>
      </c>
      <c r="AG8" s="25">
        <v>5.8388675643339383E-5</v>
      </c>
      <c r="AH8" s="25">
        <v>6.3592681245561167E-5</v>
      </c>
      <c r="AI8" s="25">
        <v>7.6521242296845315E-5</v>
      </c>
      <c r="AJ8" s="25">
        <v>8.4341167690737961E-5</v>
      </c>
    </row>
    <row r="9" spans="1:36" x14ac:dyDescent="0.25">
      <c r="A9" s="64"/>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4.7686414140546418E-5</v>
      </c>
      <c r="Q9" s="24">
        <v>7.941297925739832E-5</v>
      </c>
      <c r="R9" s="24">
        <v>7.1684587813702905E-5</v>
      </c>
      <c r="S9" s="24">
        <v>9.5577166614901898E-5</v>
      </c>
      <c r="T9" s="24">
        <v>1.2754593646624457E-4</v>
      </c>
      <c r="U9" s="24">
        <v>1.5961055025748294E-4</v>
      </c>
      <c r="V9" s="24">
        <v>2.1580318749303551E-4</v>
      </c>
      <c r="W9" s="24">
        <v>2.4818663635062244E-4</v>
      </c>
      <c r="X9" s="24">
        <v>2.8845922708953253E-4</v>
      </c>
      <c r="Y9" s="24">
        <v>3.2067984126338267E-4</v>
      </c>
      <c r="Z9" s="24">
        <v>3.9411244269293988E-4</v>
      </c>
      <c r="AA9" s="24">
        <v>4.2732630798125726E-4</v>
      </c>
      <c r="AB9" s="24">
        <v>5.1654977037740579E-4</v>
      </c>
      <c r="AC9" s="24">
        <v>5.3440430114481963E-4</v>
      </c>
      <c r="AD9" s="24">
        <v>7.3867833399621219E-4</v>
      </c>
      <c r="AE9" s="24">
        <v>8.5436703607877362E-4</v>
      </c>
      <c r="AF9" s="24">
        <v>1.083600159688336E-3</v>
      </c>
      <c r="AG9" s="24">
        <v>1.3146935375871749E-3</v>
      </c>
      <c r="AH9" s="24">
        <v>1.6451137665738358E-3</v>
      </c>
      <c r="AI9" s="24">
        <v>1.9972055560122381E-3</v>
      </c>
      <c r="AJ9" s="24">
        <v>2.6587206861639068E-3</v>
      </c>
    </row>
    <row r="10" spans="1:36" x14ac:dyDescent="0.25">
      <c r="A10" s="64"/>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2.9726869522850308E-5</v>
      </c>
      <c r="Q10" s="24">
        <v>3.2674884895333989E-5</v>
      </c>
      <c r="R10" s="24">
        <v>5.0673057433447966E-5</v>
      </c>
      <c r="S10" s="24">
        <v>6.8661840435746413E-5</v>
      </c>
      <c r="T10" s="24">
        <v>7.1764325953571628E-5</v>
      </c>
      <c r="U10" s="24">
        <v>1.0201173134904984E-4</v>
      </c>
      <c r="V10" s="24">
        <v>1.1712696563082048E-4</v>
      </c>
      <c r="W10" s="24">
        <v>1.4748507842288205E-4</v>
      </c>
      <c r="X10" s="24">
        <v>1.6577749645829698E-4</v>
      </c>
      <c r="Y10" s="24">
        <v>1.5396877151041544E-4</v>
      </c>
      <c r="Z10" s="24">
        <v>1.7865848673226381E-4</v>
      </c>
      <c r="AA10" s="24">
        <v>2.0950293152299793E-4</v>
      </c>
      <c r="AB10" s="24">
        <v>3.1668310982824188E-4</v>
      </c>
      <c r="AC10" s="24">
        <v>4.5189873804218905E-4</v>
      </c>
      <c r="AD10" s="24">
        <v>5.602755453502084E-4</v>
      </c>
      <c r="AE10" s="24">
        <v>7.1233381436330845E-4</v>
      </c>
      <c r="AF10" s="24">
        <v>8.1636425248765576E-4</v>
      </c>
      <c r="AG10" s="24">
        <v>9.7283174334528155E-4</v>
      </c>
      <c r="AH10" s="24">
        <v>1.102549490845206E-3</v>
      </c>
      <c r="AI10" s="24">
        <v>1.2570339585395995E-3</v>
      </c>
      <c r="AJ10" s="24">
        <v>1.5294417537599081E-3</v>
      </c>
    </row>
    <row r="11" spans="1:36" x14ac:dyDescent="0.25">
      <c r="A11" s="64"/>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0</v>
      </c>
      <c r="Q11" s="24">
        <v>8.6071852782865221E-6</v>
      </c>
      <c r="R11" s="24">
        <v>8.6524276547983447E-6</v>
      </c>
      <c r="S11" s="24">
        <v>1.3037356371814468E-5</v>
      </c>
      <c r="T11" s="24">
        <v>1.3086721340149765E-5</v>
      </c>
      <c r="U11" s="24">
        <v>1.7537629175556901E-5</v>
      </c>
      <c r="V11" s="24">
        <v>2.2010142273654054E-5</v>
      </c>
      <c r="W11" s="24">
        <v>2.6485622721228452E-5</v>
      </c>
      <c r="X11" s="24">
        <v>2.6555840293207567E-5</v>
      </c>
      <c r="Y11" s="24">
        <v>3.5562510001918568E-5</v>
      </c>
      <c r="Z11" s="24">
        <v>4.010302020307499E-5</v>
      </c>
      <c r="AA11" s="24">
        <v>5.3693677569466303E-5</v>
      </c>
      <c r="AB11" s="24">
        <v>8.0408834250533801E-5</v>
      </c>
      <c r="AC11" s="24">
        <v>9.4104572585962387E-5</v>
      </c>
      <c r="AD11" s="24">
        <v>9.4458863165058915E-5</v>
      </c>
      <c r="AE11" s="24">
        <v>1.3542978642733239E-4</v>
      </c>
      <c r="AF11" s="24">
        <v>1.7201419569778942E-4</v>
      </c>
      <c r="AG11" s="24">
        <v>2.0889910173393922E-4</v>
      </c>
      <c r="AH11" s="24">
        <v>2.4591507732663054E-4</v>
      </c>
      <c r="AI11" s="24">
        <v>2.7840024827829879E-4</v>
      </c>
      <c r="AJ11" s="24">
        <v>3.7515211960936767E-4</v>
      </c>
    </row>
    <row r="12" spans="1:36" x14ac:dyDescent="0.25">
      <c r="A12" s="64"/>
      <c r="B12" s="66"/>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2.2979063201145067E-5</v>
      </c>
      <c r="Q12" s="25">
        <v>3.309647767135715E-5</v>
      </c>
      <c r="R12" s="25">
        <v>4.0451730250579132E-5</v>
      </c>
      <c r="S12" s="25">
        <v>5.5021748069927767E-5</v>
      </c>
      <c r="T12" s="25">
        <v>6.2399055017037242E-5</v>
      </c>
      <c r="U12" s="25">
        <v>8.4464256328686815E-5</v>
      </c>
      <c r="V12" s="25">
        <v>1.0361121569513188E-4</v>
      </c>
      <c r="W12" s="25">
        <v>1.2578965921239416E-4</v>
      </c>
      <c r="X12" s="25">
        <v>1.4212245974420945E-4</v>
      </c>
      <c r="Y12" s="25">
        <v>1.4539003446767396E-4</v>
      </c>
      <c r="Z12" s="25">
        <v>1.7231450785071267E-4</v>
      </c>
      <c r="AA12" s="25">
        <v>1.9797065306681461E-4</v>
      </c>
      <c r="AB12" s="25">
        <v>2.7508322746583325E-4</v>
      </c>
      <c r="AC12" s="25">
        <v>3.4857935371901405E-4</v>
      </c>
      <c r="AD12" s="25">
        <v>4.3889861739487834E-4</v>
      </c>
      <c r="AE12" s="25">
        <v>5.4767536430855301E-4</v>
      </c>
      <c r="AF12" s="25">
        <v>6.5243969048012218E-4</v>
      </c>
      <c r="AG12" s="25">
        <v>7.8324163004284131E-4</v>
      </c>
      <c r="AH12" s="25">
        <v>9.192725259381529E-4</v>
      </c>
      <c r="AI12" s="25">
        <v>1.0694364416878877E-3</v>
      </c>
      <c r="AJ12" s="25">
        <v>1.35549474046881E-3</v>
      </c>
    </row>
    <row r="13" spans="1:36" x14ac:dyDescent="0.25">
      <c r="A13" s="64"/>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4.6244200206491115E-5</v>
      </c>
      <c r="Q13" s="24">
        <v>7.6998298337516147E-5</v>
      </c>
      <c r="R13" s="24">
        <v>7.7217095864945406E-5</v>
      </c>
      <c r="S13" s="24">
        <v>1.0037292401765541E-4</v>
      </c>
      <c r="T13" s="24">
        <v>1.2363040689855609E-4</v>
      </c>
      <c r="U13" s="24">
        <v>1.5474486440480995E-4</v>
      </c>
      <c r="V13" s="24">
        <v>2.0922771724807276E-4</v>
      </c>
      <c r="W13" s="24">
        <v>2.4063652241412825E-4</v>
      </c>
      <c r="X13" s="24">
        <v>2.7969637404723358E-4</v>
      </c>
      <c r="Y13" s="24">
        <v>3.1092593744164176E-4</v>
      </c>
      <c r="Z13" s="24">
        <v>3.8209606986905342E-4</v>
      </c>
      <c r="AA13" s="24">
        <v>4.1437327995996753E-4</v>
      </c>
      <c r="AB13" s="24">
        <v>5.0097063059673097E-4</v>
      </c>
      <c r="AC13" s="24">
        <v>5.2608436194612196E-4</v>
      </c>
      <c r="AD13" s="24">
        <v>7.3201256228005995E-4</v>
      </c>
      <c r="AE13" s="24">
        <v>8.4414150020517553E-4</v>
      </c>
      <c r="AF13" s="24">
        <v>1.0582929892037907E-3</v>
      </c>
      <c r="AG13" s="24">
        <v>1.282386188225848E-3</v>
      </c>
      <c r="AH13" s="24">
        <v>1.6105870312042025E-3</v>
      </c>
      <c r="AI13" s="24">
        <v>1.9519268306285031E-3</v>
      </c>
      <c r="AJ13" s="24">
        <v>2.5932575304208338E-3</v>
      </c>
    </row>
    <row r="14" spans="1:36" x14ac:dyDescent="0.25">
      <c r="A14" s="64"/>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2.5575251340725913E-5</v>
      </c>
      <c r="Q14" s="24">
        <v>2.8086444971098246E-5</v>
      </c>
      <c r="R14" s="24">
        <v>4.3547982191416423E-5</v>
      </c>
      <c r="S14" s="24">
        <v>5.8992661825740811E-5</v>
      </c>
      <c r="T14" s="24">
        <v>6.1663052526750306E-5</v>
      </c>
      <c r="U14" s="24">
        <v>8.7634964288652029E-5</v>
      </c>
      <c r="V14" s="24">
        <v>1.0319251854240541E-4</v>
      </c>
      <c r="W14" s="24">
        <v>1.2671288670063063E-4</v>
      </c>
      <c r="X14" s="24">
        <v>1.4242727145608036E-4</v>
      </c>
      <c r="Y14" s="24">
        <v>1.3224940682254882E-4</v>
      </c>
      <c r="Z14" s="24">
        <v>1.534440384389768E-4</v>
      </c>
      <c r="AA14" s="24">
        <v>1.8505968826554309E-4</v>
      </c>
      <c r="AB14" s="24">
        <v>2.749396442018881E-4</v>
      </c>
      <c r="AC14" s="24">
        <v>3.9377726907585675E-4</v>
      </c>
      <c r="AD14" s="24">
        <v>4.9207936424400245E-4</v>
      </c>
      <c r="AE14" s="24">
        <v>6.1732629124078287E-4</v>
      </c>
      <c r="AF14" s="24">
        <v>7.1186996861416496E-4</v>
      </c>
      <c r="AG14" s="24">
        <v>8.4615160171996884E-4</v>
      </c>
      <c r="AH14" s="24">
        <v>9.574493549184826E-4</v>
      </c>
      <c r="AI14" s="24">
        <v>1.0930127162698255E-3</v>
      </c>
      <c r="AJ14" s="24">
        <v>1.3297375236975828E-3</v>
      </c>
    </row>
    <row r="15" spans="1:36" x14ac:dyDescent="0.25">
      <c r="A15" s="64"/>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0</v>
      </c>
      <c r="Q15" s="24">
        <v>5.1627203405679722E-6</v>
      </c>
      <c r="R15" s="24">
        <v>8.6372791878730482E-6</v>
      </c>
      <c r="S15" s="24">
        <v>1.2128667839172991E-5</v>
      </c>
      <c r="T15" s="24">
        <v>1.3898347486440699E-5</v>
      </c>
      <c r="U15" s="24">
        <v>1.0454600895659638E-5</v>
      </c>
      <c r="V15" s="24">
        <v>1.3971065922380177E-5</v>
      </c>
      <c r="W15" s="24">
        <v>1.7513870985919056E-5</v>
      </c>
      <c r="X15" s="24">
        <v>1.9303969071460259E-5</v>
      </c>
      <c r="Y15" s="24">
        <v>2.4638344303218318E-5</v>
      </c>
      <c r="Z15" s="24">
        <v>3.3532114058543172E-5</v>
      </c>
      <c r="AA15" s="24">
        <v>4.2526725388958297E-5</v>
      </c>
      <c r="AB15" s="24">
        <v>5.1406043932722412E-5</v>
      </c>
      <c r="AC15" s="24">
        <v>6.5769125483949864E-5</v>
      </c>
      <c r="AD15" s="24">
        <v>6.7718320300613755E-5</v>
      </c>
      <c r="AE15" s="24">
        <v>7.8627169618483705E-5</v>
      </c>
      <c r="AF15" s="24">
        <v>9.313304951641399E-5</v>
      </c>
      <c r="AG15" s="24">
        <v>1.1489197461611589E-4</v>
      </c>
      <c r="AH15" s="24">
        <v>1.313556805933036E-4</v>
      </c>
      <c r="AI15" s="24">
        <v>1.5151870444296556E-4</v>
      </c>
      <c r="AJ15" s="24">
        <v>1.9342569560931722E-4</v>
      </c>
    </row>
    <row r="16" spans="1:36" x14ac:dyDescent="0.25">
      <c r="A16" s="65"/>
      <c r="B16" s="65"/>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1.4483897978978533E-5</v>
      </c>
      <c r="Q16" s="26">
        <v>2.1766535765133099E-5</v>
      </c>
      <c r="R16" s="26">
        <v>2.912360695872529E-5</v>
      </c>
      <c r="S16" s="26">
        <v>3.9214219988092935E-5</v>
      </c>
      <c r="T16" s="26">
        <v>4.3866142466209013E-5</v>
      </c>
      <c r="U16" s="26">
        <v>5.4988965547675406E-5</v>
      </c>
      <c r="V16" s="26">
        <v>6.8852630583648988E-5</v>
      </c>
      <c r="W16" s="26">
        <v>8.2834638132300853E-5</v>
      </c>
      <c r="X16" s="26">
        <v>9.4034870342429855E-5</v>
      </c>
      <c r="Y16" s="26">
        <v>9.6997421716205068E-5</v>
      </c>
      <c r="Z16" s="26">
        <v>1.1766166434745706E-4</v>
      </c>
      <c r="AA16" s="26">
        <v>1.3755733491960243E-4</v>
      </c>
      <c r="AB16" s="26">
        <v>1.8439359651334364E-4</v>
      </c>
      <c r="AC16" s="26">
        <v>2.3719342283179401E-4</v>
      </c>
      <c r="AD16" s="26">
        <v>2.9769288017855722E-4</v>
      </c>
      <c r="AE16" s="26">
        <v>3.613622135265615E-4</v>
      </c>
      <c r="AF16" s="26">
        <v>4.2809910823660147E-4</v>
      </c>
      <c r="AG16" s="26">
        <v>5.1397008411191436E-4</v>
      </c>
      <c r="AH16" s="26">
        <v>6.0125753580830832E-4</v>
      </c>
      <c r="AI16" s="26">
        <v>7.0046463838391304E-4</v>
      </c>
      <c r="AJ16" s="26">
        <v>8.8317494746048553E-4</v>
      </c>
    </row>
    <row r="17" spans="1:36" x14ac:dyDescent="0.25">
      <c r="A17" s="63" t="s">
        <v>50</v>
      </c>
      <c r="B17" s="63"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6.9890970086694537E-5</v>
      </c>
      <c r="S17" s="24">
        <v>6.9657286152047249E-5</v>
      </c>
      <c r="T17" s="24">
        <v>6.9526524369090126E-5</v>
      </c>
      <c r="U17" s="24">
        <v>6.9735006973603575E-5</v>
      </c>
      <c r="V17" s="24">
        <v>6.9725282387356202E-5</v>
      </c>
      <c r="W17" s="24">
        <v>6.9696124895379796E-5</v>
      </c>
      <c r="X17" s="24">
        <v>6.956037840843976E-5</v>
      </c>
      <c r="Y17" s="24">
        <v>2.0836227253795414E-4</v>
      </c>
      <c r="Z17" s="24">
        <v>2.0871017114232338E-4</v>
      </c>
      <c r="AA17" s="24">
        <v>3.4727045422977554E-4</v>
      </c>
      <c r="AB17" s="24">
        <v>2.0889910173393922E-4</v>
      </c>
      <c r="AC17" s="24">
        <v>2.7804810232168187E-4</v>
      </c>
      <c r="AD17" s="24">
        <v>3.4650034650041128E-4</v>
      </c>
      <c r="AE17" s="24">
        <v>4.1496645687799649E-4</v>
      </c>
      <c r="AF17" s="24">
        <v>6.2309609526445264E-4</v>
      </c>
      <c r="AG17" s="24">
        <v>6.2447960033296113E-4</v>
      </c>
      <c r="AH17" s="24">
        <v>7.6426040436317066E-4</v>
      </c>
      <c r="AI17" s="24">
        <v>1.1851645287228596E-3</v>
      </c>
      <c r="AJ17" s="24">
        <v>1.6764459346185756E-3</v>
      </c>
    </row>
    <row r="18" spans="1:36" x14ac:dyDescent="0.25">
      <c r="A18" s="66"/>
      <c r="B18" s="66"/>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1.35383032444647E-5</v>
      </c>
      <c r="Q18" s="24">
        <v>1.3453246604733238E-5</v>
      </c>
      <c r="R18" s="24">
        <v>2.0212636940630802E-5</v>
      </c>
      <c r="S18" s="24">
        <v>2.0212636940630802E-5</v>
      </c>
      <c r="T18" s="24">
        <v>2.6971262120145667E-5</v>
      </c>
      <c r="U18" s="24">
        <v>2.0239500758911788E-5</v>
      </c>
      <c r="V18" s="24">
        <v>2.6962535556895872E-5</v>
      </c>
      <c r="W18" s="24">
        <v>4.7250685135002968E-5</v>
      </c>
      <c r="X18" s="24">
        <v>6.7437249639201724E-5</v>
      </c>
      <c r="Y18" s="24">
        <v>6.7340520811587368E-5</v>
      </c>
      <c r="Z18" s="24">
        <v>7.3967978589717376E-5</v>
      </c>
      <c r="AA18" s="24">
        <v>8.7342699158110548E-5</v>
      </c>
      <c r="AB18" s="24">
        <v>9.488566277626731E-5</v>
      </c>
      <c r="AC18" s="24">
        <v>1.016115593310829E-4</v>
      </c>
      <c r="AD18" s="24">
        <v>1.6221806162941554E-4</v>
      </c>
      <c r="AE18" s="24">
        <v>2.1607459975547805E-4</v>
      </c>
      <c r="AF18" s="24">
        <v>2.6354734729450158E-4</v>
      </c>
      <c r="AG18" s="24">
        <v>3.239609627039286E-4</v>
      </c>
      <c r="AH18" s="24">
        <v>3.8450641518594786E-4</v>
      </c>
      <c r="AI18" s="24">
        <v>4.0529039056491634E-4</v>
      </c>
      <c r="AJ18" s="24">
        <v>4.5867537250510182E-4</v>
      </c>
    </row>
    <row r="19" spans="1:36" x14ac:dyDescent="0.25">
      <c r="A19" s="66"/>
      <c r="B19" s="66"/>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4.8727481811727813E-6</v>
      </c>
      <c r="Q19" s="24">
        <v>4.869710885202494E-6</v>
      </c>
      <c r="R19" s="24">
        <v>9.697439875777647E-6</v>
      </c>
      <c r="S19" s="24">
        <v>9.6580565092097004E-6</v>
      </c>
      <c r="T19" s="24">
        <v>9.6192693201935242E-6</v>
      </c>
      <c r="U19" s="24">
        <v>2.3963690216621814E-5</v>
      </c>
      <c r="V19" s="24">
        <v>3.8174313458760878E-5</v>
      </c>
      <c r="W19" s="24">
        <v>3.3312394114082267E-5</v>
      </c>
      <c r="X19" s="24">
        <v>3.3202735905346614E-5</v>
      </c>
      <c r="Y19" s="24">
        <v>2.8358201900946511E-5</v>
      </c>
      <c r="Z19" s="24">
        <v>3.3008902972753162E-5</v>
      </c>
      <c r="AA19" s="24">
        <v>4.2334214512163015E-5</v>
      </c>
      <c r="AB19" s="24">
        <v>5.5834729201453825E-5</v>
      </c>
      <c r="AC19" s="24">
        <v>5.1005030950790342E-5</v>
      </c>
      <c r="AD19" s="24">
        <v>6.467289374234575E-5</v>
      </c>
      <c r="AE19" s="24">
        <v>7.3656347105544029E-5</v>
      </c>
      <c r="AF19" s="24">
        <v>6.8806708195312538E-5</v>
      </c>
      <c r="AG19" s="24">
        <v>6.8536024819154662E-5</v>
      </c>
      <c r="AH19" s="24">
        <v>8.6478023203495624E-5</v>
      </c>
      <c r="AI19" s="24">
        <v>9.9906451231923654E-5</v>
      </c>
      <c r="AJ19" s="24">
        <v>1.1315801385047841E-4</v>
      </c>
    </row>
    <row r="20" spans="1:36" x14ac:dyDescent="0.25">
      <c r="A20" s="66"/>
      <c r="B20" s="66"/>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8.1697344018749618E-6</v>
      </c>
      <c r="Q20" s="25">
        <v>8.1454671831959757E-6</v>
      </c>
      <c r="R20" s="25">
        <v>1.6261484673485427E-5</v>
      </c>
      <c r="S20" s="25">
        <v>1.6222398265375304E-5</v>
      </c>
      <c r="T20" s="25">
        <v>1.8888034430286638E-5</v>
      </c>
      <c r="U20" s="25">
        <v>2.4244775250981121E-5</v>
      </c>
      <c r="V20" s="25">
        <v>3.4921735019288747E-5</v>
      </c>
      <c r="W20" s="25">
        <v>4.0254839973608014E-5</v>
      </c>
      <c r="X20" s="25">
        <v>4.8194319496319693E-5</v>
      </c>
      <c r="Y20" s="25">
        <v>5.0737563956015919E-5</v>
      </c>
      <c r="Z20" s="25">
        <v>5.5977459742839741E-5</v>
      </c>
      <c r="AA20" s="25">
        <v>7.1840800785372139E-5</v>
      </c>
      <c r="AB20" s="25">
        <v>7.6958392047243862E-5</v>
      </c>
      <c r="AC20" s="25">
        <v>7.9434006227563358E-5</v>
      </c>
      <c r="AD20" s="25">
        <v>1.1350048699632076E-4</v>
      </c>
      <c r="AE20" s="25">
        <v>1.421872078908315E-4</v>
      </c>
      <c r="AF20" s="25">
        <v>1.6560338777216188E-4</v>
      </c>
      <c r="AG20" s="25">
        <v>1.8875789440575552E-4</v>
      </c>
      <c r="AH20" s="25">
        <v>2.2754378256228946E-4</v>
      </c>
      <c r="AI20" s="25">
        <v>2.5876129140178783E-4</v>
      </c>
      <c r="AJ20" s="25">
        <v>3.0508554129204946E-4</v>
      </c>
    </row>
    <row r="21" spans="1:36" x14ac:dyDescent="0.25">
      <c r="A21" s="66"/>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7.9663352046344116E-5</v>
      </c>
      <c r="Q21" s="24">
        <v>7.9563803149884649E-5</v>
      </c>
      <c r="R21" s="24">
        <v>8.4564212425197738E-5</v>
      </c>
      <c r="S21" s="24">
        <v>1.1277718517543889E-4</v>
      </c>
      <c r="T21" s="24">
        <v>1.3174579648578266E-4</v>
      </c>
      <c r="U21" s="24">
        <v>1.3934089395450933E-4</v>
      </c>
      <c r="V21" s="24">
        <v>1.889693845975593E-4</v>
      </c>
      <c r="W21" s="24">
        <v>2.1046756907594499E-4</v>
      </c>
      <c r="X21" s="24">
        <v>2.7891826985571022E-4</v>
      </c>
      <c r="Y21" s="24">
        <v>3.6808599999060831E-4</v>
      </c>
      <c r="Z21" s="24">
        <v>4.6644647880023093E-4</v>
      </c>
      <c r="AA21" s="24">
        <v>5.3426724188665453E-4</v>
      </c>
      <c r="AB21" s="24">
        <v>6.3650285134486673E-4</v>
      </c>
      <c r="AC21" s="24">
        <v>7.8848946601617342E-4</v>
      </c>
      <c r="AD21" s="24">
        <v>9.9529475583448601E-4</v>
      </c>
      <c r="AE21" s="24">
        <v>1.1629528602259409E-3</v>
      </c>
      <c r="AF21" s="24">
        <v>1.3384121930535287E-3</v>
      </c>
      <c r="AG21" s="24">
        <v>1.6681896929198192E-3</v>
      </c>
      <c r="AH21" s="24">
        <v>2.1071995986285952E-3</v>
      </c>
      <c r="AI21" s="24">
        <v>2.5551723063426124E-3</v>
      </c>
      <c r="AJ21" s="24">
        <v>3.7310116014519501E-3</v>
      </c>
    </row>
    <row r="22" spans="1:36" x14ac:dyDescent="0.25">
      <c r="A22" s="66"/>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8.2531130742413694E-5</v>
      </c>
      <c r="Q22" s="24">
        <v>1.089082552456766E-4</v>
      </c>
      <c r="R22" s="24">
        <v>1.2149460453514394E-4</v>
      </c>
      <c r="S22" s="24">
        <v>1.3375722952302382E-4</v>
      </c>
      <c r="T22" s="24">
        <v>1.5616416508645869E-4</v>
      </c>
      <c r="U22" s="24">
        <v>1.7883821806052858E-4</v>
      </c>
      <c r="V22" s="24">
        <v>2.1867118957130671E-4</v>
      </c>
      <c r="W22" s="24">
        <v>2.4442027399507182E-4</v>
      </c>
      <c r="X22" s="24">
        <v>2.959132818340926E-4</v>
      </c>
      <c r="Y22" s="24">
        <v>3.4597610873654538E-4</v>
      </c>
      <c r="Z22" s="24">
        <v>4.0715298829163693E-4</v>
      </c>
      <c r="AA22" s="24">
        <v>4.3084109756486022E-4</v>
      </c>
      <c r="AB22" s="24">
        <v>5.0243827067864011E-4</v>
      </c>
      <c r="AC22" s="24">
        <v>5.9939371159267729E-4</v>
      </c>
      <c r="AD22" s="24">
        <v>7.1626864078022656E-4</v>
      </c>
      <c r="AE22" s="24">
        <v>8.4922428981815123E-4</v>
      </c>
      <c r="AF22" s="24">
        <v>1.0242924310355228E-3</v>
      </c>
      <c r="AG22" s="24">
        <v>1.2671401338750776E-3</v>
      </c>
      <c r="AH22" s="24">
        <v>1.5569830073132174E-3</v>
      </c>
      <c r="AI22" s="24">
        <v>1.8166708107369978E-3</v>
      </c>
      <c r="AJ22" s="24">
        <v>2.634435856141204E-3</v>
      </c>
    </row>
    <row r="23" spans="1:36" x14ac:dyDescent="0.25">
      <c r="A23" s="66"/>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1.1553547805798203E-5</v>
      </c>
      <c r="Q23" s="24">
        <v>2.3181955166151624E-5</v>
      </c>
      <c r="R23" s="24">
        <v>2.3160076659811679E-5</v>
      </c>
      <c r="S23" s="24">
        <v>3.4694916038358059E-5</v>
      </c>
      <c r="T23" s="24">
        <v>3.464983454692927E-5</v>
      </c>
      <c r="U23" s="24">
        <v>3.4626838107953972E-5</v>
      </c>
      <c r="V23" s="24">
        <v>5.7612647128335581E-5</v>
      </c>
      <c r="W23" s="24">
        <v>7.4729822947761093E-5</v>
      </c>
      <c r="X23" s="24">
        <v>7.4501555936246078E-5</v>
      </c>
      <c r="Y23" s="24">
        <v>9.1447383461673581E-5</v>
      </c>
      <c r="Z23" s="24">
        <v>1.0202635680878203E-4</v>
      </c>
      <c r="AA23" s="24">
        <v>1.4676330465812626E-4</v>
      </c>
      <c r="AB23" s="24">
        <v>2.0576360542334804E-4</v>
      </c>
      <c r="AC23" s="24">
        <v>2.7135689523416495E-4</v>
      </c>
      <c r="AD23" s="24">
        <v>3.1453655521773705E-4</v>
      </c>
      <c r="AE23" s="24">
        <v>3.7983881622416504E-4</v>
      </c>
      <c r="AF23" s="24">
        <v>4.8307852770834714E-4</v>
      </c>
      <c r="AG23" s="24">
        <v>5.5887961075673509E-4</v>
      </c>
      <c r="AH23" s="24">
        <v>7.1626187846507428E-4</v>
      </c>
      <c r="AI23" s="24">
        <v>8.4536847157390405E-4</v>
      </c>
      <c r="AJ23" s="24">
        <v>1.0869033579878895E-3</v>
      </c>
    </row>
    <row r="24" spans="1:36" x14ac:dyDescent="0.25">
      <c r="A24" s="66"/>
      <c r="B24" s="66"/>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7.3575664616853942E-5</v>
      </c>
      <c r="Q24" s="25">
        <v>9.0794618596401477E-5</v>
      </c>
      <c r="R24" s="25">
        <v>9.9746444538029166E-5</v>
      </c>
      <c r="S24" s="25">
        <v>1.1642001146894287E-4</v>
      </c>
      <c r="T24" s="25">
        <v>1.3523254001346352E-4</v>
      </c>
      <c r="U24" s="25">
        <v>1.5097334385250072E-4</v>
      </c>
      <c r="V24" s="25">
        <v>1.9161206501716599E-4</v>
      </c>
      <c r="W24" s="25">
        <v>2.1510878692665436E-4</v>
      </c>
      <c r="X24" s="25">
        <v>2.6529133934038995E-4</v>
      </c>
      <c r="Y24" s="25">
        <v>3.2249793681438099E-4</v>
      </c>
      <c r="Z24" s="25">
        <v>3.8804242597190175E-4</v>
      </c>
      <c r="AA24" s="25">
        <v>4.2658703708631229E-4</v>
      </c>
      <c r="AB24" s="25">
        <v>5.049179674394555E-4</v>
      </c>
      <c r="AC24" s="25">
        <v>6.1341987227847561E-4</v>
      </c>
      <c r="AD24" s="25">
        <v>7.4651769107325627E-4</v>
      </c>
      <c r="AE24" s="25">
        <v>8.8079702817478456E-4</v>
      </c>
      <c r="AF24" s="25">
        <v>1.0469301585103175E-3</v>
      </c>
      <c r="AG24" s="25">
        <v>1.2933297136998867E-3</v>
      </c>
      <c r="AH24" s="25">
        <v>1.6081404255490206E-3</v>
      </c>
      <c r="AI24" s="25">
        <v>1.9037262276957456E-3</v>
      </c>
      <c r="AJ24" s="25">
        <v>2.749510356578444E-3</v>
      </c>
    </row>
    <row r="25" spans="1:36" x14ac:dyDescent="0.25">
      <c r="A25" s="66"/>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7.7088241095646381E-5</v>
      </c>
      <c r="Q25" s="47">
        <v>7.6989441124553082E-5</v>
      </c>
      <c r="R25" s="47">
        <v>8.4087086950512813E-5</v>
      </c>
      <c r="S25" s="47">
        <v>1.1137021733098607E-4</v>
      </c>
      <c r="T25" s="47">
        <v>1.2970936000944455E-4</v>
      </c>
      <c r="U25" s="47">
        <v>1.3706077731745481E-4</v>
      </c>
      <c r="V25" s="47">
        <v>1.8506206433310801E-4</v>
      </c>
      <c r="W25" s="47">
        <v>2.0584791041500239E-4</v>
      </c>
      <c r="X25" s="47">
        <v>2.7203792985996955E-4</v>
      </c>
      <c r="Y25" s="47">
        <v>3.6283807837311777E-4</v>
      </c>
      <c r="Z25" s="47">
        <v>4.5800483069768916E-4</v>
      </c>
      <c r="AA25" s="47">
        <v>5.2813815365637673E-4</v>
      </c>
      <c r="AB25" s="47">
        <v>6.2255041181491499E-4</v>
      </c>
      <c r="AC25" s="47">
        <v>7.7177181962850838E-4</v>
      </c>
      <c r="AD25" s="47">
        <v>9.7394081085711015E-4</v>
      </c>
      <c r="AE25" s="47">
        <v>1.1382336807459481E-3</v>
      </c>
      <c r="AF25" s="47">
        <v>1.3147466936640484E-3</v>
      </c>
      <c r="AG25" s="47">
        <v>1.6335809013685587E-3</v>
      </c>
      <c r="AH25" s="47">
        <v>2.0625557213402868E-3</v>
      </c>
      <c r="AI25" s="47">
        <v>2.50963416810146E-3</v>
      </c>
      <c r="AJ25" s="47">
        <v>3.6626973896602966E-3</v>
      </c>
    </row>
    <row r="26" spans="1:36" x14ac:dyDescent="0.25">
      <c r="A26" s="66"/>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7.2883744747898049E-5</v>
      </c>
      <c r="Q26" s="47">
        <v>9.5491568850913922E-5</v>
      </c>
      <c r="R26" s="47">
        <v>1.0722975255550438E-4</v>
      </c>
      <c r="S26" s="47">
        <v>1.1775364039179337E-4</v>
      </c>
      <c r="T26" s="47">
        <v>1.3793733269151787E-4</v>
      </c>
      <c r="U26" s="47">
        <v>1.5641690828638311E-4</v>
      </c>
      <c r="V26" s="47">
        <v>1.9156540386000565E-4</v>
      </c>
      <c r="W26" s="47">
        <v>2.1655449398272353E-4</v>
      </c>
      <c r="X26" s="47">
        <v>2.6356047280451378E-4</v>
      </c>
      <c r="Y26" s="47">
        <v>3.0647170865139017E-4</v>
      </c>
      <c r="Z26" s="47">
        <v>3.598571262211081E-4</v>
      </c>
      <c r="AA26" s="47">
        <v>3.8201401609416763E-4</v>
      </c>
      <c r="AB26" s="47">
        <v>4.4501360347370955E-4</v>
      </c>
      <c r="AC26" s="47">
        <v>5.2920009590562422E-4</v>
      </c>
      <c r="AD26" s="47">
        <v>6.3798107641166446E-4</v>
      </c>
      <c r="AE26" s="47">
        <v>7.5962865147283232E-4</v>
      </c>
      <c r="AF26" s="47">
        <v>9.1668403172739943E-4</v>
      </c>
      <c r="AG26" s="47">
        <v>1.133369006378171E-3</v>
      </c>
      <c r="AH26" s="47">
        <v>1.3903258252543349E-3</v>
      </c>
      <c r="AI26" s="47">
        <v>1.6159341482817613E-3</v>
      </c>
      <c r="AJ26" s="47">
        <v>2.3242507729070994E-3</v>
      </c>
    </row>
    <row r="27" spans="1:36" x14ac:dyDescent="0.25">
      <c r="A27" s="66"/>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7.9295852826177793E-6</v>
      </c>
      <c r="Q27" s="47">
        <v>1.3231048507700294E-5</v>
      </c>
      <c r="R27" s="47">
        <v>1.5833181598701174E-5</v>
      </c>
      <c r="S27" s="47">
        <v>2.1051689792717099E-5</v>
      </c>
      <c r="T27" s="47">
        <v>2.0993132621383026E-5</v>
      </c>
      <c r="U27" s="47">
        <v>2.8801466256389574E-5</v>
      </c>
      <c r="V27" s="47">
        <v>4.6980461348100633E-5</v>
      </c>
      <c r="W27" s="47">
        <v>5.2070858023611777E-5</v>
      </c>
      <c r="X27" s="47">
        <v>5.1905044910816045E-5</v>
      </c>
      <c r="Y27" s="47">
        <v>5.6914754632764186E-5</v>
      </c>
      <c r="Z27" s="47">
        <v>6.4351886411184722E-5</v>
      </c>
      <c r="AA27" s="47">
        <v>8.9801154586233167E-5</v>
      </c>
      <c r="AB27" s="47">
        <v>1.2413296920987804E-4</v>
      </c>
      <c r="AC27" s="47">
        <v>1.5142376192156526E-4</v>
      </c>
      <c r="AD27" s="47">
        <v>1.7852966987108587E-4</v>
      </c>
      <c r="AE27" s="47">
        <v>2.1309613644171499E-4</v>
      </c>
      <c r="AF27" s="47">
        <v>2.573925386151199E-4</v>
      </c>
      <c r="AG27" s="47">
        <v>2.9150088073137681E-4</v>
      </c>
      <c r="AH27" s="47">
        <v>3.7257546516045181E-4</v>
      </c>
      <c r="AI27" s="47">
        <v>4.3859866487583332E-4</v>
      </c>
      <c r="AJ27" s="47">
        <v>5.5563924442947332E-4</v>
      </c>
    </row>
    <row r="28" spans="1:36" x14ac:dyDescent="0.25">
      <c r="A28" s="65"/>
      <c r="B28" s="65"/>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6.077212585164915E-5</v>
      </c>
      <c r="Q28" s="49">
        <v>7.4579041265065982E-5</v>
      </c>
      <c r="R28" s="49">
        <v>8.3298492137062752E-5</v>
      </c>
      <c r="S28" s="49">
        <v>9.6634503215842216E-5</v>
      </c>
      <c r="T28" s="49">
        <v>1.1219608884438514E-4</v>
      </c>
      <c r="U28" s="49">
        <v>1.2579175202209747E-4</v>
      </c>
      <c r="V28" s="49">
        <v>1.6042103034141775E-4</v>
      </c>
      <c r="W28" s="49">
        <v>1.802579560887807E-4</v>
      </c>
      <c r="X28" s="49">
        <v>2.2193035558060181E-4</v>
      </c>
      <c r="Y28" s="49">
        <v>2.6813947525861082E-4</v>
      </c>
      <c r="Z28" s="49">
        <v>3.2160222977539732E-4</v>
      </c>
      <c r="AA28" s="49">
        <v>3.5552267429794782E-4</v>
      </c>
      <c r="AB28" s="49">
        <v>4.1922995586651801E-4</v>
      </c>
      <c r="AC28" s="49">
        <v>5.0628177210310099E-4</v>
      </c>
      <c r="AD28" s="49">
        <v>6.1916841327747107E-4</v>
      </c>
      <c r="AE28" s="49">
        <v>7.3182454267595176E-4</v>
      </c>
      <c r="AF28" s="49">
        <v>8.6886556217358191E-4</v>
      </c>
      <c r="AG28" s="49">
        <v>1.0692986336797716E-3</v>
      </c>
      <c r="AH28" s="49">
        <v>1.3271354210473429E-3</v>
      </c>
      <c r="AI28" s="49">
        <v>1.5682478321985549E-3</v>
      </c>
      <c r="AJ28" s="49">
        <v>2.2496522077144476E-3</v>
      </c>
    </row>
    <row r="29" spans="1:36" x14ac:dyDescent="0.25">
      <c r="A29" s="63" t="s">
        <v>51</v>
      </c>
      <c r="B29" s="63"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1.1170688114381377E-4</v>
      </c>
      <c r="S29" s="47">
        <v>1.1134617525887514E-4</v>
      </c>
      <c r="T29" s="47">
        <v>5.554938340179838E-5</v>
      </c>
      <c r="U29" s="47">
        <v>5.5719618877736465E-5</v>
      </c>
      <c r="V29" s="47">
        <v>5.5738253163184481E-5</v>
      </c>
      <c r="W29" s="47">
        <v>5.5750682945943097E-5</v>
      </c>
      <c r="X29" s="47">
        <v>5.5707202941235323E-5</v>
      </c>
      <c r="Y29" s="47">
        <v>1.6692632984649514E-4</v>
      </c>
      <c r="Z29" s="47">
        <v>1.6726137377331973E-4</v>
      </c>
      <c r="AA29" s="47">
        <v>2.7889335118258529E-4</v>
      </c>
      <c r="AB29" s="47">
        <v>1.6788852202131999E-4</v>
      </c>
      <c r="AC29" s="47">
        <v>2.7954825002796113E-4</v>
      </c>
      <c r="AD29" s="47">
        <v>3.9064679948652703E-4</v>
      </c>
      <c r="AE29" s="47">
        <v>4.4568245125353734E-4</v>
      </c>
      <c r="AF29" s="47">
        <v>5.5728934462773161E-4</v>
      </c>
      <c r="AG29" s="47">
        <v>5.583784689262572E-4</v>
      </c>
      <c r="AH29" s="47">
        <v>7.2690673227460145E-4</v>
      </c>
      <c r="AI29" s="47">
        <v>1.0662775688872195E-3</v>
      </c>
      <c r="AJ29" s="47">
        <v>1.4615773792794329E-3</v>
      </c>
    </row>
    <row r="30" spans="1:36" x14ac:dyDescent="0.25">
      <c r="A30" s="64"/>
      <c r="B30" s="64"/>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9.9595145732767065E-6</v>
      </c>
      <c r="Q30" s="47">
        <v>9.896188977620568E-6</v>
      </c>
      <c r="R30" s="47">
        <v>1.4870257007526533E-5</v>
      </c>
      <c r="S30" s="47">
        <v>1.4868635604514679E-5</v>
      </c>
      <c r="T30" s="47">
        <v>1.9849047990128099E-5</v>
      </c>
      <c r="U30" s="47">
        <v>1.4899576852078766E-5</v>
      </c>
      <c r="V30" s="47">
        <v>2.4822026073012537E-5</v>
      </c>
      <c r="W30" s="47">
        <v>3.4820327112106142E-5</v>
      </c>
      <c r="X30" s="47">
        <v>4.9726998776700171E-5</v>
      </c>
      <c r="Y30" s="47">
        <v>4.9676852077240596E-5</v>
      </c>
      <c r="Z30" s="47">
        <v>5.4629882545675912E-5</v>
      </c>
      <c r="AA30" s="47">
        <v>7.4430605865094535E-5</v>
      </c>
      <c r="AB30" s="47">
        <v>7.5204933443595579E-5</v>
      </c>
      <c r="AC30" s="47">
        <v>8.5229266727493425E-5</v>
      </c>
      <c r="AD30" s="47">
        <v>1.4013943874147117E-4</v>
      </c>
      <c r="AE30" s="47">
        <v>1.7009099868436905E-4</v>
      </c>
      <c r="AF30" s="47">
        <v>2.1534778667553489E-4</v>
      </c>
      <c r="AG30" s="47">
        <v>2.6023421078980036E-4</v>
      </c>
      <c r="AH30" s="47">
        <v>3.0530530530525901E-4</v>
      </c>
      <c r="AI30" s="47">
        <v>3.2093874583161153E-4</v>
      </c>
      <c r="AJ30" s="47">
        <v>3.6588544277149637E-4</v>
      </c>
    </row>
    <row r="31" spans="1:36" x14ac:dyDescent="0.25">
      <c r="A31" s="64"/>
      <c r="B31" s="64"/>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1.8037355362654495E-6</v>
      </c>
      <c r="Q31" s="47">
        <v>3.6140093457870393E-6</v>
      </c>
      <c r="R31" s="47">
        <v>9.0367052896223043E-6</v>
      </c>
      <c r="S31" s="47">
        <v>1.0841283607954111E-5</v>
      </c>
      <c r="T31" s="47">
        <v>1.2644143232876104E-5</v>
      </c>
      <c r="U31" s="47">
        <v>1.263991939337572E-5</v>
      </c>
      <c r="V31" s="47">
        <v>1.9844276549774165E-5</v>
      </c>
      <c r="W31" s="47">
        <v>1.9859933306776156E-5</v>
      </c>
      <c r="X31" s="47">
        <v>2.166021974292498E-5</v>
      </c>
      <c r="Y31" s="47">
        <v>2.1655841753620564E-5</v>
      </c>
      <c r="Z31" s="47">
        <v>3.0711587482024072E-5</v>
      </c>
      <c r="AA31" s="47">
        <v>3.7993920972700934E-5</v>
      </c>
      <c r="AB31" s="47">
        <v>3.9679032697303995E-5</v>
      </c>
      <c r="AC31" s="47">
        <v>4.6904061350439008E-5</v>
      </c>
      <c r="AD31" s="47">
        <v>5.4098502553445726E-5</v>
      </c>
      <c r="AE31" s="47">
        <v>5.229408752227549E-5</v>
      </c>
      <c r="AF31" s="47">
        <v>5.0479737793818202E-5</v>
      </c>
      <c r="AG31" s="47">
        <v>5.7661813464005007E-5</v>
      </c>
      <c r="AH31" s="47">
        <v>6.8453174425942009E-5</v>
      </c>
      <c r="AI31" s="47">
        <v>8.1119813965191412E-5</v>
      </c>
      <c r="AJ31" s="47">
        <v>9.0124678480130171E-5</v>
      </c>
    </row>
    <row r="32" spans="1:36" x14ac:dyDescent="0.25">
      <c r="A32" s="64"/>
      <c r="B32" s="64"/>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3.8808325679706712E-6</v>
      </c>
      <c r="Q32" s="48">
        <v>5.172094995842258E-6</v>
      </c>
      <c r="R32" s="48">
        <v>1.2937480917241118E-5</v>
      </c>
      <c r="S32" s="48">
        <v>1.4227161202695626E-5</v>
      </c>
      <c r="T32" s="48">
        <v>1.5521141735197475E-5</v>
      </c>
      <c r="U32" s="48">
        <v>1.4228504610080961E-5</v>
      </c>
      <c r="V32" s="48">
        <v>2.1972596294883573E-5</v>
      </c>
      <c r="W32" s="48">
        <v>2.4584394344051574E-5</v>
      </c>
      <c r="X32" s="48">
        <v>2.9751895066265632E-5</v>
      </c>
      <c r="Y32" s="48">
        <v>3.2324966769969876E-5</v>
      </c>
      <c r="Z32" s="48">
        <v>4.011241828716372E-5</v>
      </c>
      <c r="AA32" s="48">
        <v>5.3096565817645214E-5</v>
      </c>
      <c r="AB32" s="48">
        <v>5.1828711292056795E-5</v>
      </c>
      <c r="AC32" s="48">
        <v>6.2202674455891227E-5</v>
      </c>
      <c r="AD32" s="48">
        <v>8.4168108315241241E-5</v>
      </c>
      <c r="AE32" s="48">
        <v>9.1921403316153061E-5</v>
      </c>
      <c r="AF32" s="48">
        <v>1.0488165852873266E-4</v>
      </c>
      <c r="AG32" s="48">
        <v>1.2165308422917853E-4</v>
      </c>
      <c r="AH32" s="48">
        <v>1.4492603596227838E-4</v>
      </c>
      <c r="AI32" s="48">
        <v>1.6580976697255778E-4</v>
      </c>
      <c r="AJ32" s="48">
        <v>1.9298218347030272E-4</v>
      </c>
    </row>
    <row r="33" spans="1:36" x14ac:dyDescent="0.25">
      <c r="A33" s="64"/>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7.3687894921015129E-5</v>
      </c>
      <c r="Q33" s="47">
        <v>8.2811162944729233E-5</v>
      </c>
      <c r="R33" s="47">
        <v>8.3113851200300459E-5</v>
      </c>
      <c r="S33" s="47">
        <v>1.1083955420332359E-4</v>
      </c>
      <c r="T33" s="47">
        <v>1.3501067139132239E-4</v>
      </c>
      <c r="U33" s="47">
        <v>1.4655901690430184E-4</v>
      </c>
      <c r="V33" s="47">
        <v>1.9860014737238529E-4</v>
      </c>
      <c r="W33" s="47">
        <v>2.2300770491612276E-4</v>
      </c>
      <c r="X33" s="47">
        <v>2.861990718971974E-4</v>
      </c>
      <c r="Y33" s="47">
        <v>3.6390372147265815E-4</v>
      </c>
      <c r="Z33" s="47">
        <v>4.5654727769761649E-4</v>
      </c>
      <c r="AA33" s="47">
        <v>5.1778565900750806E-4</v>
      </c>
      <c r="AB33" s="47">
        <v>6.1723703941241048E-4</v>
      </c>
      <c r="AC33" s="47">
        <v>7.4118105994469552E-4</v>
      </c>
      <c r="AD33" s="47">
        <v>9.4941303935036636E-4</v>
      </c>
      <c r="AE33" s="47">
        <v>1.1100580588350173E-3</v>
      </c>
      <c r="AF33" s="47">
        <v>1.2991941257731732E-3</v>
      </c>
      <c r="AG33" s="47">
        <v>1.6141474392301625E-3</v>
      </c>
      <c r="AH33" s="47">
        <v>2.0340668529972294E-3</v>
      </c>
      <c r="AI33" s="47">
        <v>2.4699477096763456E-3</v>
      </c>
      <c r="AJ33" s="47">
        <v>3.5437082605713766E-3</v>
      </c>
    </row>
    <row r="34" spans="1:36" x14ac:dyDescent="0.25">
      <c r="A34" s="64"/>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6.8774288449091614E-5</v>
      </c>
      <c r="Q34" s="47">
        <v>8.896358235310764E-5</v>
      </c>
      <c r="R34" s="47">
        <v>1.0310659354484386E-4</v>
      </c>
      <c r="S34" s="47">
        <v>1.178515898991872E-4</v>
      </c>
      <c r="T34" s="47">
        <v>1.3434873838402694E-4</v>
      </c>
      <c r="U34" s="47">
        <v>1.5926701237134466E-4</v>
      </c>
      <c r="V34" s="47">
        <v>1.9190221642984007E-4</v>
      </c>
      <c r="W34" s="47">
        <v>2.1993835185241117E-4</v>
      </c>
      <c r="X34" s="47">
        <v>2.619879976748507E-4</v>
      </c>
      <c r="Y34" s="47">
        <v>2.9571088158708569E-4</v>
      </c>
      <c r="Z34" s="47">
        <v>3.4758485907238068E-4</v>
      </c>
      <c r="AA34" s="47">
        <v>3.7344701443475792E-4</v>
      </c>
      <c r="AB34" s="47">
        <v>4.5535509903360527E-4</v>
      </c>
      <c r="AC34" s="47">
        <v>5.6415381444341328E-4</v>
      </c>
      <c r="AD34" s="47">
        <v>6.7882525427176432E-4</v>
      </c>
      <c r="AE34" s="47">
        <v>8.1791042811119041E-4</v>
      </c>
      <c r="AF34" s="47">
        <v>9.7450872980231473E-4</v>
      </c>
      <c r="AG34" s="47">
        <v>1.195229318116775E-3</v>
      </c>
      <c r="AH34" s="47">
        <v>1.4444650350113886E-3</v>
      </c>
      <c r="AI34" s="47">
        <v>1.677860694455191E-3</v>
      </c>
      <c r="AJ34" s="47">
        <v>2.3544785319875583E-3</v>
      </c>
    </row>
    <row r="35" spans="1:36" x14ac:dyDescent="0.25">
      <c r="A35" s="64"/>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4.9205575975985738E-6</v>
      </c>
      <c r="Q35" s="47">
        <v>1.4844246741141376E-5</v>
      </c>
      <c r="R35" s="47">
        <v>1.4882613387001697E-5</v>
      </c>
      <c r="S35" s="47">
        <v>2.2369752118223118E-5</v>
      </c>
      <c r="T35" s="47">
        <v>2.2405225894361891E-5</v>
      </c>
      <c r="U35" s="47">
        <v>2.4959690100523346E-5</v>
      </c>
      <c r="V35" s="47">
        <v>3.4999212517705658E-5</v>
      </c>
      <c r="W35" s="47">
        <v>4.5028255230228353E-5</v>
      </c>
      <c r="X35" s="47">
        <v>4.5036930282904564E-5</v>
      </c>
      <c r="Y35" s="47">
        <v>5.7624180108239997E-5</v>
      </c>
      <c r="Z35" s="47">
        <v>6.4995450318461323E-5</v>
      </c>
      <c r="AA35" s="47">
        <v>9.5036589086827661E-5</v>
      </c>
      <c r="AB35" s="47">
        <v>1.3653944500435777E-4</v>
      </c>
      <c r="AC35" s="47">
        <v>1.712668784750182E-4</v>
      </c>
      <c r="AD35" s="47">
        <v>1.8872516153378704E-4</v>
      </c>
      <c r="AE35" s="47">
        <v>2.4109441953412691E-4</v>
      </c>
      <c r="AF35" s="47">
        <v>3.0580279449066161E-4</v>
      </c>
      <c r="AG35" s="47">
        <v>3.608428293064847E-4</v>
      </c>
      <c r="AH35" s="47">
        <v>4.5069608890413448E-4</v>
      </c>
      <c r="AI35" s="47">
        <v>5.2542849814596337E-4</v>
      </c>
      <c r="AJ35" s="47">
        <v>6.8710214669631675E-4</v>
      </c>
    </row>
    <row r="36" spans="1:36" x14ac:dyDescent="0.25">
      <c r="A36" s="64"/>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5.8117851103878237E-5</v>
      </c>
      <c r="Q36" s="48">
        <v>7.3715822300091105E-5</v>
      </c>
      <c r="R36" s="48">
        <v>8.178959305538136E-5</v>
      </c>
      <c r="S36" s="48">
        <v>9.8435473936842044E-5</v>
      </c>
      <c r="T36" s="48">
        <v>1.1379672403655228E-4</v>
      </c>
      <c r="U36" s="48">
        <v>1.3123620344757114E-4</v>
      </c>
      <c r="V36" s="48">
        <v>1.6455868227316373E-4</v>
      </c>
      <c r="W36" s="48">
        <v>1.8834596608763299E-4</v>
      </c>
      <c r="X36" s="48">
        <v>2.2786333201962883E-4</v>
      </c>
      <c r="Y36" s="48">
        <v>2.6870150922220226E-4</v>
      </c>
      <c r="Z36" s="48">
        <v>3.2241611969419104E-4</v>
      </c>
      <c r="AA36" s="48">
        <v>3.5789487348036886E-4</v>
      </c>
      <c r="AB36" s="48">
        <v>4.3634297390648946E-4</v>
      </c>
      <c r="AC36" s="48">
        <v>5.3497906170685283E-4</v>
      </c>
      <c r="AD36" s="48">
        <v>6.5470880295870337E-4</v>
      </c>
      <c r="AE36" s="48">
        <v>7.8286355329049151E-4</v>
      </c>
      <c r="AF36" s="48">
        <v>9.3021655776182044E-4</v>
      </c>
      <c r="AG36" s="48">
        <v>1.1429987945625886E-3</v>
      </c>
      <c r="AH36" s="48">
        <v>1.404281213033709E-3</v>
      </c>
      <c r="AI36" s="48">
        <v>1.6574358129670674E-3</v>
      </c>
      <c r="AJ36" s="48">
        <v>2.3348567926386732E-3</v>
      </c>
    </row>
    <row r="37" spans="1:36" x14ac:dyDescent="0.25">
      <c r="A37" s="64"/>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7.1346777444469822E-5</v>
      </c>
      <c r="Q37" s="47">
        <v>8.0173031217656288E-5</v>
      </c>
      <c r="R37" s="47">
        <v>8.402910625204818E-5</v>
      </c>
      <c r="S37" s="47">
        <v>1.1085582484771095E-4</v>
      </c>
      <c r="T37" s="47">
        <v>1.3245033112574411E-4</v>
      </c>
      <c r="U37" s="47">
        <v>1.4363198612521444E-4</v>
      </c>
      <c r="V37" s="47">
        <v>1.9399617755677667E-4</v>
      </c>
      <c r="W37" s="47">
        <v>2.1761220067073594E-4</v>
      </c>
      <c r="X37" s="47">
        <v>2.7875792661657961E-4</v>
      </c>
      <c r="Y37" s="47">
        <v>3.5754326453174556E-4</v>
      </c>
      <c r="Z37" s="47">
        <v>4.4722799467633578E-4</v>
      </c>
      <c r="AA37" s="47">
        <v>5.100931997750191E-4</v>
      </c>
      <c r="AB37" s="47">
        <v>6.0283115345272087E-4</v>
      </c>
      <c r="AC37" s="47">
        <v>7.2633653113185481E-4</v>
      </c>
      <c r="AD37" s="47">
        <v>9.3137546321075959E-4</v>
      </c>
      <c r="AE37" s="47">
        <v>1.0885301773779776E-3</v>
      </c>
      <c r="AF37" s="47">
        <v>1.2751157099681887E-3</v>
      </c>
      <c r="AG37" s="47">
        <v>1.5798132551778643E-3</v>
      </c>
      <c r="AH37" s="47">
        <v>1.9914729247139107E-3</v>
      </c>
      <c r="AI37" s="47">
        <v>2.424220263995025E-3</v>
      </c>
      <c r="AJ37" s="47">
        <v>3.475842255028283E-3</v>
      </c>
    </row>
    <row r="38" spans="1:36" x14ac:dyDescent="0.25">
      <c r="A38" s="64"/>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6.0553753636671814E-5</v>
      </c>
      <c r="Q38" s="47">
        <v>7.7855687531824813E-5</v>
      </c>
      <c r="R38" s="47">
        <v>9.068839467585299E-5</v>
      </c>
      <c r="S38" s="47">
        <v>1.0334271796930139E-4</v>
      </c>
      <c r="T38" s="47">
        <v>1.1820926257000153E-4</v>
      </c>
      <c r="U38" s="47">
        <v>1.388784652105457E-4</v>
      </c>
      <c r="V38" s="47">
        <v>1.6830105693066422E-4</v>
      </c>
      <c r="W38" s="47">
        <v>1.9380634252330609E-4</v>
      </c>
      <c r="X38" s="47">
        <v>2.3198137400459728E-4</v>
      </c>
      <c r="Y38" s="47">
        <v>2.6088399592705258E-4</v>
      </c>
      <c r="Z38" s="47">
        <v>3.0607915418023879E-4</v>
      </c>
      <c r="AA38" s="47">
        <v>3.3100712792166753E-4</v>
      </c>
      <c r="AB38" s="47">
        <v>4.0189411993640789E-4</v>
      </c>
      <c r="AC38" s="47">
        <v>4.9674890542372729E-4</v>
      </c>
      <c r="AD38" s="47">
        <v>6.0284806887422882E-4</v>
      </c>
      <c r="AE38" s="47">
        <v>7.2640679487134818E-4</v>
      </c>
      <c r="AF38" s="47">
        <v>8.6727569321931597E-4</v>
      </c>
      <c r="AG38" s="47">
        <v>1.0628475954490568E-3</v>
      </c>
      <c r="AH38" s="47">
        <v>1.2828777354332299E-3</v>
      </c>
      <c r="AI38" s="47">
        <v>1.4853672122261408E-3</v>
      </c>
      <c r="AJ38" s="47">
        <v>2.0718945263951127E-3</v>
      </c>
    </row>
    <row r="39" spans="1:36" x14ac:dyDescent="0.25">
      <c r="A39" s="64"/>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3.1221932783598305E-6</v>
      </c>
      <c r="Q39" s="47">
        <v>8.3542276045900365E-6</v>
      </c>
      <c r="R39" s="47">
        <v>1.1500814466769427E-5</v>
      </c>
      <c r="S39" s="47">
        <v>1.5694168779223361E-5</v>
      </c>
      <c r="T39" s="47">
        <v>1.6748525083043475E-5</v>
      </c>
      <c r="U39" s="47">
        <v>1.7811360924158137E-5</v>
      </c>
      <c r="V39" s="47">
        <v>2.6196526340616089E-5</v>
      </c>
      <c r="W39" s="47">
        <v>3.041018090921277E-5</v>
      </c>
      <c r="X39" s="47">
        <v>3.145699357132159E-5</v>
      </c>
      <c r="Y39" s="47">
        <v>3.6716072513209852E-5</v>
      </c>
      <c r="Z39" s="47">
        <v>4.5093936962947723E-5</v>
      </c>
      <c r="AA39" s="47">
        <v>6.1937965453395805E-5</v>
      </c>
      <c r="AB39" s="47">
        <v>8.0437664466304071E-5</v>
      </c>
      <c r="AC39" s="47">
        <v>9.9247495045418077E-5</v>
      </c>
      <c r="AD39" s="47">
        <v>1.1073433579245062E-4</v>
      </c>
      <c r="AE39" s="47">
        <v>1.3167685246329164E-4</v>
      </c>
      <c r="AF39" s="47">
        <v>1.5780156296707482E-4</v>
      </c>
      <c r="AG39" s="47">
        <v>1.8499221883017114E-4</v>
      </c>
      <c r="AH39" s="47">
        <v>2.2890590295010504E-4</v>
      </c>
      <c r="AI39" s="47">
        <v>2.6769506186274938E-4</v>
      </c>
      <c r="AJ39" s="47">
        <v>3.4083519259286987E-4</v>
      </c>
    </row>
    <row r="40" spans="1:36" x14ac:dyDescent="0.25">
      <c r="A40" s="65"/>
      <c r="B40" s="65"/>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4.394497413162668E-5</v>
      </c>
      <c r="Q40" s="49">
        <v>5.5791419888207017E-5</v>
      </c>
      <c r="R40" s="49">
        <v>6.3744717326175149E-5</v>
      </c>
      <c r="S40" s="49">
        <v>7.6344114479542924E-5</v>
      </c>
      <c r="T40" s="49">
        <v>8.7985226634890168E-5</v>
      </c>
      <c r="U40" s="49">
        <v>1.0043808026405365E-4</v>
      </c>
      <c r="V40" s="49">
        <v>1.2699804872440268E-4</v>
      </c>
      <c r="W40" s="49">
        <v>1.4520590435829206E-4</v>
      </c>
      <c r="X40" s="49">
        <v>1.7563310619261863E-4</v>
      </c>
      <c r="Y40" s="49">
        <v>2.0634907100292033E-4</v>
      </c>
      <c r="Z40" s="49">
        <v>2.4799345324577615E-4</v>
      </c>
      <c r="AA40" s="49">
        <v>2.7754677328828414E-4</v>
      </c>
      <c r="AB40" s="49">
        <v>3.3516120640308955E-4</v>
      </c>
      <c r="AC40" s="49">
        <v>4.1049138172821742E-4</v>
      </c>
      <c r="AD40" s="49">
        <v>5.0427662082075386E-4</v>
      </c>
      <c r="AE40" s="49">
        <v>6.0047210709668342E-4</v>
      </c>
      <c r="AF40" s="49">
        <v>7.1218176301579561E-4</v>
      </c>
      <c r="AG40" s="49">
        <v>8.726194824033584E-4</v>
      </c>
      <c r="AH40" s="49">
        <v>1.0703070604234366E-3</v>
      </c>
      <c r="AI40" s="49">
        <v>1.2615997566178816E-3</v>
      </c>
      <c r="AJ40" s="49">
        <v>1.7658373103668357E-3</v>
      </c>
    </row>
    <row r="41" spans="1:36" x14ac:dyDescent="0.25">
      <c r="A41" s="17" t="s">
        <v>54</v>
      </c>
    </row>
    <row r="42" spans="1:36" x14ac:dyDescent="0.25">
      <c r="A42" s="30" t="str">
        <f xml:space="preserve"> "(1) Lecture : le dénombrement des patients de l'ensemble du régime agricole ayant eu des soins sur les 12 derniers mois à fin "&amp;TEXT($AJ$4,"mmmm aaaa")&amp;" a été complété de "&amp;ROUND($AJ$40*100,2)&amp;" % pour estimation d'une année de soins complète."</f>
        <v>(1) Lecture : le dénombrement des patients de l'ensemble du régime agricole ayant eu des soins sur les 12 derniers mois à fin septembre 2025 a été complété de 0,18 % pour estimation d'une année de soins complète.</v>
      </c>
    </row>
    <row r="43" spans="1:36"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I42"/>
  <sheetViews>
    <sheetView showGridLines="0" zoomScaleNormal="100" workbookViewId="0">
      <pane xSplit="3" ySplit="4" topLeftCell="V5" activePane="bottomRight" state="frozen"/>
      <selection pane="topRight" activeCell="D1" sqref="D1"/>
      <selection pane="bottomLeft" activeCell="A5" sqref="A5"/>
      <selection pane="bottomRight" activeCell="AI12" sqref="AI12"/>
    </sheetView>
  </sheetViews>
  <sheetFormatPr baseColWidth="10" defaultColWidth="11.42578125" defaultRowHeight="15" x14ac:dyDescent="0.25"/>
  <cols>
    <col min="1" max="1" width="26.5703125" style="6" customWidth="1"/>
    <col min="2" max="2" width="17.140625" style="6" customWidth="1"/>
    <col min="3" max="3" width="15.140625" style="6" customWidth="1"/>
    <col min="4" max="16384" width="11.42578125" style="6"/>
  </cols>
  <sheetData>
    <row r="1" spans="1:35" ht="21" x14ac:dyDescent="0.3">
      <c r="A1" s="29" t="s">
        <v>60</v>
      </c>
      <c r="B1" s="27"/>
      <c r="C1" s="27"/>
      <c r="D1" s="27"/>
      <c r="E1" s="27"/>
      <c r="F1" s="27"/>
      <c r="G1" s="27"/>
      <c r="H1" s="27"/>
      <c r="I1" s="27"/>
      <c r="J1" s="27"/>
    </row>
    <row r="2" spans="1:35" s="12" customFormat="1" ht="18.75" x14ac:dyDescent="0.3">
      <c r="A2" s="11" t="s">
        <v>57</v>
      </c>
      <c r="B2" s="27"/>
      <c r="C2" s="27"/>
      <c r="D2" s="27"/>
      <c r="E2" s="27"/>
      <c r="F2" s="27"/>
      <c r="G2" s="27"/>
      <c r="H2" s="27"/>
      <c r="I2" s="27"/>
      <c r="J2" s="27"/>
    </row>
    <row r="3" spans="1:35" ht="19.5" thickBot="1" x14ac:dyDescent="0.35">
      <c r="A3" s="11" t="s">
        <v>58</v>
      </c>
      <c r="B3" s="28"/>
      <c r="C3" s="28"/>
      <c r="D3" s="28"/>
      <c r="E3" s="28"/>
      <c r="F3" s="28"/>
      <c r="G3" s="28"/>
      <c r="H3" s="28"/>
      <c r="I3" s="28"/>
      <c r="J3" s="28"/>
      <c r="N3" s="43"/>
      <c r="O3" s="12"/>
      <c r="Q3" s="24"/>
      <c r="R3" s="24"/>
      <c r="S3" s="24"/>
      <c r="T3" s="24"/>
    </row>
    <row r="4" spans="1:35" s="7" customFormat="1" ht="38.2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2" t="s">
        <v>49</v>
      </c>
      <c r="B5" s="62" t="s">
        <v>41</v>
      </c>
      <c r="C5" s="16" t="s">
        <v>42</v>
      </c>
      <c r="D5" s="24">
        <v>0</v>
      </c>
      <c r="E5" s="24">
        <v>0</v>
      </c>
      <c r="F5" s="24">
        <v>0</v>
      </c>
      <c r="G5" s="24">
        <v>0</v>
      </c>
      <c r="H5" s="24">
        <v>0</v>
      </c>
      <c r="I5" s="24">
        <v>0</v>
      </c>
      <c r="J5" s="24">
        <v>0</v>
      </c>
      <c r="K5" s="24">
        <v>0</v>
      </c>
      <c r="L5" s="24">
        <v>0</v>
      </c>
      <c r="M5" s="24">
        <v>0</v>
      </c>
      <c r="N5" s="24">
        <v>0</v>
      </c>
      <c r="O5" s="24">
        <v>0</v>
      </c>
      <c r="P5" s="24">
        <v>-3.8610038610042974E-4</v>
      </c>
      <c r="Q5" s="24">
        <v>-3.9093041438620357E-4</v>
      </c>
      <c r="R5" s="24">
        <v>-3.8819875776396895E-4</v>
      </c>
      <c r="S5" s="24">
        <v>-3.9323633503740574E-4</v>
      </c>
      <c r="T5" s="24">
        <v>-8.0873433077233159E-4</v>
      </c>
      <c r="U5" s="24">
        <v>-8.0710250201776468E-4</v>
      </c>
      <c r="V5" s="24">
        <v>-4.0241448692157622E-4</v>
      </c>
      <c r="W5" s="24">
        <v>-1.3471037269869868E-3</v>
      </c>
      <c r="X5" s="24">
        <v>-4.0160642570286065E-4</v>
      </c>
      <c r="Y5" s="24">
        <v>-3.8971161340606297E-4</v>
      </c>
      <c r="Z5" s="24">
        <v>-3.9920159680639777E-4</v>
      </c>
      <c r="AA5" s="24">
        <v>-8.0677692617991958E-4</v>
      </c>
      <c r="AB5" s="24">
        <v>-1.9493177387914784E-3</v>
      </c>
      <c r="AC5" s="24">
        <v>-4.0551500405516805E-4</v>
      </c>
      <c r="AD5" s="24">
        <v>-1.9817677368212383E-3</v>
      </c>
      <c r="AE5" s="24">
        <v>8.0645161290315848E-4</v>
      </c>
      <c r="AF5" s="24">
        <v>-8.116883116883189E-4</v>
      </c>
      <c r="AG5" s="24">
        <v>-1.6273393002440573E-3</v>
      </c>
      <c r="AH5" s="24">
        <v>0</v>
      </c>
      <c r="AI5" s="24">
        <v>0</v>
      </c>
    </row>
    <row r="6" spans="1:35" x14ac:dyDescent="0.25">
      <c r="A6" s="60"/>
      <c r="B6" s="60"/>
      <c r="C6" s="6" t="s">
        <v>43</v>
      </c>
      <c r="D6" s="24">
        <v>0</v>
      </c>
      <c r="E6" s="24">
        <v>0</v>
      </c>
      <c r="F6" s="24">
        <v>0</v>
      </c>
      <c r="G6" s="24">
        <v>0</v>
      </c>
      <c r="H6" s="24">
        <v>0</v>
      </c>
      <c r="I6" s="24">
        <v>0</v>
      </c>
      <c r="J6" s="24">
        <v>0</v>
      </c>
      <c r="K6" s="24">
        <v>0</v>
      </c>
      <c r="L6" s="24">
        <v>0</v>
      </c>
      <c r="M6" s="24">
        <v>0</v>
      </c>
      <c r="N6" s="24">
        <v>0</v>
      </c>
      <c r="O6" s="24">
        <v>0</v>
      </c>
      <c r="P6" s="24">
        <v>-4.3277865535706894E-5</v>
      </c>
      <c r="Q6" s="24">
        <v>-2.18885435363525E-5</v>
      </c>
      <c r="R6" s="24">
        <v>-4.3576782290388749E-5</v>
      </c>
      <c r="S6" s="24">
        <v>0</v>
      </c>
      <c r="T6" s="24">
        <v>2.2045855379237977E-5</v>
      </c>
      <c r="U6" s="24">
        <v>-4.4554345162484132E-5</v>
      </c>
      <c r="V6" s="24">
        <v>0</v>
      </c>
      <c r="W6" s="24">
        <v>-1.373720722577243E-4</v>
      </c>
      <c r="X6" s="24">
        <v>-6.6983722955327174E-5</v>
      </c>
      <c r="Y6" s="24">
        <v>2.1908204622667071E-5</v>
      </c>
      <c r="Z6" s="24">
        <v>1.3284034804161848E-4</v>
      </c>
      <c r="AA6" s="24">
        <v>-2.1957753282730863E-5</v>
      </c>
      <c r="AB6" s="24">
        <v>4.4313473511525814E-5</v>
      </c>
      <c r="AC6" s="24">
        <v>1.6015008350689364E-4</v>
      </c>
      <c r="AD6" s="24">
        <v>4.4801863757548688E-5</v>
      </c>
      <c r="AE6" s="24">
        <v>2.4767523022539706E-4</v>
      </c>
      <c r="AF6" s="24">
        <v>2.2755717374001172E-4</v>
      </c>
      <c r="AG6" s="24">
        <v>2.5047248218235119E-4</v>
      </c>
      <c r="AH6" s="24">
        <v>2.5025594357863667E-4</v>
      </c>
      <c r="AI6" s="24">
        <v>5.2195781631825255E-4</v>
      </c>
    </row>
    <row r="7" spans="1:35" x14ac:dyDescent="0.25">
      <c r="A7" s="60"/>
      <c r="B7" s="60"/>
      <c r="C7" s="6" t="s">
        <v>44</v>
      </c>
      <c r="D7" s="24">
        <v>0</v>
      </c>
      <c r="E7" s="24">
        <v>0</v>
      </c>
      <c r="F7" s="24">
        <v>0</v>
      </c>
      <c r="G7" s="24">
        <v>0</v>
      </c>
      <c r="H7" s="24">
        <v>0</v>
      </c>
      <c r="I7" s="24">
        <v>0</v>
      </c>
      <c r="J7" s="24">
        <v>0</v>
      </c>
      <c r="K7" s="24">
        <v>0</v>
      </c>
      <c r="L7" s="24">
        <v>0</v>
      </c>
      <c r="M7" s="24">
        <v>0</v>
      </c>
      <c r="N7" s="24">
        <v>0</v>
      </c>
      <c r="O7" s="24">
        <v>0</v>
      </c>
      <c r="P7" s="24">
        <v>9.9995000248931376E-6</v>
      </c>
      <c r="Q7" s="24">
        <v>6.7518525395104945E-6</v>
      </c>
      <c r="R7" s="24">
        <v>6.7299053438940604E-6</v>
      </c>
      <c r="S7" s="24">
        <v>-1.013366301516605E-5</v>
      </c>
      <c r="T7" s="24">
        <v>-6.7746776100108264E-6</v>
      </c>
      <c r="U7" s="24">
        <v>1.3637541424138533E-5</v>
      </c>
      <c r="V7" s="24">
        <v>6.781959986490449E-6</v>
      </c>
      <c r="W7" s="24">
        <v>2.0651840939578392E-5</v>
      </c>
      <c r="X7" s="24">
        <v>1.3691456189013351E-5</v>
      </c>
      <c r="Y7" s="24">
        <v>6.7591544297140871E-6</v>
      </c>
      <c r="Z7" s="24">
        <v>3.3900028815203598E-6</v>
      </c>
      <c r="AA7" s="24">
        <v>3.7497102496564239E-5</v>
      </c>
      <c r="AB7" s="24">
        <v>1.7029392731959803E-5</v>
      </c>
      <c r="AC7" s="24">
        <v>2.7836931256741693E-5</v>
      </c>
      <c r="AD7" s="24">
        <v>4.8292014915407577E-5</v>
      </c>
      <c r="AE7" s="24">
        <v>1.3838771393936966E-5</v>
      </c>
      <c r="AF7" s="24">
        <v>3.1309793007583409E-5</v>
      </c>
      <c r="AG7" s="24">
        <v>-7.3094072070789551E-5</v>
      </c>
      <c r="AH7" s="24">
        <v>-3.8228823838082349E-5</v>
      </c>
      <c r="AI7" s="24">
        <v>1.7718746788464301E-5</v>
      </c>
    </row>
    <row r="8" spans="1:35" x14ac:dyDescent="0.25">
      <c r="A8" s="60"/>
      <c r="B8" s="60"/>
      <c r="C8" s="9" t="s">
        <v>53</v>
      </c>
      <c r="D8" s="25">
        <v>0</v>
      </c>
      <c r="E8" s="25">
        <v>0</v>
      </c>
      <c r="F8" s="25">
        <v>0</v>
      </c>
      <c r="G8" s="25">
        <v>0</v>
      </c>
      <c r="H8" s="25">
        <v>0</v>
      </c>
      <c r="I8" s="25">
        <v>0</v>
      </c>
      <c r="J8" s="25">
        <v>0</v>
      </c>
      <c r="K8" s="25">
        <v>0</v>
      </c>
      <c r="L8" s="25">
        <v>0</v>
      </c>
      <c r="M8" s="25">
        <v>0</v>
      </c>
      <c r="N8" s="25">
        <v>0</v>
      </c>
      <c r="O8" s="25">
        <v>0</v>
      </c>
      <c r="P8" s="25">
        <v>0</v>
      </c>
      <c r="Q8" s="25">
        <v>0</v>
      </c>
      <c r="R8" s="25">
        <v>-2.893074846688215E-6</v>
      </c>
      <c r="S8" s="25">
        <v>-1.1621454366950168E-5</v>
      </c>
      <c r="T8" s="25">
        <v>-8.7450808919919965E-6</v>
      </c>
      <c r="U8" s="25">
        <v>0</v>
      </c>
      <c r="V8" s="25">
        <v>2.9193074235767114E-6</v>
      </c>
      <c r="W8" s="25">
        <v>-8.9170270631822035E-6</v>
      </c>
      <c r="X8" s="25">
        <v>0</v>
      </c>
      <c r="Y8" s="25">
        <v>5.8121625312601566E-6</v>
      </c>
      <c r="Z8" s="25">
        <v>1.7510221591798825E-5</v>
      </c>
      <c r="AA8" s="25">
        <v>2.3434502031571824E-5</v>
      </c>
      <c r="AB8" s="25">
        <v>5.8598099077489252E-6</v>
      </c>
      <c r="AC8" s="25">
        <v>4.1971081924607745E-5</v>
      </c>
      <c r="AD8" s="25">
        <v>3.263446139789572E-5</v>
      </c>
      <c r="AE8" s="25">
        <v>5.0604877119386771E-5</v>
      </c>
      <c r="AF8" s="25">
        <v>5.0919699633666937E-5</v>
      </c>
      <c r="AG8" s="25">
        <v>-4.1956868339299014E-5</v>
      </c>
      <c r="AH8" s="25">
        <v>0</v>
      </c>
      <c r="AI8" s="25">
        <v>8.2702851716742742E-5</v>
      </c>
    </row>
    <row r="9" spans="1:35" x14ac:dyDescent="0.25">
      <c r="A9" s="60"/>
      <c r="B9" s="60" t="s">
        <v>45</v>
      </c>
      <c r="C9" s="6" t="s">
        <v>42</v>
      </c>
      <c r="D9" s="24">
        <v>0</v>
      </c>
      <c r="E9" s="24">
        <v>0</v>
      </c>
      <c r="F9" s="24">
        <v>0</v>
      </c>
      <c r="G9" s="24">
        <v>0</v>
      </c>
      <c r="H9" s="24">
        <v>0</v>
      </c>
      <c r="I9" s="24">
        <v>0</v>
      </c>
      <c r="J9" s="24">
        <v>0</v>
      </c>
      <c r="K9" s="24">
        <v>0</v>
      </c>
      <c r="L9" s="24">
        <v>0</v>
      </c>
      <c r="M9" s="24">
        <v>0</v>
      </c>
      <c r="N9" s="24">
        <v>0</v>
      </c>
      <c r="O9" s="24">
        <v>0</v>
      </c>
      <c r="P9" s="24">
        <v>3.1031072282205585E-2</v>
      </c>
      <c r="Q9" s="24">
        <v>-1.2329643099796117E-2</v>
      </c>
      <c r="R9" s="24">
        <v>-3.6196256954982298E-2</v>
      </c>
      <c r="S9" s="24">
        <v>-5.247360577629423E-3</v>
      </c>
      <c r="T9" s="24">
        <v>-9.2480060767185734E-2</v>
      </c>
      <c r="U9" s="24">
        <v>4.5408044640781187E-2</v>
      </c>
      <c r="V9" s="24">
        <v>-9.7849534102789626E-4</v>
      </c>
      <c r="W9" s="24">
        <v>-0.15249142806251947</v>
      </c>
      <c r="X9" s="24">
        <v>0.18615526073821087</v>
      </c>
      <c r="Y9" s="24">
        <v>9.7772167596775539E-2</v>
      </c>
      <c r="Z9" s="24">
        <v>-9.4843239317273897E-2</v>
      </c>
      <c r="AA9" s="24">
        <v>6.3848760477974054E-2</v>
      </c>
      <c r="AB9" s="24">
        <v>7.0989918467439406E-2</v>
      </c>
      <c r="AC9" s="24">
        <v>-7.391389432485318E-2</v>
      </c>
      <c r="AD9" s="24">
        <v>-1.1641172990788484E-2</v>
      </c>
      <c r="AE9" s="24">
        <v>-1.6614634563571817E-2</v>
      </c>
      <c r="AF9" s="24">
        <v>-7.4302732549292427E-2</v>
      </c>
      <c r="AG9" s="24">
        <v>9.4871313169264671E-3</v>
      </c>
      <c r="AH9" s="24">
        <v>2.8382500174625624E-2</v>
      </c>
      <c r="AI9" s="24">
        <v>-0.18670864572243995</v>
      </c>
    </row>
    <row r="10" spans="1:35" x14ac:dyDescent="0.25">
      <c r="A10" s="60"/>
      <c r="B10" s="60"/>
      <c r="C10" s="6" t="s">
        <v>43</v>
      </c>
      <c r="D10" s="24">
        <v>0</v>
      </c>
      <c r="E10" s="24">
        <v>0</v>
      </c>
      <c r="F10" s="24">
        <v>0</v>
      </c>
      <c r="G10" s="24">
        <v>0</v>
      </c>
      <c r="H10" s="24">
        <v>0</v>
      </c>
      <c r="I10" s="24">
        <v>0</v>
      </c>
      <c r="J10" s="24">
        <v>0</v>
      </c>
      <c r="K10" s="24">
        <v>0</v>
      </c>
      <c r="L10" s="24">
        <v>0</v>
      </c>
      <c r="M10" s="24">
        <v>0</v>
      </c>
      <c r="N10" s="24">
        <v>0</v>
      </c>
      <c r="O10" s="24">
        <v>0</v>
      </c>
      <c r="P10" s="24">
        <v>4.6045614013453529E-2</v>
      </c>
      <c r="Q10" s="24">
        <v>-1.9482088857188384E-2</v>
      </c>
      <c r="R10" s="24">
        <v>-6.4630942289077842E-3</v>
      </c>
      <c r="S10" s="24">
        <v>-3.6953890838678394E-2</v>
      </c>
      <c r="T10" s="24">
        <v>-3.0995136785754718E-2</v>
      </c>
      <c r="U10" s="24">
        <v>-3.8192440620157253E-3</v>
      </c>
      <c r="V10" s="24">
        <v>-4.0551975525613404E-3</v>
      </c>
      <c r="W10" s="24">
        <v>-0.10996954367802569</v>
      </c>
      <c r="X10" s="24">
        <v>0.13567835505782999</v>
      </c>
      <c r="Y10" s="24">
        <v>2.953613780082498E-2</v>
      </c>
      <c r="Z10" s="24">
        <v>-1.75230343112317E-2</v>
      </c>
      <c r="AA10" s="24">
        <v>2.367495684419163E-2</v>
      </c>
      <c r="AB10" s="24">
        <v>5.9126253005652218E-2</v>
      </c>
      <c r="AC10" s="24">
        <v>-5.6777701762249611E-2</v>
      </c>
      <c r="AD10" s="24">
        <v>1.3647479719544942E-2</v>
      </c>
      <c r="AE10" s="24">
        <v>-4.4317193121023779E-2</v>
      </c>
      <c r="AF10" s="24">
        <v>-3.4970411142982605E-2</v>
      </c>
      <c r="AG10" s="24">
        <v>7.6478381307960586E-3</v>
      </c>
      <c r="AH10" s="24">
        <v>-8.3092005632455779E-3</v>
      </c>
      <c r="AI10" s="24">
        <v>-0.12030538440932226</v>
      </c>
    </row>
    <row r="11" spans="1:35" x14ac:dyDescent="0.25">
      <c r="A11" s="60"/>
      <c r="B11" s="60"/>
      <c r="C11" s="6" t="s">
        <v>44</v>
      </c>
      <c r="D11" s="24">
        <v>0</v>
      </c>
      <c r="E11" s="24">
        <v>0</v>
      </c>
      <c r="F11" s="24">
        <v>0</v>
      </c>
      <c r="G11" s="24">
        <v>0</v>
      </c>
      <c r="H11" s="24">
        <v>0</v>
      </c>
      <c r="I11" s="24">
        <v>0</v>
      </c>
      <c r="J11" s="24">
        <v>0</v>
      </c>
      <c r="K11" s="24">
        <v>0</v>
      </c>
      <c r="L11" s="24">
        <v>0</v>
      </c>
      <c r="M11" s="24">
        <v>0</v>
      </c>
      <c r="N11" s="24">
        <v>0</v>
      </c>
      <c r="O11" s="24">
        <v>0</v>
      </c>
      <c r="P11" s="24">
        <v>-2.4875973330869994E-2</v>
      </c>
      <c r="Q11" s="24">
        <v>-2.0951627373078319E-2</v>
      </c>
      <c r="R11" s="24">
        <v>7.1657047888991077E-3</v>
      </c>
      <c r="S11" s="24">
        <v>-1.4539926876543374E-2</v>
      </c>
      <c r="T11" s="24">
        <v>-8.4581022885618085E-3</v>
      </c>
      <c r="U11" s="24">
        <v>-1.1907928980394389E-2</v>
      </c>
      <c r="V11" s="24">
        <v>2.3412350014639927E-4</v>
      </c>
      <c r="W11" s="24">
        <v>-5.0249580131900062E-2</v>
      </c>
      <c r="X11" s="24">
        <v>4.2075364747633959E-2</v>
      </c>
      <c r="Y11" s="24">
        <v>4.9010217113665488E-2</v>
      </c>
      <c r="Z11" s="24">
        <v>2.0929629546120765E-2</v>
      </c>
      <c r="AA11" s="24">
        <v>-3.2260379858657262E-2</v>
      </c>
      <c r="AB11" s="24">
        <v>3.7657691583503627E-4</v>
      </c>
      <c r="AC11" s="24">
        <v>-4.4188685916995096E-2</v>
      </c>
      <c r="AD11" s="24">
        <v>2.7271479795478726E-2</v>
      </c>
      <c r="AE11" s="24">
        <v>-1.6541213641854902E-2</v>
      </c>
      <c r="AF11" s="24">
        <v>-1.4107628985301823E-2</v>
      </c>
      <c r="AG11" s="24">
        <v>2.8686757378306726E-3</v>
      </c>
      <c r="AH11" s="24">
        <v>-6.9784795391457655E-3</v>
      </c>
      <c r="AI11" s="24">
        <v>-6.5213212058586767E-2</v>
      </c>
    </row>
    <row r="12" spans="1:35" x14ac:dyDescent="0.25">
      <c r="A12" s="60"/>
      <c r="B12" s="60"/>
      <c r="C12" s="9" t="s">
        <v>53</v>
      </c>
      <c r="D12" s="25">
        <v>0</v>
      </c>
      <c r="E12" s="25">
        <v>0</v>
      </c>
      <c r="F12" s="25">
        <v>0</v>
      </c>
      <c r="G12" s="25">
        <v>0</v>
      </c>
      <c r="H12" s="25">
        <v>0</v>
      </c>
      <c r="I12" s="25">
        <v>0</v>
      </c>
      <c r="J12" s="25">
        <v>0</v>
      </c>
      <c r="K12" s="25">
        <v>0</v>
      </c>
      <c r="L12" s="25">
        <v>0</v>
      </c>
      <c r="M12" s="25">
        <v>0</v>
      </c>
      <c r="N12" s="25">
        <v>0</v>
      </c>
      <c r="O12" s="25">
        <v>0</v>
      </c>
      <c r="P12" s="25">
        <v>1.1136105706874178E-2</v>
      </c>
      <c r="Q12" s="25">
        <v>-1.9246090403010396E-2</v>
      </c>
      <c r="R12" s="25">
        <v>-4.1001195548879821E-3</v>
      </c>
      <c r="S12" s="25">
        <v>-2.2905423429708804E-2</v>
      </c>
      <c r="T12" s="25">
        <v>-2.8327518723568423E-2</v>
      </c>
      <c r="U12" s="25">
        <v>-1.8776729823120064E-3</v>
      </c>
      <c r="V12" s="25">
        <v>-1.69713111758929E-3</v>
      </c>
      <c r="W12" s="25">
        <v>-8.747664767751151E-2</v>
      </c>
      <c r="X12" s="25">
        <v>9.6245958923647512E-2</v>
      </c>
      <c r="Y12" s="25">
        <v>4.6814946522759637E-2</v>
      </c>
      <c r="Z12" s="25">
        <v>-9.7827747553659306E-3</v>
      </c>
      <c r="AA12" s="25">
        <v>1.8933747574441107E-3</v>
      </c>
      <c r="AB12" s="25">
        <v>3.3725844386030435E-2</v>
      </c>
      <c r="AC12" s="25">
        <v>-5.3414815843634389E-2</v>
      </c>
      <c r="AD12" s="25">
        <v>1.6546344170361715E-2</v>
      </c>
      <c r="AE12" s="25">
        <v>-2.8364754948149717E-2</v>
      </c>
      <c r="AF12" s="25">
        <v>-3.0313673574149602E-2</v>
      </c>
      <c r="AG12" s="25">
        <v>5.6432339685916766E-3</v>
      </c>
      <c r="AH12" s="25">
        <v>-3.3266855021882868E-3</v>
      </c>
      <c r="AI12" s="25">
        <v>-0.10297202457192234</v>
      </c>
    </row>
    <row r="13" spans="1:35"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2.9439380305934737E-2</v>
      </c>
      <c r="Q13" s="24">
        <v>-1.1749049429657821E-2</v>
      </c>
      <c r="R13" s="24">
        <v>-3.4422414953558578E-2</v>
      </c>
      <c r="S13" s="24">
        <v>-5.0013948113019069E-3</v>
      </c>
      <c r="T13" s="24">
        <v>-8.7933904185132472E-2</v>
      </c>
      <c r="U13" s="24">
        <v>4.2890432641575771E-2</v>
      </c>
      <c r="V13" s="24">
        <v>-9.4832673016942426E-4</v>
      </c>
      <c r="W13" s="24">
        <v>-0.14535118050105</v>
      </c>
      <c r="X13" s="24">
        <v>0.17470102330168902</v>
      </c>
      <c r="Y13" s="24">
        <v>9.2494027911655063E-2</v>
      </c>
      <c r="Z13" s="24">
        <v>-9.0299782988611743E-2</v>
      </c>
      <c r="AA13" s="24">
        <v>6.0462659765501137E-2</v>
      </c>
      <c r="AB13" s="24">
        <v>6.7268676903492697E-2</v>
      </c>
      <c r="AC13" s="24">
        <v>-7.0529813687786991E-2</v>
      </c>
      <c r="AD13" s="24">
        <v>-1.1152341791194509E-2</v>
      </c>
      <c r="AE13" s="24">
        <v>-1.5737318767006458E-2</v>
      </c>
      <c r="AF13" s="24">
        <v>-7.0566388115134604E-2</v>
      </c>
      <c r="AG13" s="24">
        <v>8.8806003285821777E-3</v>
      </c>
      <c r="AH13" s="24">
        <v>2.6849037487335359E-2</v>
      </c>
      <c r="AI13" s="24">
        <v>-0.17809995030572778</v>
      </c>
    </row>
    <row r="14" spans="1:35" x14ac:dyDescent="0.25">
      <c r="A14" s="60"/>
      <c r="B14" s="60"/>
      <c r="C14" s="6" t="s">
        <v>43</v>
      </c>
      <c r="D14" s="24">
        <v>0</v>
      </c>
      <c r="E14" s="24">
        <v>0</v>
      </c>
      <c r="F14" s="24">
        <v>0</v>
      </c>
      <c r="G14" s="24">
        <v>0</v>
      </c>
      <c r="H14" s="24">
        <v>0</v>
      </c>
      <c r="I14" s="24">
        <v>0</v>
      </c>
      <c r="J14" s="24">
        <v>0</v>
      </c>
      <c r="K14" s="24">
        <v>0</v>
      </c>
      <c r="L14" s="24">
        <v>0</v>
      </c>
      <c r="M14" s="24">
        <v>0</v>
      </c>
      <c r="N14" s="24">
        <v>0</v>
      </c>
      <c r="O14" s="24">
        <v>0</v>
      </c>
      <c r="P14" s="24">
        <v>3.5825335892514465E-2</v>
      </c>
      <c r="Q14" s="24">
        <v>-1.5353250142804753E-2</v>
      </c>
      <c r="R14" s="24">
        <v>-5.0748026858287165E-3</v>
      </c>
      <c r="S14" s="24">
        <v>-2.8961657932800589E-2</v>
      </c>
      <c r="T14" s="24">
        <v>-2.4115708460056506E-2</v>
      </c>
      <c r="U14" s="24">
        <v>-2.9682383430098547E-3</v>
      </c>
      <c r="V14" s="24">
        <v>-3.133928930741714E-3</v>
      </c>
      <c r="W14" s="24">
        <v>-8.5579333241815547E-2</v>
      </c>
      <c r="X14" s="24">
        <v>0.10208220510383392</v>
      </c>
      <c r="Y14" s="24">
        <v>2.2810442180097201E-2</v>
      </c>
      <c r="Z14" s="24">
        <v>-1.3621285215229983E-2</v>
      </c>
      <c r="AA14" s="24">
        <v>1.833108857550303E-2</v>
      </c>
      <c r="AB14" s="24">
        <v>4.6134432491425015E-2</v>
      </c>
      <c r="AC14" s="24">
        <v>-4.5108198719902459E-2</v>
      </c>
      <c r="AD14" s="24">
        <v>1.0678453384443953E-2</v>
      </c>
      <c r="AE14" s="24">
        <v>-3.4731101553721611E-2</v>
      </c>
      <c r="AF14" s="24">
        <v>-2.7187231109075949E-2</v>
      </c>
      <c r="AG14" s="24">
        <v>5.9678028246221704E-3</v>
      </c>
      <c r="AH14" s="24">
        <v>-6.3749607991321344E-3</v>
      </c>
      <c r="AI14" s="24">
        <v>-9.3707075296784348E-2</v>
      </c>
    </row>
    <row r="15" spans="1:35" x14ac:dyDescent="0.25">
      <c r="A15" s="60"/>
      <c r="B15" s="60"/>
      <c r="C15" s="6" t="s">
        <v>44</v>
      </c>
      <c r="D15" s="24">
        <v>0</v>
      </c>
      <c r="E15" s="24">
        <v>0</v>
      </c>
      <c r="F15" s="24">
        <v>0</v>
      </c>
      <c r="G15" s="24">
        <v>0</v>
      </c>
      <c r="H15" s="24">
        <v>0</v>
      </c>
      <c r="I15" s="24">
        <v>0</v>
      </c>
      <c r="J15" s="24">
        <v>0</v>
      </c>
      <c r="K15" s="24">
        <v>0</v>
      </c>
      <c r="L15" s="24">
        <v>0</v>
      </c>
      <c r="M15" s="24">
        <v>0</v>
      </c>
      <c r="N15" s="24">
        <v>0</v>
      </c>
      <c r="O15" s="24">
        <v>0</v>
      </c>
      <c r="P15" s="24">
        <v>-9.4515419958350888E-3</v>
      </c>
      <c r="Q15" s="24">
        <v>-7.9003355224984695E-3</v>
      </c>
      <c r="R15" s="24">
        <v>2.666644109803995E-3</v>
      </c>
      <c r="S15" s="24">
        <v>-5.4460427395962574E-3</v>
      </c>
      <c r="T15" s="24">
        <v>-3.145189797404635E-3</v>
      </c>
      <c r="U15" s="24">
        <v>-4.4078092222951115E-3</v>
      </c>
      <c r="V15" s="24">
        <v>9.0177133655444663E-5</v>
      </c>
      <c r="W15" s="24">
        <v>-1.8597020489014349E-2</v>
      </c>
      <c r="X15" s="24">
        <v>1.5035525913342784E-2</v>
      </c>
      <c r="Y15" s="24">
        <v>1.7829225651204261E-2</v>
      </c>
      <c r="Z15" s="24">
        <v>7.8621644449807793E-3</v>
      </c>
      <c r="AA15" s="24">
        <v>-1.2291454151527104E-2</v>
      </c>
      <c r="AB15" s="24">
        <v>1.5142693223957338E-4</v>
      </c>
      <c r="AC15" s="24">
        <v>-1.6726925379327295E-2</v>
      </c>
      <c r="AD15" s="24">
        <v>1.0021551253076355E-2</v>
      </c>
      <c r="AE15" s="24">
        <v>-6.1662680852263563E-3</v>
      </c>
      <c r="AF15" s="24">
        <v>-5.210260272203282E-3</v>
      </c>
      <c r="AG15" s="24">
        <v>1.008195440227011E-3</v>
      </c>
      <c r="AH15" s="24">
        <v>-2.5919482664698013E-3</v>
      </c>
      <c r="AI15" s="24">
        <v>-2.418414723576312E-2</v>
      </c>
    </row>
    <row r="16" spans="1:35" x14ac:dyDescent="0.25">
      <c r="A16" s="61"/>
      <c r="B16" s="61"/>
      <c r="C16" s="21" t="s">
        <v>53</v>
      </c>
      <c r="D16" s="26">
        <v>0</v>
      </c>
      <c r="E16" s="26">
        <v>0</v>
      </c>
      <c r="F16" s="26">
        <v>0</v>
      </c>
      <c r="G16" s="26">
        <v>0</v>
      </c>
      <c r="H16" s="26">
        <v>0</v>
      </c>
      <c r="I16" s="26">
        <v>0</v>
      </c>
      <c r="J16" s="26">
        <v>0</v>
      </c>
      <c r="K16" s="26">
        <v>0</v>
      </c>
      <c r="L16" s="26">
        <v>0</v>
      </c>
      <c r="M16" s="26">
        <v>0</v>
      </c>
      <c r="N16" s="26">
        <v>0</v>
      </c>
      <c r="O16" s="26">
        <v>0</v>
      </c>
      <c r="P16" s="26">
        <v>5.9120190432642161E-3</v>
      </c>
      <c r="Q16" s="26">
        <v>-1.0330753558676964E-2</v>
      </c>
      <c r="R16" s="26">
        <v>-2.178794065974321E-3</v>
      </c>
      <c r="S16" s="26">
        <v>-1.2170750148149612E-2</v>
      </c>
      <c r="T16" s="26">
        <v>-1.4909107483974116E-2</v>
      </c>
      <c r="U16" s="26">
        <v>-9.7775226711915852E-4</v>
      </c>
      <c r="V16" s="26">
        <v>-8.7922089231085021E-4</v>
      </c>
      <c r="W16" s="26">
        <v>-4.5750253104608118E-2</v>
      </c>
      <c r="X16" s="26">
        <v>4.7917523455044186E-2</v>
      </c>
      <c r="Y16" s="26">
        <v>2.4225578081700005E-2</v>
      </c>
      <c r="Z16" s="26">
        <v>-5.1753045224917082E-3</v>
      </c>
      <c r="AA16" s="26">
        <v>1.011380797305117E-3</v>
      </c>
      <c r="AB16" s="26">
        <v>1.783828480791616E-2</v>
      </c>
      <c r="AC16" s="26">
        <v>-2.897370736802285E-2</v>
      </c>
      <c r="AD16" s="26">
        <v>8.7274351623067847E-3</v>
      </c>
      <c r="AE16" s="26">
        <v>-1.5050136901847755E-2</v>
      </c>
      <c r="AF16" s="26">
        <v>-1.5913600922741744E-2</v>
      </c>
      <c r="AG16" s="26">
        <v>2.9046182274898857E-3</v>
      </c>
      <c r="AH16" s="26">
        <v>-1.7276374521878468E-3</v>
      </c>
      <c r="AI16" s="26">
        <v>-5.3955969830694617E-2</v>
      </c>
    </row>
    <row r="17" spans="1:35"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1.0757314974174648E-4</v>
      </c>
      <c r="R17" s="24">
        <v>-2.1598272138223518E-4</v>
      </c>
      <c r="S17" s="24">
        <v>2.1473051320586301E-4</v>
      </c>
      <c r="T17" s="24">
        <v>2.2158209616662816E-4</v>
      </c>
      <c r="U17" s="24">
        <v>1.0867202782005592E-4</v>
      </c>
      <c r="V17" s="24">
        <v>-2.2119000221187957E-4</v>
      </c>
      <c r="W17" s="24">
        <v>2.5056376847909512E-4</v>
      </c>
      <c r="X17" s="24">
        <v>4.310344827587187E-4</v>
      </c>
      <c r="Y17" s="24">
        <v>0</v>
      </c>
      <c r="Z17" s="24">
        <v>1.0785159620363416E-4</v>
      </c>
      <c r="AA17" s="24">
        <v>0</v>
      </c>
      <c r="AB17" s="24">
        <v>7.2818058878598713E-4</v>
      </c>
      <c r="AC17" s="24">
        <v>3.2147449635666625E-4</v>
      </c>
      <c r="AD17" s="24">
        <v>-2.1083702298119178E-4</v>
      </c>
      <c r="AE17" s="24">
        <v>3.1853896793365699E-4</v>
      </c>
      <c r="AF17" s="24">
        <v>6.5395095367848377E-4</v>
      </c>
      <c r="AG17" s="24">
        <v>5.480052608504149E-4</v>
      </c>
      <c r="AH17" s="24">
        <v>-1.0042401249721333E-3</v>
      </c>
      <c r="AI17" s="24">
        <v>2.542265158256285E-4</v>
      </c>
    </row>
    <row r="18" spans="1:35" x14ac:dyDescent="0.25">
      <c r="A18" s="60"/>
      <c r="B18" s="60"/>
      <c r="C18" s="6" t="s">
        <v>43</v>
      </c>
      <c r="D18" s="24">
        <v>0</v>
      </c>
      <c r="E18" s="24">
        <v>0</v>
      </c>
      <c r="F18" s="24">
        <v>0</v>
      </c>
      <c r="G18" s="24">
        <v>0</v>
      </c>
      <c r="H18" s="24">
        <v>0</v>
      </c>
      <c r="I18" s="24">
        <v>0</v>
      </c>
      <c r="J18" s="24">
        <v>0</v>
      </c>
      <c r="K18" s="24">
        <v>0</v>
      </c>
      <c r="L18" s="24">
        <v>0</v>
      </c>
      <c r="M18" s="24">
        <v>0</v>
      </c>
      <c r="N18" s="24">
        <v>0</v>
      </c>
      <c r="O18" s="24">
        <v>0</v>
      </c>
      <c r="P18" s="24">
        <v>-3.3561270294080181E-5</v>
      </c>
      <c r="Q18" s="24">
        <v>-1.6947716295234727E-5</v>
      </c>
      <c r="R18" s="24">
        <v>8.4087316269965129E-6</v>
      </c>
      <c r="S18" s="24">
        <v>-3.379834219130462E-5</v>
      </c>
      <c r="T18" s="24">
        <v>-1.7010129532146756E-5</v>
      </c>
      <c r="U18" s="24">
        <v>-2.5506516915019262E-5</v>
      </c>
      <c r="V18" s="24">
        <v>1.690860055969523E-5</v>
      </c>
      <c r="W18" s="24">
        <v>-2.6545383757792251E-5</v>
      </c>
      <c r="X18" s="24">
        <v>2.5503047614172658E-5</v>
      </c>
      <c r="Y18" s="24">
        <v>1.659516914620518E-5</v>
      </c>
      <c r="Z18" s="24">
        <v>3.3528075572331062E-5</v>
      </c>
      <c r="AA18" s="24">
        <v>4.1802874365615139E-5</v>
      </c>
      <c r="AB18" s="24">
        <v>5.0073858941956928E-5</v>
      </c>
      <c r="AC18" s="24">
        <v>5.9704547780592421E-5</v>
      </c>
      <c r="AD18" s="24">
        <v>6.691033179162531E-5</v>
      </c>
      <c r="AE18" s="24">
        <v>1.6800087360380189E-5</v>
      </c>
      <c r="AF18" s="24">
        <v>3.2163321963318836E-4</v>
      </c>
      <c r="AG18" s="24">
        <v>1.9405188778742755E-4</v>
      </c>
      <c r="AH18" s="24">
        <v>9.2708087516379933E-5</v>
      </c>
      <c r="AI18" s="24">
        <v>2.4879600504701394E-4</v>
      </c>
    </row>
    <row r="19" spans="1:35" x14ac:dyDescent="0.25">
      <c r="A19" s="60"/>
      <c r="B19" s="60"/>
      <c r="C19" s="6" t="s">
        <v>44</v>
      </c>
      <c r="D19" s="24">
        <v>0</v>
      </c>
      <c r="E19" s="24">
        <v>0</v>
      </c>
      <c r="F19" s="24">
        <v>0</v>
      </c>
      <c r="G19" s="24">
        <v>0</v>
      </c>
      <c r="H19" s="24">
        <v>0</v>
      </c>
      <c r="I19" s="24">
        <v>0</v>
      </c>
      <c r="J19" s="24">
        <v>0</v>
      </c>
      <c r="K19" s="24">
        <v>0</v>
      </c>
      <c r="L19" s="24">
        <v>0</v>
      </c>
      <c r="M19" s="24">
        <v>0</v>
      </c>
      <c r="N19" s="24">
        <v>0</v>
      </c>
      <c r="O19" s="24">
        <v>0</v>
      </c>
      <c r="P19" s="24">
        <v>-1.6881531042289843E-5</v>
      </c>
      <c r="Q19" s="24">
        <v>-5.669094928939522E-6</v>
      </c>
      <c r="R19" s="24">
        <v>1.1216420840121089E-5</v>
      </c>
      <c r="S19" s="24">
        <v>1.117343404311022E-5</v>
      </c>
      <c r="T19" s="24">
        <v>1.6716910269165552E-5</v>
      </c>
      <c r="U19" s="24">
        <v>2.2402562853240937E-5</v>
      </c>
      <c r="V19" s="24">
        <v>2.2215434172911941E-5</v>
      </c>
      <c r="W19" s="24">
        <v>2.2695164227926057E-5</v>
      </c>
      <c r="X19" s="24">
        <v>2.7736173517478591E-5</v>
      </c>
      <c r="Y19" s="24">
        <v>1.6208331082179228E-5</v>
      </c>
      <c r="Z19" s="24">
        <v>3.7754166442027781E-5</v>
      </c>
      <c r="AA19" s="24">
        <v>3.7612973251777149E-5</v>
      </c>
      <c r="AB19" s="24">
        <v>3.1776294884044987E-5</v>
      </c>
      <c r="AC19" s="24">
        <v>6.9868432367448108E-5</v>
      </c>
      <c r="AD19" s="24">
        <v>1.2193828862261391E-4</v>
      </c>
      <c r="AE19" s="24">
        <v>2.6427759718838928E-5</v>
      </c>
      <c r="AF19" s="24">
        <v>-1.0565631058723213E-5</v>
      </c>
      <c r="AG19" s="24">
        <v>-8.4252208987556365E-5</v>
      </c>
      <c r="AH19" s="24">
        <v>9.986282002083513E-5</v>
      </c>
      <c r="AI19" s="24">
        <v>5.9439217996004601E-5</v>
      </c>
    </row>
    <row r="20" spans="1:35" x14ac:dyDescent="0.25">
      <c r="A20" s="60"/>
      <c r="B20" s="60"/>
      <c r="C20" s="9" t="s">
        <v>53</v>
      </c>
      <c r="D20" s="25">
        <v>0</v>
      </c>
      <c r="E20" s="25">
        <v>0</v>
      </c>
      <c r="F20" s="25">
        <v>0</v>
      </c>
      <c r="G20" s="25">
        <v>0</v>
      </c>
      <c r="H20" s="25">
        <v>0</v>
      </c>
      <c r="I20" s="25">
        <v>0</v>
      </c>
      <c r="J20" s="25">
        <v>0</v>
      </c>
      <c r="K20" s="25">
        <v>0</v>
      </c>
      <c r="L20" s="25">
        <v>0</v>
      </c>
      <c r="M20" s="25">
        <v>0</v>
      </c>
      <c r="N20" s="25">
        <v>0</v>
      </c>
      <c r="O20" s="25">
        <v>0</v>
      </c>
      <c r="P20" s="25">
        <v>-2.2853113247012224E-5</v>
      </c>
      <c r="Q20" s="25">
        <v>-6.5854244799545825E-6</v>
      </c>
      <c r="R20" s="25">
        <v>3.2627066108847913E-6</v>
      </c>
      <c r="S20" s="25">
        <v>0</v>
      </c>
      <c r="T20" s="25">
        <v>9.8019355554423981E-6</v>
      </c>
      <c r="U20" s="25">
        <v>6.549431836866404E-6</v>
      </c>
      <c r="V20" s="25">
        <v>1.3013208406631449E-5</v>
      </c>
      <c r="W20" s="25">
        <v>1.0092684485929482E-5</v>
      </c>
      <c r="X20" s="25">
        <v>3.9064661781385013E-5</v>
      </c>
      <c r="Y20" s="25">
        <v>1.586606502557153E-5</v>
      </c>
      <c r="Z20" s="25">
        <v>3.8218386228638934E-5</v>
      </c>
      <c r="AA20" s="25">
        <v>3.8082906487435508E-5</v>
      </c>
      <c r="AB20" s="25">
        <v>5.9700367000203869E-5</v>
      </c>
      <c r="AC20" s="25">
        <v>7.3567041965150182E-5</v>
      </c>
      <c r="AD20" s="25">
        <v>9.1289990524767717E-5</v>
      </c>
      <c r="AE20" s="25">
        <v>3.1480198954936256E-5</v>
      </c>
      <c r="AF20" s="25">
        <v>1.3265322236777344E-4</v>
      </c>
      <c r="AG20" s="25">
        <v>3.7788729511323282E-5</v>
      </c>
      <c r="AH20" s="25">
        <v>6.6063704286190017E-5</v>
      </c>
      <c r="AI20" s="25">
        <v>1.342185208463853E-4</v>
      </c>
    </row>
    <row r="21" spans="1:35"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3.2112468069143363E-2</v>
      </c>
      <c r="Q21" s="24">
        <v>-1.9222559392631733E-2</v>
      </c>
      <c r="R21" s="24">
        <v>-3.1857324361206585E-2</v>
      </c>
      <c r="S21" s="24">
        <v>-2.402896842514568E-2</v>
      </c>
      <c r="T21" s="24">
        <v>-6.7344741084711557E-2</v>
      </c>
      <c r="U21" s="24">
        <v>5.1250050055394736E-2</v>
      </c>
      <c r="V21" s="24">
        <v>-3.5234515858706406E-2</v>
      </c>
      <c r="W21" s="24">
        <v>-0.16831618014792982</v>
      </c>
      <c r="X21" s="24">
        <v>0.26406152336796129</v>
      </c>
      <c r="Y21" s="24">
        <v>7.3100806249686956E-2</v>
      </c>
      <c r="Z21" s="24">
        <v>-6.0720951936537593E-2</v>
      </c>
      <c r="AA21" s="24">
        <v>5.2728650206170125E-2</v>
      </c>
      <c r="AB21" s="24">
        <v>6.9973338995847456E-2</v>
      </c>
      <c r="AC21" s="24">
        <v>-8.1172410751692348E-2</v>
      </c>
      <c r="AD21" s="24">
        <v>-3.8804323053486245E-3</v>
      </c>
      <c r="AE21" s="24">
        <v>-3.7806250488977677E-2</v>
      </c>
      <c r="AF21" s="24">
        <v>-4.6270579992993999E-2</v>
      </c>
      <c r="AG21" s="24">
        <v>9.2185840359826354E-3</v>
      </c>
      <c r="AH21" s="24">
        <v>-2.140243466505487E-2</v>
      </c>
      <c r="AI21" s="24">
        <v>-0.18812006109303403</v>
      </c>
    </row>
    <row r="22" spans="1:35" x14ac:dyDescent="0.25">
      <c r="A22" s="60"/>
      <c r="B22" s="60"/>
      <c r="C22" s="6" t="s">
        <v>43</v>
      </c>
      <c r="D22" s="24">
        <v>0</v>
      </c>
      <c r="E22" s="24">
        <v>0</v>
      </c>
      <c r="F22" s="24">
        <v>0</v>
      </c>
      <c r="G22" s="24">
        <v>0</v>
      </c>
      <c r="H22" s="24">
        <v>0</v>
      </c>
      <c r="I22" s="24">
        <v>0</v>
      </c>
      <c r="J22" s="24">
        <v>0</v>
      </c>
      <c r="K22" s="24">
        <v>0</v>
      </c>
      <c r="L22" s="24">
        <v>0</v>
      </c>
      <c r="M22" s="24">
        <v>0</v>
      </c>
      <c r="N22" s="24">
        <v>0</v>
      </c>
      <c r="O22" s="24">
        <v>0</v>
      </c>
      <c r="P22" s="24">
        <v>4.4422304569813553E-2</v>
      </c>
      <c r="Q22" s="24">
        <v>-1.7002850201984665E-2</v>
      </c>
      <c r="R22" s="24">
        <v>-7.8512223613237397E-3</v>
      </c>
      <c r="S22" s="24">
        <v>-1.8518822544367985E-2</v>
      </c>
      <c r="T22" s="24">
        <v>-3.0849520769063443E-2</v>
      </c>
      <c r="U22" s="24">
        <v>2.424391867733533E-2</v>
      </c>
      <c r="V22" s="24">
        <v>5.0678075051702187E-3</v>
      </c>
      <c r="W22" s="24">
        <v>-0.11733905641079689</v>
      </c>
      <c r="X22" s="24">
        <v>0.12888203814465449</v>
      </c>
      <c r="Y22" s="24">
        <v>3.9771525280304587E-2</v>
      </c>
      <c r="Z22" s="24">
        <v>-2.9397483386745416E-2</v>
      </c>
      <c r="AA22" s="24">
        <v>6.3157092248424807E-3</v>
      </c>
      <c r="AB22" s="24">
        <v>6.8682463467530486E-2</v>
      </c>
      <c r="AC22" s="24">
        <v>-4.9081752701346404E-2</v>
      </c>
      <c r="AD22" s="24">
        <v>1.9831922592129292E-2</v>
      </c>
      <c r="AE22" s="24">
        <v>-3.4248218475760095E-2</v>
      </c>
      <c r="AF22" s="24">
        <v>-1.9881745845843679E-2</v>
      </c>
      <c r="AG22" s="24">
        <v>7.819721627563947E-3</v>
      </c>
      <c r="AH22" s="24">
        <v>-5.9617585511728688E-4</v>
      </c>
      <c r="AI22" s="24">
        <v>-0.12205820732919104</v>
      </c>
    </row>
    <row r="23" spans="1:35" x14ac:dyDescent="0.25">
      <c r="A23" s="60"/>
      <c r="B23" s="60"/>
      <c r="C23" s="6" t="s">
        <v>44</v>
      </c>
      <c r="D23" s="24">
        <v>0</v>
      </c>
      <c r="E23" s="24">
        <v>0</v>
      </c>
      <c r="F23" s="24">
        <v>0</v>
      </c>
      <c r="G23" s="24">
        <v>0</v>
      </c>
      <c r="H23" s="24">
        <v>0</v>
      </c>
      <c r="I23" s="24">
        <v>0</v>
      </c>
      <c r="J23" s="24">
        <v>0</v>
      </c>
      <c r="K23" s="24">
        <v>0</v>
      </c>
      <c r="L23" s="24">
        <v>0</v>
      </c>
      <c r="M23" s="24">
        <v>0</v>
      </c>
      <c r="N23" s="24">
        <v>0</v>
      </c>
      <c r="O23" s="24">
        <v>0</v>
      </c>
      <c r="P23" s="24">
        <v>-1.9963688456146489E-2</v>
      </c>
      <c r="Q23" s="24">
        <v>-1.8494344607640101E-2</v>
      </c>
      <c r="R23" s="24">
        <v>1.5577837420259089E-2</v>
      </c>
      <c r="S23" s="24">
        <v>-1.127648562600958E-2</v>
      </c>
      <c r="T23" s="24">
        <v>-4.3303776787272374E-3</v>
      </c>
      <c r="U23" s="24">
        <v>-4.6041835938122055E-3</v>
      </c>
      <c r="V23" s="24">
        <v>-1.0723517313678821E-3</v>
      </c>
      <c r="W23" s="24">
        <v>-6.6270899928697946E-2</v>
      </c>
      <c r="X23" s="24">
        <v>7.5594415795028347E-2</v>
      </c>
      <c r="Y23" s="24">
        <v>7.8671496042890032E-2</v>
      </c>
      <c r="Z23" s="24">
        <v>3.0881319575428057E-2</v>
      </c>
      <c r="AA23" s="24">
        <v>-2.7618323239861131E-2</v>
      </c>
      <c r="AB23" s="24">
        <v>2.6277921675411209E-2</v>
      </c>
      <c r="AC23" s="24">
        <v>-3.9470467260149911E-2</v>
      </c>
      <c r="AD23" s="24">
        <v>3.2464080621130043E-2</v>
      </c>
      <c r="AE23" s="24">
        <v>-1.08419754877076E-2</v>
      </c>
      <c r="AF23" s="24">
        <v>-8.370286216879852E-3</v>
      </c>
      <c r="AG23" s="24">
        <v>6.260579048125825E-3</v>
      </c>
      <c r="AH23" s="24">
        <v>-1.2289666108712849E-2</v>
      </c>
      <c r="AI23" s="24">
        <v>-7.655680104591478E-2</v>
      </c>
    </row>
    <row r="24" spans="1:35" x14ac:dyDescent="0.25">
      <c r="A24" s="60"/>
      <c r="B24" s="60"/>
      <c r="C24" s="9" t="s">
        <v>53</v>
      </c>
      <c r="D24" s="25">
        <v>0</v>
      </c>
      <c r="E24" s="25">
        <v>0</v>
      </c>
      <c r="F24" s="25">
        <v>0</v>
      </c>
      <c r="G24" s="25">
        <v>0</v>
      </c>
      <c r="H24" s="25">
        <v>0</v>
      </c>
      <c r="I24" s="25">
        <v>0</v>
      </c>
      <c r="J24" s="25">
        <v>0</v>
      </c>
      <c r="K24" s="25">
        <v>0</v>
      </c>
      <c r="L24" s="25">
        <v>0</v>
      </c>
      <c r="M24" s="25">
        <v>0</v>
      </c>
      <c r="N24" s="25">
        <v>0</v>
      </c>
      <c r="O24" s="25">
        <v>0</v>
      </c>
      <c r="P24" s="25">
        <v>2.9817482974886733E-2</v>
      </c>
      <c r="Q24" s="25">
        <v>-1.7782297872109942E-2</v>
      </c>
      <c r="R24" s="25">
        <v>-9.4221391316576808E-3</v>
      </c>
      <c r="S24" s="25">
        <v>-1.849568262416279E-2</v>
      </c>
      <c r="T24" s="25">
        <v>-3.4421882533110182E-2</v>
      </c>
      <c r="U24" s="25">
        <v>2.4867935445876732E-2</v>
      </c>
      <c r="V24" s="25">
        <v>-5.1286680939238716E-3</v>
      </c>
      <c r="W24" s="25">
        <v>-0.11931566120678228</v>
      </c>
      <c r="X24" s="25">
        <v>0.14666860748479782</v>
      </c>
      <c r="Y24" s="25">
        <v>5.4321096834561988E-2</v>
      </c>
      <c r="Z24" s="25">
        <v>-2.5637209604381428E-2</v>
      </c>
      <c r="AA24" s="25">
        <v>1.0127155301099977E-2</v>
      </c>
      <c r="AB24" s="25">
        <v>6.1083593501903399E-2</v>
      </c>
      <c r="AC24" s="25">
        <v>-5.4892403529843148E-2</v>
      </c>
      <c r="AD24" s="25">
        <v>1.6725062508224697E-2</v>
      </c>
      <c r="AE24" s="25">
        <v>-3.0694043735001508E-2</v>
      </c>
      <c r="AF24" s="25">
        <v>-2.3564986619338257E-2</v>
      </c>
      <c r="AG24" s="25">
        <v>7.823159285960557E-3</v>
      </c>
      <c r="AH24" s="25">
        <v>-7.3699901799402223E-3</v>
      </c>
      <c r="AI24" s="25">
        <v>-0.12749731807743858</v>
      </c>
    </row>
    <row r="25" spans="1:35"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3.0408624704681753E-2</v>
      </c>
      <c r="Q25" s="24">
        <v>-1.8238663118586906E-2</v>
      </c>
      <c r="R25" s="24">
        <v>-3.0222906486377932E-2</v>
      </c>
      <c r="S25" s="24">
        <v>-2.2730539886261059E-2</v>
      </c>
      <c r="T25" s="24">
        <v>-6.3750537786500194E-2</v>
      </c>
      <c r="U25" s="24">
        <v>4.8290952991775438E-2</v>
      </c>
      <c r="V25" s="24">
        <v>-3.3333733594303472E-2</v>
      </c>
      <c r="W25" s="24">
        <v>-0.15990396758906134</v>
      </c>
      <c r="X25" s="24">
        <v>0.24602899661681565</v>
      </c>
      <c r="Y25" s="24">
        <v>6.8985072334493136E-2</v>
      </c>
      <c r="Z25" s="24">
        <v>-5.7599938022931507E-2</v>
      </c>
      <c r="AA25" s="24">
        <v>4.9824256684994017E-2</v>
      </c>
      <c r="AB25" s="24">
        <v>6.6257696107709263E-2</v>
      </c>
      <c r="AC25" s="24">
        <v>-7.7185219360791923E-2</v>
      </c>
      <c r="AD25" s="24">
        <v>-3.6828963795255687E-3</v>
      </c>
      <c r="AE25" s="24">
        <v>-3.5761272575050795E-2</v>
      </c>
      <c r="AF25" s="24">
        <v>-4.372363774040311E-2</v>
      </c>
      <c r="AG25" s="24">
        <v>8.7291669244380365E-3</v>
      </c>
      <c r="AH25" s="24">
        <v>-2.0279690215755708E-2</v>
      </c>
      <c r="AI25" s="24">
        <v>-0.1787677414061859</v>
      </c>
    </row>
    <row r="26" spans="1:35" x14ac:dyDescent="0.25">
      <c r="A26" s="60"/>
      <c r="B26" s="60"/>
      <c r="C26" s="6" t="s">
        <v>43</v>
      </c>
      <c r="D26" s="24">
        <v>0</v>
      </c>
      <c r="E26" s="24">
        <v>0</v>
      </c>
      <c r="F26" s="24">
        <v>0</v>
      </c>
      <c r="G26" s="24">
        <v>0</v>
      </c>
      <c r="H26" s="24">
        <v>0</v>
      </c>
      <c r="I26" s="24">
        <v>0</v>
      </c>
      <c r="J26" s="24">
        <v>0</v>
      </c>
      <c r="K26" s="24">
        <v>0</v>
      </c>
      <c r="L26" s="24">
        <v>0</v>
      </c>
      <c r="M26" s="24">
        <v>0</v>
      </c>
      <c r="N26" s="24">
        <v>0</v>
      </c>
      <c r="O26" s="24">
        <v>0</v>
      </c>
      <c r="P26" s="24">
        <v>3.4569007840278498E-2</v>
      </c>
      <c r="Q26" s="24">
        <v>-1.3392246006643016E-2</v>
      </c>
      <c r="R26" s="24">
        <v>-6.1476380894751603E-3</v>
      </c>
      <c r="S26" s="24">
        <v>-1.4502704111791997E-2</v>
      </c>
      <c r="T26" s="24">
        <v>-2.4086855948960983E-2</v>
      </c>
      <c r="U26" s="24">
        <v>1.8787679533299517E-2</v>
      </c>
      <c r="V26" s="24">
        <v>3.9482807083295324E-3</v>
      </c>
      <c r="W26" s="24">
        <v>-9.2347857230374863E-2</v>
      </c>
      <c r="X26" s="24">
        <v>9.7701208536898898E-2</v>
      </c>
      <c r="Y26" s="24">
        <v>3.0841036136538547E-2</v>
      </c>
      <c r="Z26" s="24">
        <v>-2.3034167045736686E-2</v>
      </c>
      <c r="AA26" s="24">
        <v>4.9243913111192139E-3</v>
      </c>
      <c r="AB26" s="24">
        <v>5.3514746757115095E-2</v>
      </c>
      <c r="AC26" s="24">
        <v>-3.8948773551556237E-2</v>
      </c>
      <c r="AD26" s="24">
        <v>1.5525630045374106E-2</v>
      </c>
      <c r="AE26" s="24">
        <v>-2.6921294550000585E-2</v>
      </c>
      <c r="AF26" s="24">
        <v>-1.5467939851626089E-2</v>
      </c>
      <c r="AG26" s="24">
        <v>6.1235366755370002E-3</v>
      </c>
      <c r="AH26" s="24">
        <v>-4.4376988107708293E-4</v>
      </c>
      <c r="AI26" s="24">
        <v>-9.6096283009579619E-2</v>
      </c>
    </row>
    <row r="27" spans="1:35" x14ac:dyDescent="0.25">
      <c r="A27" s="60"/>
      <c r="B27" s="60"/>
      <c r="C27" s="6" t="s">
        <v>44</v>
      </c>
      <c r="D27" s="24">
        <v>0</v>
      </c>
      <c r="E27" s="24">
        <v>0</v>
      </c>
      <c r="F27" s="24">
        <v>0</v>
      </c>
      <c r="G27" s="24">
        <v>0</v>
      </c>
      <c r="H27" s="24">
        <v>0</v>
      </c>
      <c r="I27" s="24">
        <v>0</v>
      </c>
      <c r="J27" s="24">
        <v>0</v>
      </c>
      <c r="K27" s="24">
        <v>0</v>
      </c>
      <c r="L27" s="24">
        <v>0</v>
      </c>
      <c r="M27" s="24">
        <v>0</v>
      </c>
      <c r="N27" s="24">
        <v>0</v>
      </c>
      <c r="O27" s="24">
        <v>0</v>
      </c>
      <c r="P27" s="24">
        <v>-8.4640189978134606E-3</v>
      </c>
      <c r="Q27" s="24">
        <v>-7.7778434967764598E-3</v>
      </c>
      <c r="R27" s="24">
        <v>6.4434813227893795E-3</v>
      </c>
      <c r="S27" s="24">
        <v>-4.6848798439242945E-3</v>
      </c>
      <c r="T27" s="24">
        <v>-1.7771523016250068E-3</v>
      </c>
      <c r="U27" s="24">
        <v>-1.8876052734561055E-3</v>
      </c>
      <c r="V27" s="24">
        <v>-4.2620994446151972E-4</v>
      </c>
      <c r="W27" s="24">
        <v>-2.7462052014481708E-2</v>
      </c>
      <c r="X27" s="24">
        <v>2.9698833945952519E-2</v>
      </c>
      <c r="Y27" s="24">
        <v>3.1774870020680801E-2</v>
      </c>
      <c r="Z27" s="24">
        <v>1.3044088520141717E-2</v>
      </c>
      <c r="AA27" s="24">
        <v>-1.1804467385626904E-2</v>
      </c>
      <c r="AB27" s="24">
        <v>1.0997955804682213E-2</v>
      </c>
      <c r="AC27" s="24">
        <v>-1.6842493771722089E-2</v>
      </c>
      <c r="AD27" s="24">
        <v>1.3529577910690538E-2</v>
      </c>
      <c r="AE27" s="24">
        <v>-4.555390800556447E-3</v>
      </c>
      <c r="AF27" s="24">
        <v>-3.5121328224776427E-3</v>
      </c>
      <c r="AG27" s="24">
        <v>2.5553741270676333E-3</v>
      </c>
      <c r="AH27" s="24">
        <v>-5.0693319202507192E-3</v>
      </c>
      <c r="AI27" s="24">
        <v>-3.2203877603368403E-2</v>
      </c>
    </row>
    <row r="28" spans="1:35" x14ac:dyDescent="0.25">
      <c r="A28" s="61"/>
      <c r="B28" s="61"/>
      <c r="C28" s="21" t="s">
        <v>53</v>
      </c>
      <c r="D28" s="26">
        <v>0</v>
      </c>
      <c r="E28" s="26">
        <v>0</v>
      </c>
      <c r="F28" s="26">
        <v>0</v>
      </c>
      <c r="G28" s="26">
        <v>0</v>
      </c>
      <c r="H28" s="26">
        <v>0</v>
      </c>
      <c r="I28" s="26">
        <v>0</v>
      </c>
      <c r="J28" s="26">
        <v>0</v>
      </c>
      <c r="K28" s="26">
        <v>0</v>
      </c>
      <c r="L28" s="26">
        <v>0</v>
      </c>
      <c r="M28" s="26">
        <v>0</v>
      </c>
      <c r="N28" s="26">
        <v>0</v>
      </c>
      <c r="O28" s="26">
        <v>0</v>
      </c>
      <c r="P28" s="26">
        <v>2.0885674555594314E-2</v>
      </c>
      <c r="Q28" s="26">
        <v>-1.2602050412039989E-2</v>
      </c>
      <c r="R28" s="26">
        <v>-6.6223625154704369E-3</v>
      </c>
      <c r="S28" s="26">
        <v>-1.2962968382218776E-2</v>
      </c>
      <c r="T28" s="26">
        <v>-2.4001218255639833E-2</v>
      </c>
      <c r="U28" s="26">
        <v>1.7170458497374419E-2</v>
      </c>
      <c r="V28" s="26">
        <v>-3.5564283312541356E-3</v>
      </c>
      <c r="W28" s="26">
        <v>-8.3543364184923918E-2</v>
      </c>
      <c r="X28" s="26">
        <v>9.7635664357740959E-2</v>
      </c>
      <c r="Y28" s="26">
        <v>3.7480442034618866E-2</v>
      </c>
      <c r="Z28" s="26">
        <v>-1.7982045492096699E-2</v>
      </c>
      <c r="AA28" s="26">
        <v>7.0563006824471142E-3</v>
      </c>
      <c r="AB28" s="26">
        <v>4.2510584133220064E-2</v>
      </c>
      <c r="AC28" s="26">
        <v>-3.9046197228295387E-2</v>
      </c>
      <c r="AD28" s="26">
        <v>1.1679063535824596E-2</v>
      </c>
      <c r="AE28" s="26">
        <v>-2.1481026996413077E-2</v>
      </c>
      <c r="AF28" s="26">
        <v>-1.6319625170076568E-2</v>
      </c>
      <c r="AG28" s="26">
        <v>5.3986413664397492E-3</v>
      </c>
      <c r="AH28" s="26">
        <v>-5.065278224666292E-3</v>
      </c>
      <c r="AI28" s="26">
        <v>-8.8831389848124553E-2</v>
      </c>
    </row>
    <row r="29" spans="1:35"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-8.3885580068776555E-5</v>
      </c>
      <c r="Q29" s="24">
        <v>0</v>
      </c>
      <c r="R29" s="24">
        <v>-2.5473380317564409E-4</v>
      </c>
      <c r="S29" s="24">
        <v>8.4731401457371902E-5</v>
      </c>
      <c r="T29" s="24">
        <v>0</v>
      </c>
      <c r="U29" s="24">
        <v>-8.6058519793485999E-5</v>
      </c>
      <c r="V29" s="24">
        <v>-1.7436791630343063E-4</v>
      </c>
      <c r="W29" s="24">
        <v>-9.8454267992487132E-5</v>
      </c>
      <c r="X29" s="24">
        <v>2.5592902235116455E-4</v>
      </c>
      <c r="Y29" s="24">
        <v>-8.3042683939549278E-5</v>
      </c>
      <c r="Z29" s="24">
        <v>0</v>
      </c>
      <c r="AA29" s="24">
        <v>-1.6941973739936778E-4</v>
      </c>
      <c r="AB29" s="24">
        <v>8.2637798529017203E-5</v>
      </c>
      <c r="AC29" s="24">
        <v>1.7047391749058782E-4</v>
      </c>
      <c r="AD29" s="24">
        <v>-5.8587211248739557E-4</v>
      </c>
      <c r="AE29" s="24">
        <v>4.2258282623386378E-4</v>
      </c>
      <c r="AF29" s="24">
        <v>3.4554250172780243E-4</v>
      </c>
      <c r="AG29" s="24">
        <v>-8.6926286509081407E-5</v>
      </c>
      <c r="AH29" s="24">
        <v>-7.9246279827416277E-4</v>
      </c>
      <c r="AI29" s="24">
        <v>0</v>
      </c>
    </row>
    <row r="30" spans="1:35" x14ac:dyDescent="0.25">
      <c r="A30" s="60"/>
      <c r="B30" s="60"/>
      <c r="C30" s="6" t="s">
        <v>43</v>
      </c>
      <c r="D30" s="24">
        <v>0</v>
      </c>
      <c r="E30" s="24">
        <v>0</v>
      </c>
      <c r="F30" s="24">
        <v>0</v>
      </c>
      <c r="G30" s="24">
        <v>0</v>
      </c>
      <c r="H30" s="24">
        <v>0</v>
      </c>
      <c r="I30" s="24">
        <v>0</v>
      </c>
      <c r="J30" s="24">
        <v>0</v>
      </c>
      <c r="K30" s="24">
        <v>0</v>
      </c>
      <c r="L30" s="24">
        <v>0</v>
      </c>
      <c r="M30" s="24">
        <v>0</v>
      </c>
      <c r="N30" s="24">
        <v>0</v>
      </c>
      <c r="O30" s="24">
        <v>0</v>
      </c>
      <c r="P30" s="24">
        <v>-3.6350638256577028E-5</v>
      </c>
      <c r="Q30" s="24">
        <v>-2.4483550114751118E-5</v>
      </c>
      <c r="R30" s="24">
        <v>-6.0796186862610568E-6</v>
      </c>
      <c r="S30" s="24">
        <v>-3.0553942986344396E-5</v>
      </c>
      <c r="T30" s="24">
        <v>-1.2295888255020593E-5</v>
      </c>
      <c r="U30" s="24">
        <v>-3.0827661043675292E-5</v>
      </c>
      <c r="V30" s="24">
        <v>1.8385845350632479E-5</v>
      </c>
      <c r="W30" s="24">
        <v>-5.114337405620617E-5</v>
      </c>
      <c r="X30" s="24">
        <v>-1.2336464739304276E-5</v>
      </c>
      <c r="Y30" s="24">
        <v>1.8089070583648947E-5</v>
      </c>
      <c r="Z30" s="24">
        <v>5.4835584638812662E-5</v>
      </c>
      <c r="AA30" s="24">
        <v>1.2133345466569523E-5</v>
      </c>
      <c r="AB30" s="24">
        <v>3.0375932541071293E-5</v>
      </c>
      <c r="AC30" s="24">
        <v>8.7147596905090552E-5</v>
      </c>
      <c r="AD30" s="24">
        <v>4.8813824075066847E-5</v>
      </c>
      <c r="AE30" s="24">
        <v>7.3556905461069633E-5</v>
      </c>
      <c r="AF30" s="24">
        <v>2.7812285613637577E-4</v>
      </c>
      <c r="AG30" s="24">
        <v>1.7885226186442615E-4</v>
      </c>
      <c r="AH30" s="24">
        <v>9.240493072715239E-5</v>
      </c>
      <c r="AI30" s="24">
        <v>2.5249745883959562E-4</v>
      </c>
    </row>
    <row r="31" spans="1:35" x14ac:dyDescent="0.25">
      <c r="A31" s="60"/>
      <c r="B31" s="60"/>
      <c r="C31" s="6" t="s">
        <v>44</v>
      </c>
      <c r="D31" s="24">
        <v>0</v>
      </c>
      <c r="E31" s="24">
        <v>0</v>
      </c>
      <c r="F31" s="24">
        <v>0</v>
      </c>
      <c r="G31" s="24">
        <v>0</v>
      </c>
      <c r="H31" s="24">
        <v>0</v>
      </c>
      <c r="I31" s="24">
        <v>0</v>
      </c>
      <c r="J31" s="24">
        <v>0</v>
      </c>
      <c r="K31" s="24">
        <v>0</v>
      </c>
      <c r="L31" s="24">
        <v>0</v>
      </c>
      <c r="M31" s="24">
        <v>0</v>
      </c>
      <c r="N31" s="24">
        <v>0</v>
      </c>
      <c r="O31" s="24">
        <v>0</v>
      </c>
      <c r="P31" s="24">
        <v>0</v>
      </c>
      <c r="Q31" s="24">
        <v>2.1164065955314726E-6</v>
      </c>
      <c r="R31" s="24">
        <v>8.4146751935243458E-6</v>
      </c>
      <c r="S31" s="24">
        <v>-2.10552911950046E-6</v>
      </c>
      <c r="T31" s="24">
        <v>0</v>
      </c>
      <c r="U31" s="24">
        <v>1.6958206500161666E-5</v>
      </c>
      <c r="V31" s="24">
        <v>1.2635569127006363E-5</v>
      </c>
      <c r="W31" s="24">
        <v>2.1427086837499942E-5</v>
      </c>
      <c r="X31" s="24">
        <v>2.1171683296961064E-5</v>
      </c>
      <c r="Y31" s="24">
        <v>1.0397626013958217E-5</v>
      </c>
      <c r="Z31" s="24">
        <v>1.6656811386628334E-5</v>
      </c>
      <c r="AA31" s="24">
        <v>3.755108512204508E-5</v>
      </c>
      <c r="AB31" s="24">
        <v>2.4880108974834059E-5</v>
      </c>
      <c r="AC31" s="24">
        <v>4.2252301166056938E-5</v>
      </c>
      <c r="AD31" s="24">
        <v>7.7339197177339614E-5</v>
      </c>
      <c r="AE31" s="24">
        <v>1.2548757150288026E-5</v>
      </c>
      <c r="AF31" s="24">
        <v>1.2587984768552829E-5</v>
      </c>
      <c r="AG31" s="24">
        <v>-8.1739928697643904E-5</v>
      </c>
      <c r="AH31" s="24">
        <v>1.4646802812157134E-5</v>
      </c>
      <c r="AI31" s="24">
        <v>3.2108707239242307E-5</v>
      </c>
    </row>
    <row r="32" spans="1:35" x14ac:dyDescent="0.25">
      <c r="A32" s="60"/>
      <c r="B32" s="60"/>
      <c r="C32" s="6" t="s">
        <v>53</v>
      </c>
      <c r="D32" s="25">
        <v>0</v>
      </c>
      <c r="E32" s="25">
        <v>0</v>
      </c>
      <c r="F32" s="25">
        <v>0</v>
      </c>
      <c r="G32" s="25">
        <v>0</v>
      </c>
      <c r="H32" s="25">
        <v>0</v>
      </c>
      <c r="I32" s="25">
        <v>0</v>
      </c>
      <c r="J32" s="25">
        <v>0</v>
      </c>
      <c r="K32" s="25">
        <v>0</v>
      </c>
      <c r="L32" s="25">
        <v>0</v>
      </c>
      <c r="M32" s="25">
        <v>0</v>
      </c>
      <c r="N32" s="25">
        <v>0</v>
      </c>
      <c r="O32" s="25">
        <v>0</v>
      </c>
      <c r="P32" s="25">
        <v>-1.0693978068188059E-5</v>
      </c>
      <c r="Q32" s="25">
        <v>-4.6319813609141391E-6</v>
      </c>
      <c r="R32" s="25">
        <v>0</v>
      </c>
      <c r="S32" s="25">
        <v>-7.6877305358324932E-6</v>
      </c>
      <c r="T32" s="25">
        <v>-3.0831700538191953E-6</v>
      </c>
      <c r="U32" s="25">
        <v>3.0980853831241717E-6</v>
      </c>
      <c r="V32" s="25">
        <v>1.0777703702391506E-5</v>
      </c>
      <c r="W32" s="25">
        <v>1.5790828371553545E-6</v>
      </c>
      <c r="X32" s="25">
        <v>1.7023331249310658E-5</v>
      </c>
      <c r="Y32" s="25">
        <v>1.0625911741168892E-5</v>
      </c>
      <c r="Z32" s="25">
        <v>2.5909657596301372E-5</v>
      </c>
      <c r="AA32" s="25">
        <v>2.7439568162090922E-5</v>
      </c>
      <c r="AB32" s="25">
        <v>2.7313366250947269E-5</v>
      </c>
      <c r="AC32" s="25">
        <v>5.5751200973785942E-5</v>
      </c>
      <c r="AD32" s="25">
        <v>5.8081950575328278E-5</v>
      </c>
      <c r="AE32" s="25">
        <v>3.5216335479981709E-5</v>
      </c>
      <c r="AF32" s="25">
        <v>8.4612781145132487E-5</v>
      </c>
      <c r="AG32" s="25">
        <v>-1.6903001358370418E-5</v>
      </c>
      <c r="AH32" s="25">
        <v>1.9950706408478069E-5</v>
      </c>
      <c r="AI32" s="25">
        <v>8.5501888166694684E-5</v>
      </c>
    </row>
    <row r="33" spans="1:35"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-4.4967061627598781E-6</v>
      </c>
      <c r="Q33" s="24">
        <v>9.1570060252177399E-6</v>
      </c>
      <c r="R33" s="24">
        <v>-3.7851008965916755E-5</v>
      </c>
      <c r="S33" s="24">
        <v>-7.7229768214115424E-5</v>
      </c>
      <c r="T33" s="24">
        <v>7.2886676836025899E-5</v>
      </c>
      <c r="U33" s="24">
        <v>-2.4786587481728795E-5</v>
      </c>
      <c r="V33" s="24">
        <v>7.1395059461965005E-5</v>
      </c>
      <c r="W33" s="24">
        <v>3.050994319053757E-5</v>
      </c>
      <c r="X33" s="24">
        <v>5.8801622924820052E-5</v>
      </c>
      <c r="Y33" s="24">
        <v>1.3633389078782088E-5</v>
      </c>
      <c r="Z33" s="24">
        <v>2.9265865757466258E-5</v>
      </c>
      <c r="AA33" s="24">
        <v>-6.0118943016496118E-5</v>
      </c>
      <c r="AB33" s="24">
        <v>-3.8902432698773026E-5</v>
      </c>
      <c r="AC33" s="24">
        <v>-2.0173492031472229E-4</v>
      </c>
      <c r="AD33" s="24">
        <v>-1.6984496928640347E-4</v>
      </c>
      <c r="AE33" s="24">
        <v>1.4630577907848163E-5</v>
      </c>
      <c r="AF33" s="24">
        <v>-6.6909944361759344E-5</v>
      </c>
      <c r="AG33" s="24">
        <v>6.6275471447996281E-5</v>
      </c>
      <c r="AH33" s="24">
        <v>-3.5561144553475366E-4</v>
      </c>
      <c r="AI33" s="24">
        <v>-1.9035412211820812E-5</v>
      </c>
    </row>
    <row r="34" spans="1:35" x14ac:dyDescent="0.25">
      <c r="A34" s="60"/>
      <c r="B34" s="60"/>
      <c r="C34" s="6" t="s">
        <v>43</v>
      </c>
      <c r="D34" s="24">
        <v>0</v>
      </c>
      <c r="E34" s="24">
        <v>0</v>
      </c>
      <c r="F34" s="24">
        <v>0</v>
      </c>
      <c r="G34" s="24">
        <v>0</v>
      </c>
      <c r="H34" s="24">
        <v>0</v>
      </c>
      <c r="I34" s="24">
        <v>0</v>
      </c>
      <c r="J34" s="24">
        <v>0</v>
      </c>
      <c r="K34" s="24">
        <v>0</v>
      </c>
      <c r="L34" s="24">
        <v>0</v>
      </c>
      <c r="M34" s="24">
        <v>0</v>
      </c>
      <c r="N34" s="24">
        <v>0</v>
      </c>
      <c r="O34" s="24">
        <v>0</v>
      </c>
      <c r="P34" s="24">
        <v>-8.2553614444424994E-6</v>
      </c>
      <c r="Q34" s="24">
        <v>1.6807711378241663E-6</v>
      </c>
      <c r="R34" s="24">
        <v>-2.5397126399817616E-5</v>
      </c>
      <c r="S34" s="24">
        <v>-6.9356544657450669E-6</v>
      </c>
      <c r="T34" s="24">
        <v>1.6101763143039349E-5</v>
      </c>
      <c r="U34" s="24">
        <v>1.5841333206534358E-5</v>
      </c>
      <c r="V34" s="24">
        <v>-2.6330802650686991E-5</v>
      </c>
      <c r="W34" s="24">
        <v>1.5874181239494689E-5</v>
      </c>
      <c r="X34" s="24">
        <v>2.2814742535626209E-5</v>
      </c>
      <c r="Y34" s="24">
        <v>3.3849137777819394E-5</v>
      </c>
      <c r="Z34" s="24">
        <v>4.1714391986635846E-5</v>
      </c>
      <c r="AA34" s="24">
        <v>-1.2035246077846118E-5</v>
      </c>
      <c r="AB34" s="24">
        <v>2.420104290368208E-5</v>
      </c>
      <c r="AC34" s="24">
        <v>2.8908418131301516E-5</v>
      </c>
      <c r="AD34" s="24">
        <v>-1.6701489271575554E-6</v>
      </c>
      <c r="AE34" s="24">
        <v>1.2314523332546123E-4</v>
      </c>
      <c r="AF34" s="24">
        <v>-1.4746249033947834E-4</v>
      </c>
      <c r="AG34" s="24">
        <v>3.5254963899333802E-6</v>
      </c>
      <c r="AH34" s="24">
        <v>-3.5331756359269217E-4</v>
      </c>
      <c r="AI34" s="24">
        <v>-4.7231339098907643E-4</v>
      </c>
    </row>
    <row r="35" spans="1:35" x14ac:dyDescent="0.25">
      <c r="A35" s="60"/>
      <c r="B35" s="60"/>
      <c r="C35" s="6" t="s">
        <v>44</v>
      </c>
      <c r="D35" s="24">
        <v>0</v>
      </c>
      <c r="E35" s="24">
        <v>0</v>
      </c>
      <c r="F35" s="24">
        <v>0</v>
      </c>
      <c r="G35" s="24">
        <v>0</v>
      </c>
      <c r="H35" s="24">
        <v>0</v>
      </c>
      <c r="I35" s="24">
        <v>0</v>
      </c>
      <c r="J35" s="24">
        <v>0</v>
      </c>
      <c r="K35" s="24">
        <v>0</v>
      </c>
      <c r="L35" s="24">
        <v>0</v>
      </c>
      <c r="M35" s="24">
        <v>0</v>
      </c>
      <c r="N35" s="24">
        <v>0</v>
      </c>
      <c r="O35" s="24">
        <v>0</v>
      </c>
      <c r="P35" s="24">
        <v>-9.7622247459128175E-6</v>
      </c>
      <c r="Q35" s="24">
        <v>0</v>
      </c>
      <c r="R35" s="24">
        <v>-1.3140733975736119E-5</v>
      </c>
      <c r="S35" s="24">
        <v>-1.9973501820924611E-5</v>
      </c>
      <c r="T35" s="24">
        <v>1.0054326879505027E-5</v>
      </c>
      <c r="U35" s="24">
        <v>-3.381371348920581E-6</v>
      </c>
      <c r="V35" s="24">
        <v>0</v>
      </c>
      <c r="W35" s="24">
        <v>-1.7934067195413128E-5</v>
      </c>
      <c r="X35" s="24">
        <v>1.6982541946930496E-5</v>
      </c>
      <c r="Y35" s="24">
        <v>2.2397419817243858E-5</v>
      </c>
      <c r="Z35" s="24">
        <v>1.2484472437401806E-5</v>
      </c>
      <c r="AA35" s="24">
        <v>3.5404154516527342E-5</v>
      </c>
      <c r="AB35" s="24">
        <v>-6.3633673667462531E-5</v>
      </c>
      <c r="AC35" s="24">
        <v>-5.6458522912250508E-5</v>
      </c>
      <c r="AD35" s="24">
        <v>-1.9355962604272747E-5</v>
      </c>
      <c r="AE35" s="24">
        <v>-5.2346942447822897E-5</v>
      </c>
      <c r="AF35" s="24">
        <v>-6.6185060046408672E-5</v>
      </c>
      <c r="AG35" s="24">
        <v>-2.5034092481213133E-4</v>
      </c>
      <c r="AH35" s="24">
        <v>-4.2202645806821426E-4</v>
      </c>
      <c r="AI35" s="24">
        <v>-4.5003857473502329E-4</v>
      </c>
    </row>
    <row r="36" spans="1:35" x14ac:dyDescent="0.25">
      <c r="A36" s="60"/>
      <c r="B36" s="60"/>
      <c r="C36" s="6" t="s">
        <v>53</v>
      </c>
      <c r="D36" s="25">
        <v>0</v>
      </c>
      <c r="E36" s="25">
        <v>0</v>
      </c>
      <c r="F36" s="25">
        <v>0</v>
      </c>
      <c r="G36" s="25">
        <v>0</v>
      </c>
      <c r="H36" s="25">
        <v>0</v>
      </c>
      <c r="I36" s="25">
        <v>0</v>
      </c>
      <c r="J36" s="25">
        <v>0</v>
      </c>
      <c r="K36" s="25">
        <v>0</v>
      </c>
      <c r="L36" s="25">
        <v>0</v>
      </c>
      <c r="M36" s="25">
        <v>0</v>
      </c>
      <c r="N36" s="25">
        <v>0</v>
      </c>
      <c r="O36" s="25">
        <v>0</v>
      </c>
      <c r="P36" s="25">
        <v>-7.9270081093651967E-6</v>
      </c>
      <c r="Q36" s="25">
        <v>2.6916161539602967E-6</v>
      </c>
      <c r="R36" s="25">
        <v>-2.4404132433097914E-5</v>
      </c>
      <c r="S36" s="25">
        <v>-2.3978559478776695E-5</v>
      </c>
      <c r="T36" s="25">
        <v>2.4775991682934873E-5</v>
      </c>
      <c r="U36" s="25">
        <v>2.8153311673051462E-6</v>
      </c>
      <c r="V36" s="25">
        <v>-9.4214033552475485E-7</v>
      </c>
      <c r="W36" s="25">
        <v>8.4509154982814749E-6</v>
      </c>
      <c r="X36" s="25">
        <v>2.8081920578681974E-5</v>
      </c>
      <c r="Y36" s="25">
        <v>2.6703672021843872E-5</v>
      </c>
      <c r="Z36" s="25">
        <v>3.0887862523476528E-5</v>
      </c>
      <c r="AA36" s="25">
        <v>-8.118633074816195E-6</v>
      </c>
      <c r="AB36" s="25">
        <v>-1.201247581417153E-5</v>
      </c>
      <c r="AC36" s="25">
        <v>-3.9008600942969096E-5</v>
      </c>
      <c r="AD36" s="25">
        <v>-3.8369253200443154E-5</v>
      </c>
      <c r="AE36" s="25">
        <v>5.334520417421551E-5</v>
      </c>
      <c r="AF36" s="25">
        <v>-1.0950327990644215E-4</v>
      </c>
      <c r="AG36" s="25">
        <v>-5.7167866410856583E-5</v>
      </c>
      <c r="AH36" s="25">
        <v>-3.7322435684772337E-4</v>
      </c>
      <c r="AI36" s="25">
        <v>-3.8925152492497173E-4</v>
      </c>
    </row>
    <row r="37" spans="1:35"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-8.5358462864615348E-6</v>
      </c>
      <c r="Q37" s="24">
        <v>8.6877576463972872E-6</v>
      </c>
      <c r="R37" s="24">
        <v>-4.9298173278589097E-5</v>
      </c>
      <c r="S37" s="24">
        <v>-6.8500657606329618E-5</v>
      </c>
      <c r="T37" s="24">
        <v>6.878626633066709E-5</v>
      </c>
      <c r="U37" s="24">
        <v>-2.8123857468309588E-5</v>
      </c>
      <c r="V37" s="24">
        <v>5.7814050741455958E-5</v>
      </c>
      <c r="W37" s="24">
        <v>2.2983486364980266E-5</v>
      </c>
      <c r="X37" s="24">
        <v>6.9509448651139394E-5</v>
      </c>
      <c r="Y37" s="24">
        <v>8.6173467188643826E-6</v>
      </c>
      <c r="Z37" s="24">
        <v>2.7683959913593625E-5</v>
      </c>
      <c r="AA37" s="24">
        <v>-6.5777068359862412E-5</v>
      </c>
      <c r="AB37" s="24">
        <v>-3.2861092056246655E-5</v>
      </c>
      <c r="AC37" s="24">
        <v>-1.8231702707627306E-4</v>
      </c>
      <c r="AD37" s="24">
        <v>-1.92044875974684E-4</v>
      </c>
      <c r="AE37" s="24">
        <v>3.6886417498882551E-5</v>
      </c>
      <c r="AF37" s="24">
        <v>-4.3717545794130785E-5</v>
      </c>
      <c r="AG37" s="24">
        <v>5.7788158243310406E-5</v>
      </c>
      <c r="AH37" s="24">
        <v>-3.7976717350973743E-4</v>
      </c>
      <c r="AI37" s="24">
        <v>-1.7905530421469251E-5</v>
      </c>
    </row>
    <row r="38" spans="1:35" x14ac:dyDescent="0.25">
      <c r="A38" s="60"/>
      <c r="B38" s="60"/>
      <c r="C38" s="6" t="s">
        <v>43</v>
      </c>
      <c r="D38" s="24">
        <v>0</v>
      </c>
      <c r="E38" s="24">
        <v>0</v>
      </c>
      <c r="F38" s="24">
        <v>0</v>
      </c>
      <c r="G38" s="24">
        <v>0</v>
      </c>
      <c r="H38" s="24">
        <v>0</v>
      </c>
      <c r="I38" s="24">
        <v>0</v>
      </c>
      <c r="J38" s="24">
        <v>0</v>
      </c>
      <c r="K38" s="24">
        <v>0</v>
      </c>
      <c r="L38" s="24">
        <v>0</v>
      </c>
      <c r="M38" s="24">
        <v>0</v>
      </c>
      <c r="N38" s="24">
        <v>0</v>
      </c>
      <c r="O38" s="24">
        <v>0</v>
      </c>
      <c r="P38" s="24">
        <v>-1.4272257585656867E-5</v>
      </c>
      <c r="Q38" s="24">
        <v>-3.9560091779078377E-6</v>
      </c>
      <c r="R38" s="24">
        <v>-2.1189190334558461E-5</v>
      </c>
      <c r="S38" s="24">
        <v>-1.2156002025975887E-5</v>
      </c>
      <c r="T38" s="24">
        <v>9.7006517452147278E-6</v>
      </c>
      <c r="U38" s="24">
        <v>5.4770061588271801E-6</v>
      </c>
      <c r="V38" s="24">
        <v>-1.6374562662679892E-5</v>
      </c>
      <c r="W38" s="24">
        <v>0</v>
      </c>
      <c r="X38" s="24">
        <v>1.5028800647076679E-5</v>
      </c>
      <c r="Y38" s="24">
        <v>3.0395016274553655E-5</v>
      </c>
      <c r="Z38" s="24">
        <v>4.4626677557335626E-5</v>
      </c>
      <c r="AA38" s="24">
        <v>-6.6982825603911778E-6</v>
      </c>
      <c r="AB38" s="24">
        <v>2.5496805250213583E-5</v>
      </c>
      <c r="AC38" s="24">
        <v>4.1404493856811442E-5</v>
      </c>
      <c r="AD38" s="24">
        <v>9.178678716192934E-6</v>
      </c>
      <c r="AE38" s="24">
        <v>1.1220856191895834E-4</v>
      </c>
      <c r="AF38" s="24">
        <v>-5.2438819077793575E-5</v>
      </c>
      <c r="AG38" s="24">
        <v>4.2498296640935962E-5</v>
      </c>
      <c r="AH38" s="24">
        <v>-2.5398411844168578E-4</v>
      </c>
      <c r="AI38" s="24">
        <v>-3.006098084685771E-4</v>
      </c>
    </row>
    <row r="39" spans="1:35" x14ac:dyDescent="0.25">
      <c r="A39" s="60"/>
      <c r="B39" s="60"/>
      <c r="C39" s="6" t="s">
        <v>44</v>
      </c>
      <c r="D39" s="24">
        <v>0</v>
      </c>
      <c r="E39" s="24">
        <v>0</v>
      </c>
      <c r="F39" s="24">
        <v>0</v>
      </c>
      <c r="G39" s="24">
        <v>0</v>
      </c>
      <c r="H39" s="24">
        <v>0</v>
      </c>
      <c r="I39" s="24">
        <v>0</v>
      </c>
      <c r="J39" s="24">
        <v>0</v>
      </c>
      <c r="K39" s="24">
        <v>0</v>
      </c>
      <c r="L39" s="24">
        <v>0</v>
      </c>
      <c r="M39" s="24">
        <v>0</v>
      </c>
      <c r="N39" s="24">
        <v>0</v>
      </c>
      <c r="O39" s="24">
        <v>0</v>
      </c>
      <c r="P39" s="24">
        <v>-3.8221380785907755E-6</v>
      </c>
      <c r="Q39" s="24">
        <v>1.2925006527275684E-6</v>
      </c>
      <c r="R39" s="24">
        <v>0</v>
      </c>
      <c r="S39" s="24">
        <v>-9.0283205518293386E-6</v>
      </c>
      <c r="T39" s="24">
        <v>3.8812041047719958E-6</v>
      </c>
      <c r="U39" s="24">
        <v>9.1206875434401979E-6</v>
      </c>
      <c r="V39" s="24">
        <v>7.7871916273064556E-6</v>
      </c>
      <c r="W39" s="24">
        <v>6.7069261084906628E-6</v>
      </c>
      <c r="X39" s="24">
        <v>1.9563116482768095E-5</v>
      </c>
      <c r="Y39" s="24">
        <v>1.5124493486950996E-5</v>
      </c>
      <c r="Z39" s="24">
        <v>1.4987223392104454E-5</v>
      </c>
      <c r="AA39" s="24">
        <v>3.6706769867445033E-5</v>
      </c>
      <c r="AB39" s="24">
        <v>-1.0042530115050852E-5</v>
      </c>
      <c r="AC39" s="24">
        <v>3.8737018257517519E-6</v>
      </c>
      <c r="AD39" s="24">
        <v>3.932044130228185E-5</v>
      </c>
      <c r="AE39" s="24">
        <v>-1.2758552057401396E-5</v>
      </c>
      <c r="AF39" s="24">
        <v>-1.7975727631736049E-5</v>
      </c>
      <c r="AG39" s="24">
        <v>-1.4730200369150737E-4</v>
      </c>
      <c r="AH39" s="24">
        <v>-1.5407351104002043E-4</v>
      </c>
      <c r="AI39" s="24">
        <v>-1.4856673256247177E-4</v>
      </c>
    </row>
    <row r="40" spans="1:35" x14ac:dyDescent="0.25">
      <c r="A40" s="61"/>
      <c r="B40" s="61"/>
      <c r="C40" s="14" t="s">
        <v>53</v>
      </c>
      <c r="D40" s="26">
        <v>0</v>
      </c>
      <c r="E40" s="26">
        <v>0</v>
      </c>
      <c r="F40" s="26">
        <v>0</v>
      </c>
      <c r="G40" s="26">
        <v>0</v>
      </c>
      <c r="H40" s="26">
        <v>0</v>
      </c>
      <c r="I40" s="26">
        <v>0</v>
      </c>
      <c r="J40" s="26">
        <v>0</v>
      </c>
      <c r="K40" s="26">
        <v>0</v>
      </c>
      <c r="L40" s="26">
        <v>0</v>
      </c>
      <c r="M40" s="26">
        <v>0</v>
      </c>
      <c r="N40" s="26">
        <v>0</v>
      </c>
      <c r="O40" s="26">
        <v>0</v>
      </c>
      <c r="P40" s="26">
        <v>-8.9388820698754756E-6</v>
      </c>
      <c r="Q40" s="26">
        <v>0</v>
      </c>
      <c r="R40" s="26">
        <v>-1.5358440401569418E-5</v>
      </c>
      <c r="S40" s="26">
        <v>-1.7870638483352685E-5</v>
      </c>
      <c r="T40" s="26">
        <v>1.4133559784301752E-5</v>
      </c>
      <c r="U40" s="26">
        <v>2.9220046822153734E-6</v>
      </c>
      <c r="V40" s="26">
        <v>3.506922079621333E-6</v>
      </c>
      <c r="W40" s="26">
        <v>5.6964837504835941E-6</v>
      </c>
      <c r="X40" s="26">
        <v>2.3914026159532753E-5</v>
      </c>
      <c r="Y40" s="26">
        <v>2.0760764175564717E-5</v>
      </c>
      <c r="Z40" s="26">
        <v>2.9028699707778216E-5</v>
      </c>
      <c r="AA40" s="26">
        <v>5.1004563208500997E-6</v>
      </c>
      <c r="AB40" s="26">
        <v>2.1924139190776515E-6</v>
      </c>
      <c r="AC40" s="26">
        <v>-4.0044689874063621E-6</v>
      </c>
      <c r="AD40" s="26">
        <v>-2.8170013921524628E-6</v>
      </c>
      <c r="AE40" s="26">
        <v>4.6541987767989568E-5</v>
      </c>
      <c r="AF40" s="26">
        <v>-3.5686100380960539E-5</v>
      </c>
      <c r="AG40" s="26">
        <v>-4.1913954144989773E-5</v>
      </c>
      <c r="AH40" s="26">
        <v>-2.236326585427495E-4</v>
      </c>
      <c r="AI40" s="26">
        <v>-1.9786901454210692E-4</v>
      </c>
    </row>
    <row r="41" spans="1:35" x14ac:dyDescent="0.25">
      <c r="A41" s="17" t="s">
        <v>54</v>
      </c>
    </row>
    <row r="42" spans="1:35" x14ac:dyDescent="0.25">
      <c r="A42" s="30" t="str">
        <f xml:space="preserve"> "(1) Lecture : le dénombrement des patients de l'ensemble du régime agricole ayant eu des soins en "&amp;TEXT($AI$4,"mmmm aaaa")&amp;" a été révisé de "&amp;ROUND($AI$40*100,2)&amp;" % par rapport aux données publiées le mois précédent. "</f>
        <v xml:space="preserve">(1) Lecture : le dénombrement des patients de l'ensemble du régime agricole ayant eu des soins en août 2025 a été révisé de -0,02 %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I43"/>
  <sheetViews>
    <sheetView showGridLines="0" zoomScaleNormal="100" workbookViewId="0">
      <pane xSplit="2" ySplit="4" topLeftCell="U5" activePane="bottomRight" state="frozen"/>
      <selection activeCell="AE12" sqref="AE12"/>
      <selection pane="topRight" activeCell="AE12" sqref="AE12"/>
      <selection pane="bottomLeft" activeCell="AE12" sqref="AE12"/>
      <selection pane="bottomRight" activeCell="AI13" sqref="AI13"/>
    </sheetView>
  </sheetViews>
  <sheetFormatPr baseColWidth="10" defaultColWidth="11.42578125" defaultRowHeight="15" x14ac:dyDescent="0.25"/>
  <cols>
    <col min="1" max="1" width="20.5703125" style="6" bestFit="1" customWidth="1"/>
    <col min="2" max="2" width="23.85546875" style="6" customWidth="1"/>
    <col min="3" max="3" width="15.140625" style="6" customWidth="1"/>
    <col min="4" max="8" width="11.42578125" style="6"/>
    <col min="9" max="9" width="11.7109375" style="6" customWidth="1"/>
    <col min="10" max="16384" width="11.42578125" style="6"/>
  </cols>
  <sheetData>
    <row r="1" spans="1:35" ht="21" x14ac:dyDescent="0.3">
      <c r="A1" s="29" t="s">
        <v>60</v>
      </c>
      <c r="B1" s="27"/>
      <c r="C1" s="27"/>
      <c r="D1" s="27"/>
      <c r="E1" s="27"/>
      <c r="F1" s="27"/>
      <c r="G1" s="27"/>
      <c r="H1" s="27"/>
      <c r="I1" s="27"/>
      <c r="J1" s="27"/>
    </row>
    <row r="2" spans="1:35" s="12" customFormat="1" ht="18.75" x14ac:dyDescent="0.3">
      <c r="A2" s="11" t="s">
        <v>57</v>
      </c>
      <c r="B2" s="27"/>
      <c r="C2" s="27"/>
      <c r="D2" s="27"/>
      <c r="E2" s="27"/>
      <c r="F2" s="27"/>
      <c r="G2" s="27"/>
      <c r="H2" s="27"/>
      <c r="I2" s="27"/>
      <c r="J2" s="27"/>
    </row>
    <row r="3" spans="1:35" ht="19.5" thickBot="1" x14ac:dyDescent="0.35">
      <c r="A3" s="11" t="s">
        <v>58</v>
      </c>
      <c r="B3" s="28"/>
      <c r="C3" s="28"/>
      <c r="D3" s="28"/>
      <c r="E3" s="28"/>
      <c r="F3" s="28"/>
      <c r="G3" s="28"/>
      <c r="H3" s="28"/>
      <c r="I3" s="28"/>
      <c r="J3" s="28"/>
    </row>
    <row r="4" spans="1:35" s="7" customFormat="1" ht="39.75" customHeight="1" thickBot="1" x14ac:dyDescent="0.3">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row>
    <row r="5" spans="1:35" x14ac:dyDescent="0.2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-2.5425883549456962E-4</v>
      </c>
      <c r="W5" s="24">
        <v>-2.5510204081635734E-4</v>
      </c>
      <c r="X5" s="24">
        <v>-2.5568908207618257E-4</v>
      </c>
      <c r="Y5" s="24">
        <v>-2.5549310168626604E-4</v>
      </c>
      <c r="Z5" s="24">
        <v>-2.5568908207618257E-4</v>
      </c>
      <c r="AA5" s="24">
        <v>-2.5786487880352649E-4</v>
      </c>
      <c r="AB5" s="24">
        <v>-2.594706798131341E-4</v>
      </c>
      <c r="AC5" s="24">
        <v>-2.5933609958506132E-4</v>
      </c>
      <c r="AD5" s="24">
        <v>-2.5926886180971387E-4</v>
      </c>
      <c r="AE5" s="24">
        <v>-2.590002590002749E-4</v>
      </c>
      <c r="AF5" s="24">
        <v>0</v>
      </c>
      <c r="AG5" s="24">
        <v>0</v>
      </c>
      <c r="AH5" s="24">
        <v>2.5893319523562219E-4</v>
      </c>
      <c r="AI5" s="24">
        <v>-2.5974025974029313E-4</v>
      </c>
    </row>
    <row r="6" spans="1:35" x14ac:dyDescent="0.25">
      <c r="A6" s="60"/>
      <c r="B6" s="60"/>
      <c r="C6" s="6" t="s">
        <v>43</v>
      </c>
      <c r="D6" s="24">
        <v>0</v>
      </c>
      <c r="E6" s="24">
        <v>0</v>
      </c>
      <c r="F6" s="24">
        <v>0</v>
      </c>
      <c r="G6" s="24">
        <v>0</v>
      </c>
      <c r="H6" s="24">
        <v>0</v>
      </c>
      <c r="I6" s="24">
        <v>0</v>
      </c>
      <c r="J6" s="24">
        <v>0</v>
      </c>
      <c r="K6" s="24">
        <v>0</v>
      </c>
      <c r="L6" s="24">
        <v>0</v>
      </c>
      <c r="M6" s="24">
        <v>0</v>
      </c>
      <c r="N6" s="24">
        <v>0</v>
      </c>
      <c r="O6" s="24">
        <v>0</v>
      </c>
      <c r="P6" s="24">
        <v>1.8313005896830603E-5</v>
      </c>
      <c r="Q6" s="24">
        <v>1.8182809971456493E-5</v>
      </c>
      <c r="R6" s="24">
        <v>0</v>
      </c>
      <c r="S6" s="24">
        <v>1.8213940950362328E-5</v>
      </c>
      <c r="T6" s="24">
        <v>1.8253837869464107E-5</v>
      </c>
      <c r="U6" s="24">
        <v>0</v>
      </c>
      <c r="V6" s="24">
        <v>0</v>
      </c>
      <c r="W6" s="24">
        <v>0</v>
      </c>
      <c r="X6" s="24">
        <v>-1.8384718621922147E-5</v>
      </c>
      <c r="Y6" s="24">
        <v>-1.8382352941159752E-5</v>
      </c>
      <c r="Z6" s="24">
        <v>0</v>
      </c>
      <c r="AA6" s="24">
        <v>3.682630871493231E-5</v>
      </c>
      <c r="AB6" s="24">
        <v>3.7385273940593322E-5</v>
      </c>
      <c r="AC6" s="24">
        <v>5.6160844659203235E-5</v>
      </c>
      <c r="AD6" s="24">
        <v>1.1237428127275351E-4</v>
      </c>
      <c r="AE6" s="24">
        <v>1.1244377811103767E-4</v>
      </c>
      <c r="AF6" s="24">
        <v>1.5019525383008769E-4</v>
      </c>
      <c r="AG6" s="24">
        <v>7.5182317119004693E-5</v>
      </c>
      <c r="AH6" s="24">
        <v>1.3180688408520602E-4</v>
      </c>
      <c r="AI6" s="24">
        <v>2.0787270631372756E-4</v>
      </c>
    </row>
    <row r="7" spans="1:35" x14ac:dyDescent="0.25">
      <c r="A7" s="60"/>
      <c r="B7" s="60"/>
      <c r="C7" s="6" t="s">
        <v>44</v>
      </c>
      <c r="D7" s="24">
        <v>0</v>
      </c>
      <c r="E7" s="24">
        <v>0</v>
      </c>
      <c r="F7" s="24">
        <v>0</v>
      </c>
      <c r="G7" s="24">
        <v>0</v>
      </c>
      <c r="H7" s="24">
        <v>0</v>
      </c>
      <c r="I7" s="24">
        <v>0</v>
      </c>
      <c r="J7" s="24">
        <v>0</v>
      </c>
      <c r="K7" s="24">
        <v>0</v>
      </c>
      <c r="L7" s="24">
        <v>0</v>
      </c>
      <c r="M7" s="24">
        <v>0</v>
      </c>
      <c r="N7" s="24">
        <v>0</v>
      </c>
      <c r="O7" s="24">
        <v>0</v>
      </c>
      <c r="P7" s="24">
        <v>-2.8582943414345863E-6</v>
      </c>
      <c r="Q7" s="24">
        <v>0</v>
      </c>
      <c r="R7" s="24">
        <v>0</v>
      </c>
      <c r="S7" s="24">
        <v>0</v>
      </c>
      <c r="T7" s="24">
        <v>0</v>
      </c>
      <c r="U7" s="24">
        <v>2.8915941359120012E-6</v>
      </c>
      <c r="V7" s="24">
        <v>2.8948084505042715E-6</v>
      </c>
      <c r="W7" s="24">
        <v>1.1613120503461971E-5</v>
      </c>
      <c r="X7" s="24">
        <v>1.4539448431438728E-5</v>
      </c>
      <c r="Y7" s="24">
        <v>1.4566005855476405E-5</v>
      </c>
      <c r="Z7" s="24">
        <v>1.4611167607592179E-5</v>
      </c>
      <c r="AA7" s="24">
        <v>2.0535929074805281E-5</v>
      </c>
      <c r="AB7" s="24">
        <v>2.0571052415041535E-5</v>
      </c>
      <c r="AC7" s="24">
        <v>3.2407939355882931E-5</v>
      </c>
      <c r="AD7" s="24">
        <v>2.0658778948190459E-5</v>
      </c>
      <c r="AE7" s="24">
        <v>2.3662198454843519E-5</v>
      </c>
      <c r="AF7" s="24">
        <v>2.3708269740740917E-5</v>
      </c>
      <c r="AG7" s="24">
        <v>3.8593074621173784E-5</v>
      </c>
      <c r="AH7" s="24">
        <v>6.5446583688233417E-5</v>
      </c>
      <c r="AI7" s="24">
        <v>8.053114765838032E-5</v>
      </c>
    </row>
    <row r="8" spans="1:35" x14ac:dyDescent="0.25">
      <c r="A8" s="60"/>
      <c r="B8" s="60"/>
      <c r="C8" s="9" t="s">
        <v>53</v>
      </c>
      <c r="D8" s="25">
        <v>0</v>
      </c>
      <c r="E8" s="25">
        <v>0</v>
      </c>
      <c r="F8" s="25">
        <v>0</v>
      </c>
      <c r="G8" s="25">
        <v>0</v>
      </c>
      <c r="H8" s="25">
        <v>0</v>
      </c>
      <c r="I8" s="25">
        <v>0</v>
      </c>
      <c r="J8" s="25">
        <v>0</v>
      </c>
      <c r="K8" s="25">
        <v>0</v>
      </c>
      <c r="L8" s="25">
        <v>0</v>
      </c>
      <c r="M8" s="25">
        <v>0</v>
      </c>
      <c r="N8" s="25">
        <v>0</v>
      </c>
      <c r="O8" s="25">
        <v>0</v>
      </c>
      <c r="P8" s="25">
        <v>0</v>
      </c>
      <c r="Q8" s="25">
        <v>2.4529523734440062E-6</v>
      </c>
      <c r="R8" s="25">
        <v>0</v>
      </c>
      <c r="S8" s="25">
        <v>2.4636063749028381E-6</v>
      </c>
      <c r="T8" s="25">
        <v>2.4683495873922823E-6</v>
      </c>
      <c r="U8" s="25">
        <v>2.4725057361507652E-6</v>
      </c>
      <c r="V8" s="25">
        <v>0</v>
      </c>
      <c r="W8" s="25">
        <v>7.4474581825967334E-6</v>
      </c>
      <c r="X8" s="25">
        <v>7.4590498164717189E-6</v>
      </c>
      <c r="Y8" s="25">
        <v>7.470510161144972E-6</v>
      </c>
      <c r="Z8" s="25">
        <v>9.9904840640263615E-6</v>
      </c>
      <c r="AA8" s="25">
        <v>2.0047462367056568E-5</v>
      </c>
      <c r="AB8" s="25">
        <v>2.0118953311554222E-5</v>
      </c>
      <c r="AC8" s="25">
        <v>3.2770603256349062E-5</v>
      </c>
      <c r="AD8" s="25">
        <v>3.0296221303904858E-5</v>
      </c>
      <c r="AE8" s="25">
        <v>3.2885333900001257E-5</v>
      </c>
      <c r="AF8" s="25">
        <v>4.0549444979554039E-5</v>
      </c>
      <c r="AG8" s="25">
        <v>4.3156189866833117E-5</v>
      </c>
      <c r="AH8" s="25">
        <v>7.6312188074023624E-5</v>
      </c>
      <c r="AI8" s="25">
        <v>9.4377883945728769E-5</v>
      </c>
    </row>
    <row r="9" spans="1:35" x14ac:dyDescent="0.25">
      <c r="A9" s="60"/>
      <c r="B9" s="60" t="s">
        <v>45</v>
      </c>
      <c r="C9" s="6" t="s">
        <v>42</v>
      </c>
      <c r="D9" s="24">
        <v>0</v>
      </c>
      <c r="E9" s="24">
        <v>0</v>
      </c>
      <c r="F9" s="24">
        <v>0</v>
      </c>
      <c r="G9" s="24">
        <v>0</v>
      </c>
      <c r="H9" s="24">
        <v>0</v>
      </c>
      <c r="I9" s="24">
        <v>0</v>
      </c>
      <c r="J9" s="24">
        <v>0</v>
      </c>
      <c r="K9" s="24">
        <v>0</v>
      </c>
      <c r="L9" s="24">
        <v>0</v>
      </c>
      <c r="M9" s="24">
        <v>0</v>
      </c>
      <c r="N9" s="24">
        <v>0</v>
      </c>
      <c r="O9" s="24">
        <v>0</v>
      </c>
      <c r="P9" s="24">
        <v>-7.9472935491375907E-6</v>
      </c>
      <c r="Q9" s="24">
        <v>-7.9406042799989862E-6</v>
      </c>
      <c r="R9" s="24">
        <v>0</v>
      </c>
      <c r="S9" s="24">
        <v>7.9640661336810581E-6</v>
      </c>
      <c r="T9" s="24">
        <v>2.3912385021196414E-5</v>
      </c>
      <c r="U9" s="24">
        <v>7.9793176086528916E-6</v>
      </c>
      <c r="V9" s="24">
        <v>3.1964966396902383E-5</v>
      </c>
      <c r="W9" s="24">
        <v>1.6008324328575796E-5</v>
      </c>
      <c r="X9" s="24">
        <v>-8.0103814543708296E-6</v>
      </c>
      <c r="Y9" s="24">
        <v>1.6029108861781438E-5</v>
      </c>
      <c r="Z9" s="24">
        <v>2.4120409082062366E-5</v>
      </c>
      <c r="AA9" s="24">
        <v>4.8358237825896211E-5</v>
      </c>
      <c r="AB9" s="24">
        <v>4.0336242920879783E-5</v>
      </c>
      <c r="AC9" s="24">
        <v>6.4745872450533426E-5</v>
      </c>
      <c r="AD9" s="24">
        <v>1.2168509519838722E-4</v>
      </c>
      <c r="AE9" s="24">
        <v>1.4635931211115505E-4</v>
      </c>
      <c r="AF9" s="24">
        <v>1.5465637794753739E-4</v>
      </c>
      <c r="AG9" s="24">
        <v>1.8760195758571463E-4</v>
      </c>
      <c r="AH9" s="24">
        <v>2.6972243109812943E-4</v>
      </c>
      <c r="AI9" s="24">
        <v>9.8440537813493378E-5</v>
      </c>
    </row>
    <row r="10" spans="1:35" x14ac:dyDescent="0.25">
      <c r="A10" s="60"/>
      <c r="B10" s="60"/>
      <c r="C10" s="6" t="s">
        <v>43</v>
      </c>
      <c r="D10" s="24">
        <v>0</v>
      </c>
      <c r="E10" s="24">
        <v>0</v>
      </c>
      <c r="F10" s="24">
        <v>0</v>
      </c>
      <c r="G10" s="24">
        <v>0</v>
      </c>
      <c r="H10" s="24">
        <v>0</v>
      </c>
      <c r="I10" s="24">
        <v>0</v>
      </c>
      <c r="J10" s="24">
        <v>0</v>
      </c>
      <c r="K10" s="24">
        <v>0</v>
      </c>
      <c r="L10" s="24">
        <v>0</v>
      </c>
      <c r="M10" s="24">
        <v>0</v>
      </c>
      <c r="N10" s="24">
        <v>0</v>
      </c>
      <c r="O10" s="24">
        <v>0</v>
      </c>
      <c r="P10" s="24">
        <v>8.9178752864516042E-6</v>
      </c>
      <c r="Q10" s="24">
        <v>2.0792861513685423E-5</v>
      </c>
      <c r="R10" s="24">
        <v>1.7884022116554377E-5</v>
      </c>
      <c r="S10" s="24">
        <v>8.9553575426393195E-6</v>
      </c>
      <c r="T10" s="24">
        <v>1.495005187668319E-5</v>
      </c>
      <c r="U10" s="24">
        <v>1.8000558017261525E-5</v>
      </c>
      <c r="V10" s="24">
        <v>2.7026864703572073E-5</v>
      </c>
      <c r="W10" s="24">
        <v>2.7085835011098069E-5</v>
      </c>
      <c r="X10" s="24">
        <v>4.2192694033715838E-5</v>
      </c>
      <c r="Y10" s="24">
        <v>3.3204940895315005E-5</v>
      </c>
      <c r="Z10" s="24">
        <v>3.0276607082324603E-5</v>
      </c>
      <c r="AA10" s="24">
        <v>2.7321491996357139E-5</v>
      </c>
      <c r="AB10" s="24">
        <v>1.2176411855024938E-5</v>
      </c>
      <c r="AC10" s="24">
        <v>1.8312279298937639E-5</v>
      </c>
      <c r="AD10" s="24">
        <v>2.7539863953096599E-5</v>
      </c>
      <c r="AE10" s="24">
        <v>4.9093910513997585E-5</v>
      </c>
      <c r="AF10" s="24">
        <v>6.7722939298686669E-5</v>
      </c>
      <c r="AG10" s="24">
        <v>6.7882378351757922E-5</v>
      </c>
      <c r="AH10" s="24">
        <v>5.8782581792815591E-5</v>
      </c>
      <c r="AI10" s="24">
        <v>6.5101946548296041E-5</v>
      </c>
    </row>
    <row r="11" spans="1:35" x14ac:dyDescent="0.25">
      <c r="A11" s="60"/>
      <c r="B11" s="60"/>
      <c r="C11" s="6" t="s">
        <v>44</v>
      </c>
      <c r="D11" s="24">
        <v>0</v>
      </c>
      <c r="E11" s="24">
        <v>0</v>
      </c>
      <c r="F11" s="24">
        <v>0</v>
      </c>
      <c r="G11" s="24">
        <v>0</v>
      </c>
      <c r="H11" s="24">
        <v>0</v>
      </c>
      <c r="I11" s="24">
        <v>0</v>
      </c>
      <c r="J11" s="24">
        <v>0</v>
      </c>
      <c r="K11" s="24">
        <v>0</v>
      </c>
      <c r="L11" s="24">
        <v>0</v>
      </c>
      <c r="M11" s="24">
        <v>0</v>
      </c>
      <c r="N11" s="24">
        <v>0</v>
      </c>
      <c r="O11" s="24">
        <v>0</v>
      </c>
      <c r="P11" s="24">
        <v>-8.5444525141920025E-6</v>
      </c>
      <c r="Q11" s="24">
        <v>-4.3035370771438153E-6</v>
      </c>
      <c r="R11" s="24">
        <v>-4.3261576797570811E-6</v>
      </c>
      <c r="S11" s="24">
        <v>-4.3457099151433809E-6</v>
      </c>
      <c r="T11" s="24">
        <v>-4.3621643314173397E-6</v>
      </c>
      <c r="U11" s="24">
        <v>-1.3152818210460104E-5</v>
      </c>
      <c r="V11" s="24">
        <v>-1.3205620312040089E-5</v>
      </c>
      <c r="W11" s="24">
        <v>-2.6484219818989629E-5</v>
      </c>
      <c r="X11" s="24">
        <v>-2.6554429942815538E-5</v>
      </c>
      <c r="Y11" s="24">
        <v>-3.1115121504554644E-5</v>
      </c>
      <c r="Z11" s="24">
        <v>-4.0099803956472613E-5</v>
      </c>
      <c r="AA11" s="24">
        <v>-2.6844676700554793E-5</v>
      </c>
      <c r="AB11" s="24">
        <v>-4.0199568524634799E-5</v>
      </c>
      <c r="AC11" s="24">
        <v>-5.3766090622797691E-5</v>
      </c>
      <c r="AD11" s="24">
        <v>-3.1482322675802088E-5</v>
      </c>
      <c r="AE11" s="24">
        <v>-1.8054533719058519E-5</v>
      </c>
      <c r="AF11" s="24">
        <v>-1.3577548166332498E-5</v>
      </c>
      <c r="AG11" s="24">
        <v>-4.9941205580661396E-5</v>
      </c>
      <c r="AH11" s="24">
        <v>-9.1048975243812613E-5</v>
      </c>
      <c r="AI11" s="24">
        <v>-1.4598406948840292E-4</v>
      </c>
    </row>
    <row r="12" spans="1:35" x14ac:dyDescent="0.25">
      <c r="A12" s="60"/>
      <c r="B12" s="60"/>
      <c r="C12" s="9" t="s">
        <v>53</v>
      </c>
      <c r="D12" s="25">
        <v>0</v>
      </c>
      <c r="E12" s="25">
        <v>0</v>
      </c>
      <c r="F12" s="25">
        <v>0</v>
      </c>
      <c r="G12" s="25">
        <v>0</v>
      </c>
      <c r="H12" s="25">
        <v>0</v>
      </c>
      <c r="I12" s="25">
        <v>0</v>
      </c>
      <c r="J12" s="25">
        <v>0</v>
      </c>
      <c r="K12" s="25">
        <v>0</v>
      </c>
      <c r="L12" s="25">
        <v>0</v>
      </c>
      <c r="M12" s="25">
        <v>0</v>
      </c>
      <c r="N12" s="25">
        <v>0</v>
      </c>
      <c r="O12" s="25">
        <v>0</v>
      </c>
      <c r="P12" s="25">
        <v>0</v>
      </c>
      <c r="Q12" s="25">
        <v>7.1947000961358754E-6</v>
      </c>
      <c r="R12" s="25">
        <v>7.2232832422081117E-6</v>
      </c>
      <c r="S12" s="25">
        <v>4.3436020913389939E-6</v>
      </c>
      <c r="T12" s="25">
        <v>1.0157455064163656E-5</v>
      </c>
      <c r="U12" s="25">
        <v>5.8246630796343624E-6</v>
      </c>
      <c r="V12" s="25">
        <v>1.459183003427178E-5</v>
      </c>
      <c r="W12" s="25">
        <v>7.3124859234496853E-6</v>
      </c>
      <c r="X12" s="25">
        <v>1.0254907705897764E-5</v>
      </c>
      <c r="Y12" s="25">
        <v>8.8103139408435283E-6</v>
      </c>
      <c r="Z12" s="25">
        <v>5.8901140325140489E-6</v>
      </c>
      <c r="AA12" s="25">
        <v>1.3294081327330787E-5</v>
      </c>
      <c r="AB12" s="25">
        <v>0</v>
      </c>
      <c r="AC12" s="25">
        <v>2.9656078457396262E-6</v>
      </c>
      <c r="AD12" s="25">
        <v>2.5282005904125882E-5</v>
      </c>
      <c r="AE12" s="25">
        <v>4.474660000419739E-5</v>
      </c>
      <c r="AF12" s="25">
        <v>5.6830163057686178E-5</v>
      </c>
      <c r="AG12" s="25">
        <v>5.0978410643054417E-5</v>
      </c>
      <c r="AH12" s="25">
        <v>4.810330184068512E-5</v>
      </c>
      <c r="AI12" s="25">
        <v>1.5067638630128499E-6</v>
      </c>
    </row>
    <row r="13" spans="1:35" x14ac:dyDescent="0.25">
      <c r="A13" s="60"/>
      <c r="B13" s="60" t="s">
        <v>53</v>
      </c>
      <c r="C13" s="6" t="s">
        <v>42</v>
      </c>
      <c r="D13" s="24">
        <v>0</v>
      </c>
      <c r="E13" s="24">
        <v>0</v>
      </c>
      <c r="F13" s="24">
        <v>0</v>
      </c>
      <c r="G13" s="24">
        <v>0</v>
      </c>
      <c r="H13" s="24">
        <v>0</v>
      </c>
      <c r="I13" s="24">
        <v>0</v>
      </c>
      <c r="J13" s="24">
        <v>0</v>
      </c>
      <c r="K13" s="24">
        <v>0</v>
      </c>
      <c r="L13" s="24">
        <v>0</v>
      </c>
      <c r="M13" s="24">
        <v>0</v>
      </c>
      <c r="N13" s="24">
        <v>0</v>
      </c>
      <c r="O13" s="24">
        <v>0</v>
      </c>
      <c r="P13" s="24">
        <v>-7.7069508990224023E-6</v>
      </c>
      <c r="Q13" s="24">
        <v>-7.6991777278045959E-6</v>
      </c>
      <c r="R13" s="24">
        <v>0</v>
      </c>
      <c r="S13" s="24">
        <v>7.7202788564267877E-6</v>
      </c>
      <c r="T13" s="24">
        <v>2.3178373032672894E-5</v>
      </c>
      <c r="U13" s="24">
        <v>7.7361059536151799E-6</v>
      </c>
      <c r="V13" s="24">
        <v>2.3243201363598587E-5</v>
      </c>
      <c r="W13" s="24">
        <v>7.7606612083336302E-6</v>
      </c>
      <c r="X13" s="24">
        <v>-1.553410123578125E-5</v>
      </c>
      <c r="Y13" s="24">
        <v>7.770792698647E-6</v>
      </c>
      <c r="Z13" s="24">
        <v>1.559004419782184E-5</v>
      </c>
      <c r="AA13" s="24">
        <v>3.9077153932698394E-5</v>
      </c>
      <c r="AB13" s="24">
        <v>3.1295965950084437E-5</v>
      </c>
      <c r="AC13" s="24">
        <v>5.4938155333639216E-5</v>
      </c>
      <c r="AD13" s="24">
        <v>1.101269606531563E-4</v>
      </c>
      <c r="AE13" s="24">
        <v>1.340207811046934E-4</v>
      </c>
      <c r="AF13" s="24">
        <v>1.4992030552174462E-4</v>
      </c>
      <c r="AG13" s="24">
        <v>1.8186706308420675E-4</v>
      </c>
      <c r="AH13" s="24">
        <v>2.6939228270350668E-4</v>
      </c>
      <c r="AI13" s="24">
        <v>8.747445348356031E-5</v>
      </c>
    </row>
    <row r="14" spans="1:35" x14ac:dyDescent="0.25">
      <c r="A14" s="60"/>
      <c r="B14" s="60"/>
      <c r="C14" s="6" t="s">
        <v>43</v>
      </c>
      <c r="D14" s="24">
        <v>0</v>
      </c>
      <c r="E14" s="24">
        <v>0</v>
      </c>
      <c r="F14" s="24">
        <v>0</v>
      </c>
      <c r="G14" s="24">
        <v>0</v>
      </c>
      <c r="H14" s="24">
        <v>0</v>
      </c>
      <c r="I14" s="24">
        <v>0</v>
      </c>
      <c r="J14" s="24">
        <v>0</v>
      </c>
      <c r="K14" s="24">
        <v>0</v>
      </c>
      <c r="L14" s="24">
        <v>0</v>
      </c>
      <c r="M14" s="24">
        <v>0</v>
      </c>
      <c r="N14" s="24">
        <v>0</v>
      </c>
      <c r="O14" s="24">
        <v>0</v>
      </c>
      <c r="P14" s="24">
        <v>1.0229943556261389E-5</v>
      </c>
      <c r="Q14" s="24">
        <v>2.0426348968927144E-5</v>
      </c>
      <c r="R14" s="24">
        <v>1.5369442985857518E-5</v>
      </c>
      <c r="S14" s="24">
        <v>1.0259093403908182E-5</v>
      </c>
      <c r="T14" s="24">
        <v>1.5415050227396421E-5</v>
      </c>
      <c r="U14" s="24">
        <v>1.546387767037416E-5</v>
      </c>
      <c r="V14" s="24">
        <v>2.3216459954289448E-5</v>
      </c>
      <c r="W14" s="24">
        <v>2.3271388345236232E-5</v>
      </c>
      <c r="X14" s="24">
        <v>3.3660966743065401E-5</v>
      </c>
      <c r="Y14" s="24">
        <v>2.5928499569616292E-5</v>
      </c>
      <c r="Z14" s="24">
        <v>2.600415026243752E-5</v>
      </c>
      <c r="AA14" s="24">
        <v>2.8666736161753192E-5</v>
      </c>
      <c r="AB14" s="24">
        <v>1.5706765165601766E-5</v>
      </c>
      <c r="AC14" s="24">
        <v>2.3617893966099146E-5</v>
      </c>
      <c r="AD14" s="24">
        <v>3.9453749684392747E-5</v>
      </c>
      <c r="AE14" s="24">
        <v>5.8006781520125728E-5</v>
      </c>
      <c r="AF14" s="24">
        <v>7.9340521584647661E-5</v>
      </c>
      <c r="AG14" s="24">
        <v>6.8911777022728771E-5</v>
      </c>
      <c r="AH14" s="24">
        <v>6.9087749413387911E-5</v>
      </c>
      <c r="AI14" s="24">
        <v>8.5222430543652195E-5</v>
      </c>
    </row>
    <row r="15" spans="1:35" x14ac:dyDescent="0.25">
      <c r="A15" s="60"/>
      <c r="B15" s="60"/>
      <c r="C15" s="6" t="s">
        <v>44</v>
      </c>
      <c r="D15" s="24">
        <v>0</v>
      </c>
      <c r="E15" s="24">
        <v>0</v>
      </c>
      <c r="F15" s="24">
        <v>0</v>
      </c>
      <c r="G15" s="24">
        <v>0</v>
      </c>
      <c r="H15" s="24">
        <v>0</v>
      </c>
      <c r="I15" s="24">
        <v>0</v>
      </c>
      <c r="J15" s="24">
        <v>0</v>
      </c>
      <c r="K15" s="24">
        <v>0</v>
      </c>
      <c r="L15" s="24">
        <v>0</v>
      </c>
      <c r="M15" s="24">
        <v>0</v>
      </c>
      <c r="N15" s="24">
        <v>0</v>
      </c>
      <c r="O15" s="24">
        <v>0</v>
      </c>
      <c r="P15" s="24">
        <v>-5.1376109081457955E-6</v>
      </c>
      <c r="Q15" s="24">
        <v>-1.7208949342206736E-6</v>
      </c>
      <c r="R15" s="24">
        <v>-1.7274379331411183E-6</v>
      </c>
      <c r="S15" s="24">
        <v>-1.7326428174424535E-6</v>
      </c>
      <c r="T15" s="24">
        <v>-1.7372662725056998E-6</v>
      </c>
      <c r="U15" s="24">
        <v>-3.4848183887437045E-6</v>
      </c>
      <c r="V15" s="24">
        <v>-3.4927054846090044E-6</v>
      </c>
      <c r="W15" s="24">
        <v>-3.5027005821364199E-6</v>
      </c>
      <c r="X15" s="24">
        <v>-1.7548693236335566E-6</v>
      </c>
      <c r="Y15" s="24">
        <v>-3.5196643648482961E-6</v>
      </c>
      <c r="Z15" s="24">
        <v>-7.0591058936031459E-6</v>
      </c>
      <c r="AA15" s="24">
        <v>1.7718746787576123E-6</v>
      </c>
      <c r="AB15" s="24">
        <v>-3.5450496040922985E-6</v>
      </c>
      <c r="AC15" s="24">
        <v>-1.7774238729728609E-6</v>
      </c>
      <c r="AD15" s="24">
        <v>0</v>
      </c>
      <c r="AE15" s="24">
        <v>7.1474136189575432E-6</v>
      </c>
      <c r="AF15" s="24">
        <v>8.9543471564201838E-6</v>
      </c>
      <c r="AG15" s="24">
        <v>3.5899746368972529E-6</v>
      </c>
      <c r="AH15" s="24">
        <v>3.5983260586736066E-6</v>
      </c>
      <c r="AI15" s="24">
        <v>-9.0175228504296712E-6</v>
      </c>
    </row>
    <row r="16" spans="1:35" x14ac:dyDescent="0.25">
      <c r="A16" s="61"/>
      <c r="B16" s="61"/>
      <c r="C16" s="21" t="s">
        <v>53</v>
      </c>
      <c r="D16" s="26">
        <v>0</v>
      </c>
      <c r="E16" s="26">
        <v>0</v>
      </c>
      <c r="F16" s="26">
        <v>0</v>
      </c>
      <c r="G16" s="26">
        <v>0</v>
      </c>
      <c r="H16" s="26">
        <v>0</v>
      </c>
      <c r="I16" s="26">
        <v>0</v>
      </c>
      <c r="J16" s="26">
        <v>0</v>
      </c>
      <c r="K16" s="26">
        <v>0</v>
      </c>
      <c r="L16" s="26">
        <v>0</v>
      </c>
      <c r="M16" s="26">
        <v>0</v>
      </c>
      <c r="N16" s="26">
        <v>0</v>
      </c>
      <c r="O16" s="26">
        <v>0</v>
      </c>
      <c r="P16" s="26">
        <v>0</v>
      </c>
      <c r="Q16" s="26">
        <v>5.4415451085088051E-6</v>
      </c>
      <c r="R16" s="26">
        <v>4.5504517689476387E-6</v>
      </c>
      <c r="S16" s="26">
        <v>3.647704681863928E-6</v>
      </c>
      <c r="T16" s="26">
        <v>7.3107564988461604E-6</v>
      </c>
      <c r="U16" s="26">
        <v>4.5821828236203288E-6</v>
      </c>
      <c r="V16" s="26">
        <v>9.1798029646650292E-6</v>
      </c>
      <c r="W16" s="26">
        <v>7.3625232839269472E-6</v>
      </c>
      <c r="X16" s="26">
        <v>9.2183230764320001E-6</v>
      </c>
      <c r="Y16" s="26">
        <v>8.3133274646485233E-6</v>
      </c>
      <c r="Z16" s="26">
        <v>7.4109413286116421E-6</v>
      </c>
      <c r="AA16" s="26">
        <v>1.5798581101567066E-5</v>
      </c>
      <c r="AB16" s="26">
        <v>7.4489282855250138E-6</v>
      </c>
      <c r="AC16" s="26">
        <v>1.4004360024078011E-5</v>
      </c>
      <c r="AD16" s="26">
        <v>2.7140750058052276E-5</v>
      </c>
      <c r="AE16" s="26">
        <v>4.034698406285564E-5</v>
      </c>
      <c r="AF16" s="26">
        <v>5.0788204721596841E-5</v>
      </c>
      <c r="AG16" s="26">
        <v>4.8073886736110794E-5</v>
      </c>
      <c r="AH16" s="26">
        <v>5.858136715675144E-5</v>
      </c>
      <c r="AI16" s="26">
        <v>3.5994562926466855E-5</v>
      </c>
    </row>
    <row r="17" spans="1:35" x14ac:dyDescent="0.2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7.0145903479312821E-5</v>
      </c>
      <c r="Q17" s="24">
        <v>1.3998740113385644E-4</v>
      </c>
      <c r="R17" s="24">
        <v>1.3979171035161109E-4</v>
      </c>
      <c r="S17" s="24">
        <v>2.0900097533793627E-4</v>
      </c>
      <c r="T17" s="24">
        <v>2.0860858076621192E-4</v>
      </c>
      <c r="U17" s="24">
        <v>1.3947974056760515E-4</v>
      </c>
      <c r="V17" s="24">
        <v>0</v>
      </c>
      <c r="W17" s="24">
        <v>6.9696124895379796E-5</v>
      </c>
      <c r="X17" s="24">
        <v>0</v>
      </c>
      <c r="Y17" s="24">
        <v>0</v>
      </c>
      <c r="Z17" s="24">
        <v>1.3913043478264164E-4</v>
      </c>
      <c r="AA17" s="24">
        <v>2.083333333333659E-4</v>
      </c>
      <c r="AB17" s="24">
        <v>2.7855153203337757E-4</v>
      </c>
      <c r="AC17" s="24">
        <v>1.3900472616068527E-4</v>
      </c>
      <c r="AD17" s="24">
        <v>6.9280864625209659E-5</v>
      </c>
      <c r="AE17" s="24">
        <v>0</v>
      </c>
      <c r="AF17" s="24">
        <v>1.3839872673160336E-4</v>
      </c>
      <c r="AG17" s="24">
        <v>2.0807324178107045E-4</v>
      </c>
      <c r="AH17" s="24">
        <v>6.2521708926710495E-4</v>
      </c>
      <c r="AI17" s="24">
        <v>6.2709030100327467E-4</v>
      </c>
    </row>
    <row r="18" spans="1:35" x14ac:dyDescent="0.25">
      <c r="A18" s="60"/>
      <c r="B18" s="60"/>
      <c r="C18" s="6" t="s">
        <v>43</v>
      </c>
      <c r="D18" s="24">
        <v>0</v>
      </c>
      <c r="E18" s="24">
        <v>0</v>
      </c>
      <c r="F18" s="24">
        <v>0</v>
      </c>
      <c r="G18" s="24">
        <v>0</v>
      </c>
      <c r="H18" s="24">
        <v>0</v>
      </c>
      <c r="I18" s="24">
        <v>0</v>
      </c>
      <c r="J18" s="24">
        <v>0</v>
      </c>
      <c r="K18" s="24">
        <v>0</v>
      </c>
      <c r="L18" s="24">
        <v>0</v>
      </c>
      <c r="M18" s="24">
        <v>0</v>
      </c>
      <c r="N18" s="24">
        <v>0</v>
      </c>
      <c r="O18" s="24">
        <v>0</v>
      </c>
      <c r="P18" s="24">
        <v>2.0307592331958446E-5</v>
      </c>
      <c r="Q18" s="24">
        <v>0</v>
      </c>
      <c r="R18" s="24">
        <v>-6.7373640736390072E-6</v>
      </c>
      <c r="S18" s="24">
        <v>-2.0211819872217873E-5</v>
      </c>
      <c r="T18" s="24">
        <v>-1.3485085495479332E-5</v>
      </c>
      <c r="U18" s="24">
        <v>-6.7463181968596686E-6</v>
      </c>
      <c r="V18" s="24">
        <v>2.6962535556895872E-5</v>
      </c>
      <c r="W18" s="24">
        <v>1.3499740129985227E-5</v>
      </c>
      <c r="X18" s="24">
        <v>1.3486722321820466E-5</v>
      </c>
      <c r="Y18" s="24">
        <v>0</v>
      </c>
      <c r="Z18" s="24">
        <v>3.3620451993288114E-5</v>
      </c>
      <c r="AA18" s="24">
        <v>2.0154653373571918E-5</v>
      </c>
      <c r="AB18" s="24">
        <v>6.0995859058943225E-5</v>
      </c>
      <c r="AC18" s="24">
        <v>4.7416158071911241E-5</v>
      </c>
      <c r="AD18" s="24">
        <v>6.7584463683489915E-5</v>
      </c>
      <c r="AE18" s="24">
        <v>7.4265112950389067E-5</v>
      </c>
      <c r="AF18" s="24">
        <v>1.2837751096284045E-4</v>
      </c>
      <c r="AG18" s="24">
        <v>1.0796367022503084E-4</v>
      </c>
      <c r="AH18" s="24">
        <v>1.7535222191500388E-4</v>
      </c>
      <c r="AI18" s="24">
        <v>3.0393699723751944E-4</v>
      </c>
    </row>
    <row r="19" spans="1:35" x14ac:dyDescent="0.25">
      <c r="A19" s="60"/>
      <c r="B19" s="60"/>
      <c r="C19" s="6" t="s">
        <v>44</v>
      </c>
      <c r="D19" s="24">
        <v>0</v>
      </c>
      <c r="E19" s="24">
        <v>0</v>
      </c>
      <c r="F19" s="24">
        <v>0</v>
      </c>
      <c r="G19" s="24">
        <v>0</v>
      </c>
      <c r="H19" s="24">
        <v>0</v>
      </c>
      <c r="I19" s="24">
        <v>0</v>
      </c>
      <c r="J19" s="24">
        <v>0</v>
      </c>
      <c r="K19" s="24">
        <v>0</v>
      </c>
      <c r="L19" s="24">
        <v>0</v>
      </c>
      <c r="M19" s="24">
        <v>0</v>
      </c>
      <c r="N19" s="24">
        <v>0</v>
      </c>
      <c r="O19" s="24">
        <v>0</v>
      </c>
      <c r="P19" s="24">
        <v>0</v>
      </c>
      <c r="Q19" s="24">
        <v>0</v>
      </c>
      <c r="R19" s="24">
        <v>4.8486964279170763E-6</v>
      </c>
      <c r="S19" s="24">
        <v>4.8290049352583964E-6</v>
      </c>
      <c r="T19" s="24">
        <v>4.8096115277118656E-6</v>
      </c>
      <c r="U19" s="24">
        <v>4.7926461637093354E-6</v>
      </c>
      <c r="V19" s="24">
        <v>9.5433051328086549E-6</v>
      </c>
      <c r="W19" s="24">
        <v>9.5176004226704691E-6</v>
      </c>
      <c r="X19" s="24">
        <v>1.4229473983773389E-5</v>
      </c>
      <c r="Y19" s="24">
        <v>4.726255293352466E-6</v>
      </c>
      <c r="Z19" s="24">
        <v>9.4308927753861127E-6</v>
      </c>
      <c r="AA19" s="24">
        <v>9.4072934746503023E-6</v>
      </c>
      <c r="AB19" s="24">
        <v>9.3053552319144472E-6</v>
      </c>
      <c r="AC19" s="24">
        <v>1.8546681998632408E-5</v>
      </c>
      <c r="AD19" s="24">
        <v>2.7715930192906413E-5</v>
      </c>
      <c r="AE19" s="24">
        <v>1.8413069596823206E-5</v>
      </c>
      <c r="AF19" s="24">
        <v>5.0457326862485274E-5</v>
      </c>
      <c r="AG19" s="24">
        <v>7.767487126542072E-5</v>
      </c>
      <c r="AH19" s="24">
        <v>8.6478023203495624E-5</v>
      </c>
      <c r="AI19" s="24">
        <v>1.3624101944609279E-4</v>
      </c>
    </row>
    <row r="20" spans="1:35" x14ac:dyDescent="0.25">
      <c r="A20" s="60"/>
      <c r="B20" s="60"/>
      <c r="C20" s="9" t="s">
        <v>53</v>
      </c>
      <c r="D20" s="25">
        <v>0</v>
      </c>
      <c r="E20" s="25">
        <v>0</v>
      </c>
      <c r="F20" s="25">
        <v>0</v>
      </c>
      <c r="G20" s="25">
        <v>0</v>
      </c>
      <c r="H20" s="25">
        <v>0</v>
      </c>
      <c r="I20" s="25">
        <v>0</v>
      </c>
      <c r="J20" s="25">
        <v>0</v>
      </c>
      <c r="K20" s="25">
        <v>0</v>
      </c>
      <c r="L20" s="25">
        <v>0</v>
      </c>
      <c r="M20" s="25">
        <v>0</v>
      </c>
      <c r="N20" s="25">
        <v>0</v>
      </c>
      <c r="O20" s="25">
        <v>0</v>
      </c>
      <c r="P20" s="25">
        <v>1.0893008866919018E-5</v>
      </c>
      <c r="Q20" s="25">
        <v>5.4302967114061573E-6</v>
      </c>
      <c r="R20" s="25">
        <v>5.4204361283893832E-6</v>
      </c>
      <c r="S20" s="25">
        <v>2.7036964937998675E-6</v>
      </c>
      <c r="T20" s="25">
        <v>5.3965084589879808E-6</v>
      </c>
      <c r="U20" s="25">
        <v>5.3876262389174201E-6</v>
      </c>
      <c r="V20" s="25">
        <v>1.611742078289069E-5</v>
      </c>
      <c r="W20" s="25">
        <v>1.3417919900282627E-5</v>
      </c>
      <c r="X20" s="25">
        <v>1.3386845015173066E-5</v>
      </c>
      <c r="Y20" s="25">
        <v>2.6702697506486572E-6</v>
      </c>
      <c r="Z20" s="25">
        <v>2.3989572532467918E-5</v>
      </c>
      <c r="AA20" s="25">
        <v>2.1285087135725078E-5</v>
      </c>
      <c r="AB20" s="25">
        <v>3.9804586019043242E-5</v>
      </c>
      <c r="AC20" s="25">
        <v>3.4419853371492337E-5</v>
      </c>
      <c r="AD20" s="25">
        <v>4.4869206263786765E-5</v>
      </c>
      <c r="AE20" s="25">
        <v>3.9492391132656124E-5</v>
      </c>
      <c r="AF20" s="25">
        <v>8.4109152652889208E-5</v>
      </c>
      <c r="AG20" s="25">
        <v>9.4370040657709708E-5</v>
      </c>
      <c r="AH20" s="25">
        <v>1.4122188311538331E-4</v>
      </c>
      <c r="AI20" s="25">
        <v>2.1954642753541087E-4</v>
      </c>
    </row>
    <row r="21" spans="1:35" x14ac:dyDescent="0.25">
      <c r="A21" s="60"/>
      <c r="B21" s="60" t="s">
        <v>45</v>
      </c>
      <c r="C21" s="6" t="s">
        <v>42</v>
      </c>
      <c r="D21" s="24">
        <v>0</v>
      </c>
      <c r="E21" s="24">
        <v>0</v>
      </c>
      <c r="F21" s="24">
        <v>0</v>
      </c>
      <c r="G21" s="24">
        <v>0</v>
      </c>
      <c r="H21" s="24">
        <v>0</v>
      </c>
      <c r="I21" s="24">
        <v>0</v>
      </c>
      <c r="J21" s="24">
        <v>0</v>
      </c>
      <c r="K21" s="24">
        <v>0</v>
      </c>
      <c r="L21" s="24">
        <v>0</v>
      </c>
      <c r="M21" s="24">
        <v>0</v>
      </c>
      <c r="N21" s="24">
        <v>0</v>
      </c>
      <c r="O21" s="24">
        <v>0</v>
      </c>
      <c r="P21" s="24">
        <v>0</v>
      </c>
      <c r="Q21" s="24">
        <v>4.6798732691311073E-6</v>
      </c>
      <c r="R21" s="24">
        <v>-7.0463721753011299E-6</v>
      </c>
      <c r="S21" s="24">
        <v>-1.1746160767378555E-5</v>
      </c>
      <c r="T21" s="24">
        <v>0</v>
      </c>
      <c r="U21" s="24">
        <v>1.1807044555167678E-5</v>
      </c>
      <c r="V21" s="24">
        <v>1.6531970469246815E-5</v>
      </c>
      <c r="W21" s="24">
        <v>7.0929699211852437E-6</v>
      </c>
      <c r="X21" s="24">
        <v>4.726132440513453E-6</v>
      </c>
      <c r="Y21" s="24">
        <v>1.4152144993451188E-5</v>
      </c>
      <c r="Z21" s="24">
        <v>4.7094060968699836E-6</v>
      </c>
      <c r="AA21" s="24">
        <v>-1.8818393097363995E-5</v>
      </c>
      <c r="AB21" s="24">
        <v>-3.2860070085849458E-5</v>
      </c>
      <c r="AC21" s="24">
        <v>-4.7034697496339817E-5</v>
      </c>
      <c r="AD21" s="24">
        <v>-2.8273280101021037E-5</v>
      </c>
      <c r="AE21" s="24">
        <v>-3.7774246934962896E-5</v>
      </c>
      <c r="AF21" s="24">
        <v>-5.2042798104667831E-5</v>
      </c>
      <c r="AG21" s="24">
        <v>-8.0769495736987551E-5</v>
      </c>
      <c r="AH21" s="24">
        <v>-1.048890202650643E-4</v>
      </c>
      <c r="AI21" s="24">
        <v>-2.1991103164564763E-4</v>
      </c>
    </row>
    <row r="22" spans="1:35" x14ac:dyDescent="0.25">
      <c r="A22" s="60"/>
      <c r="B22" s="60"/>
      <c r="C22" s="6" t="s">
        <v>43</v>
      </c>
      <c r="D22" s="24">
        <v>0</v>
      </c>
      <c r="E22" s="24">
        <v>0</v>
      </c>
      <c r="F22" s="24">
        <v>0</v>
      </c>
      <c r="G22" s="24">
        <v>0</v>
      </c>
      <c r="H22" s="24">
        <v>0</v>
      </c>
      <c r="I22" s="24">
        <v>0</v>
      </c>
      <c r="J22" s="24">
        <v>0</v>
      </c>
      <c r="K22" s="24">
        <v>0</v>
      </c>
      <c r="L22" s="24">
        <v>0</v>
      </c>
      <c r="M22" s="24">
        <v>0</v>
      </c>
      <c r="N22" s="24">
        <v>0</v>
      </c>
      <c r="O22" s="24">
        <v>0</v>
      </c>
      <c r="P22" s="24">
        <v>0</v>
      </c>
      <c r="Q22" s="24">
        <v>-5.4997877081408575E-6</v>
      </c>
      <c r="R22" s="24">
        <v>-2.2087195831188566E-6</v>
      </c>
      <c r="S22" s="24">
        <v>-3.3158404328936797E-6</v>
      </c>
      <c r="T22" s="24">
        <v>9.9664683708144963E-6</v>
      </c>
      <c r="U22" s="24">
        <v>1.2216724696090253E-5</v>
      </c>
      <c r="V22" s="24">
        <v>-1.1097621336331187E-6</v>
      </c>
      <c r="W22" s="24">
        <v>4.4429387817679356E-6</v>
      </c>
      <c r="X22" s="24">
        <v>5.5606651889750225E-6</v>
      </c>
      <c r="Y22" s="24">
        <v>6.6725162393144188E-6</v>
      </c>
      <c r="Z22" s="24">
        <v>8.8959760164986079E-6</v>
      </c>
      <c r="AA22" s="24">
        <v>1.8918043696247722E-5</v>
      </c>
      <c r="AB22" s="24">
        <v>5.5551852098378873E-6</v>
      </c>
      <c r="AC22" s="24">
        <v>1.4448168861314059E-5</v>
      </c>
      <c r="AD22" s="24">
        <v>2.0006001800521034E-5</v>
      </c>
      <c r="AE22" s="24">
        <v>1.0008663053895361E-5</v>
      </c>
      <c r="AF22" s="24">
        <v>-2.2244392466896912E-6</v>
      </c>
      <c r="AG22" s="24">
        <v>-1.5596157552422163E-5</v>
      </c>
      <c r="AH22" s="24">
        <v>-7.8112620544468214E-5</v>
      </c>
      <c r="AI22" s="24">
        <v>-7.825303454089827E-5</v>
      </c>
    </row>
    <row r="23" spans="1:35" x14ac:dyDescent="0.25">
      <c r="A23" s="60"/>
      <c r="B23" s="60"/>
      <c r="C23" s="6" t="s">
        <v>44</v>
      </c>
      <c r="D23" s="24">
        <v>0</v>
      </c>
      <c r="E23" s="24">
        <v>0</v>
      </c>
      <c r="F23" s="24">
        <v>0</v>
      </c>
      <c r="G23" s="24">
        <v>0</v>
      </c>
      <c r="H23" s="24">
        <v>0</v>
      </c>
      <c r="I23" s="24">
        <v>0</v>
      </c>
      <c r="J23" s="24">
        <v>0</v>
      </c>
      <c r="K23" s="24">
        <v>0</v>
      </c>
      <c r="L23" s="24">
        <v>0</v>
      </c>
      <c r="M23" s="24">
        <v>0</v>
      </c>
      <c r="N23" s="24">
        <v>0</v>
      </c>
      <c r="O23" s="24">
        <v>0</v>
      </c>
      <c r="P23" s="24">
        <v>0</v>
      </c>
      <c r="Q23" s="24">
        <v>5.7953880301386818E-6</v>
      </c>
      <c r="R23" s="24">
        <v>-5.7898515481991097E-6</v>
      </c>
      <c r="S23" s="24">
        <v>-5.7822519557992891E-6</v>
      </c>
      <c r="T23" s="24">
        <v>-5.7747389817786043E-6</v>
      </c>
      <c r="U23" s="24">
        <v>-5.7709065517386193E-6</v>
      </c>
      <c r="V23" s="24">
        <v>-1.728249974075613E-5</v>
      </c>
      <c r="W23" s="24">
        <v>-1.7243757759688449E-5</v>
      </c>
      <c r="X23" s="24">
        <v>-2.2921322560320867E-5</v>
      </c>
      <c r="Y23" s="24">
        <v>-1.7144522610812452E-5</v>
      </c>
      <c r="Z23" s="24">
        <v>-3.4004159842226933E-5</v>
      </c>
      <c r="AA23" s="24">
        <v>-4.5149274789824112E-5</v>
      </c>
      <c r="AB23" s="24">
        <v>-2.7799399533012803E-5</v>
      </c>
      <c r="AC23" s="24">
        <v>-3.3217257472517581E-5</v>
      </c>
      <c r="AD23" s="24">
        <v>-3.8613659306130366E-5</v>
      </c>
      <c r="AE23" s="24">
        <v>-3.8518257654107657E-5</v>
      </c>
      <c r="AF23" s="24">
        <v>-9.8754053030947198E-5</v>
      </c>
      <c r="AG23" s="24">
        <v>-1.5878317336381897E-4</v>
      </c>
      <c r="AH23" s="24">
        <v>-2.1304024821922063E-4</v>
      </c>
      <c r="AI23" s="24">
        <v>-2.5060881598226725E-4</v>
      </c>
    </row>
    <row r="24" spans="1:35" x14ac:dyDescent="0.25">
      <c r="A24" s="60"/>
      <c r="B24" s="60"/>
      <c r="C24" s="9" t="s">
        <v>53</v>
      </c>
      <c r="D24" s="25">
        <v>0</v>
      </c>
      <c r="E24" s="25">
        <v>0</v>
      </c>
      <c r="F24" s="25">
        <v>0</v>
      </c>
      <c r="G24" s="25">
        <v>0</v>
      </c>
      <c r="H24" s="25">
        <v>0</v>
      </c>
      <c r="I24" s="25">
        <v>0</v>
      </c>
      <c r="J24" s="25">
        <v>0</v>
      </c>
      <c r="K24" s="25">
        <v>0</v>
      </c>
      <c r="L24" s="25">
        <v>0</v>
      </c>
      <c r="M24" s="25">
        <v>0</v>
      </c>
      <c r="N24" s="25">
        <v>0</v>
      </c>
      <c r="O24" s="25">
        <v>0</v>
      </c>
      <c r="P24" s="25">
        <v>0</v>
      </c>
      <c r="Q24" s="25">
        <v>-1.3253467935347985E-6</v>
      </c>
      <c r="R24" s="25">
        <v>-3.9894439313181707E-6</v>
      </c>
      <c r="S24" s="25">
        <v>-5.9865820740689912E-6</v>
      </c>
      <c r="T24" s="25">
        <v>5.3286689718490265E-6</v>
      </c>
      <c r="U24" s="25">
        <v>1.0018942480538584E-5</v>
      </c>
      <c r="V24" s="25">
        <v>2.002533872946799E-6</v>
      </c>
      <c r="W24" s="25">
        <v>2.6715912999630831E-6</v>
      </c>
      <c r="X24" s="25">
        <v>2.0041927712988183E-6</v>
      </c>
      <c r="Y24" s="25">
        <v>6.0073770591362319E-6</v>
      </c>
      <c r="Z24" s="25">
        <v>2.6659308698384621E-6</v>
      </c>
      <c r="AA24" s="25">
        <v>6.6625847239265568E-7</v>
      </c>
      <c r="AB24" s="25">
        <v>-9.296340097275646E-6</v>
      </c>
      <c r="AC24" s="25">
        <v>-8.6343454336335057E-6</v>
      </c>
      <c r="AD24" s="25">
        <v>-6.6425674316583638E-7</v>
      </c>
      <c r="AE24" s="25">
        <v>-9.3052810128391172E-6</v>
      </c>
      <c r="AF24" s="25">
        <v>-2.7923619592584714E-5</v>
      </c>
      <c r="AG24" s="25">
        <v>-5.129069367004746E-5</v>
      </c>
      <c r="AH24" s="25">
        <v>-1.0208868103422919E-4</v>
      </c>
      <c r="AI24" s="25">
        <v>-1.3899673758621667E-4</v>
      </c>
    </row>
    <row r="25" spans="1:35" x14ac:dyDescent="0.25">
      <c r="A25" s="60"/>
      <c r="B25" s="60" t="s">
        <v>53</v>
      </c>
      <c r="C25" s="6" t="s">
        <v>42</v>
      </c>
      <c r="D25" s="24">
        <v>0</v>
      </c>
      <c r="E25" s="24">
        <v>0</v>
      </c>
      <c r="F25" s="24">
        <v>0</v>
      </c>
      <c r="G25" s="24">
        <v>0</v>
      </c>
      <c r="H25" s="24">
        <v>0</v>
      </c>
      <c r="I25" s="24">
        <v>0</v>
      </c>
      <c r="J25" s="24">
        <v>0</v>
      </c>
      <c r="K25" s="24">
        <v>0</v>
      </c>
      <c r="L25" s="24">
        <v>0</v>
      </c>
      <c r="M25" s="24">
        <v>0</v>
      </c>
      <c r="N25" s="24">
        <v>0</v>
      </c>
      <c r="O25" s="24">
        <v>0</v>
      </c>
      <c r="P25" s="24">
        <v>2.2671315798028502E-6</v>
      </c>
      <c r="Q25" s="24">
        <v>9.0569660522454853E-6</v>
      </c>
      <c r="R25" s="24">
        <v>-2.2724277254360103E-6</v>
      </c>
      <c r="S25" s="24">
        <v>-4.5451962956688519E-6</v>
      </c>
      <c r="T25" s="24">
        <v>6.8259696290873251E-6</v>
      </c>
      <c r="U25" s="24">
        <v>1.5988488288432023E-5</v>
      </c>
      <c r="V25" s="24">
        <v>1.5990314438107944E-5</v>
      </c>
      <c r="W25" s="24">
        <v>9.146996812203767E-6</v>
      </c>
      <c r="X25" s="24">
        <v>4.5708435034708117E-6</v>
      </c>
      <c r="Y25" s="24">
        <v>1.3687224116987196E-5</v>
      </c>
      <c r="Z25" s="24">
        <v>9.110434408210466E-6</v>
      </c>
      <c r="AA25" s="24">
        <v>-1.1376150128805662E-5</v>
      </c>
      <c r="AB25" s="24">
        <v>-2.2706166313612997E-5</v>
      </c>
      <c r="AC25" s="24">
        <v>-4.0945755972354725E-5</v>
      </c>
      <c r="AD25" s="24">
        <v>-2.5064769643368123E-5</v>
      </c>
      <c r="AE25" s="24">
        <v>-3.6526844948148174E-5</v>
      </c>
      <c r="AF25" s="24">
        <v>-4.5747746923452404E-5</v>
      </c>
      <c r="AG25" s="24">
        <v>-7.120396720938782E-5</v>
      </c>
      <c r="AH25" s="24">
        <v>-8.0666350147251542E-5</v>
      </c>
      <c r="AI25" s="24">
        <v>-1.91817482199097E-4</v>
      </c>
    </row>
    <row r="26" spans="1:35" x14ac:dyDescent="0.25">
      <c r="A26" s="60"/>
      <c r="B26" s="60"/>
      <c r="C26" s="6" t="s">
        <v>43</v>
      </c>
      <c r="D26" s="24">
        <v>0</v>
      </c>
      <c r="E26" s="24">
        <v>0</v>
      </c>
      <c r="F26" s="24">
        <v>0</v>
      </c>
      <c r="G26" s="24">
        <v>0</v>
      </c>
      <c r="H26" s="24">
        <v>0</v>
      </c>
      <c r="I26" s="24">
        <v>0</v>
      </c>
      <c r="J26" s="24">
        <v>0</v>
      </c>
      <c r="K26" s="24">
        <v>0</v>
      </c>
      <c r="L26" s="24">
        <v>0</v>
      </c>
      <c r="M26" s="24">
        <v>0</v>
      </c>
      <c r="N26" s="24">
        <v>0</v>
      </c>
      <c r="O26" s="24">
        <v>0</v>
      </c>
      <c r="P26" s="24">
        <v>2.8394275335408281E-6</v>
      </c>
      <c r="Q26" s="24">
        <v>-4.7268316708537483E-6</v>
      </c>
      <c r="R26" s="24">
        <v>-2.8464942576356123E-6</v>
      </c>
      <c r="S26" s="24">
        <v>-5.6970534839662079E-6</v>
      </c>
      <c r="T26" s="24">
        <v>6.6581695741252389E-6</v>
      </c>
      <c r="U26" s="24">
        <v>9.5362156862233149E-6</v>
      </c>
      <c r="V26" s="24">
        <v>2.8586456879420297E-6</v>
      </c>
      <c r="W26" s="24">
        <v>5.722700809673853E-6</v>
      </c>
      <c r="X26" s="24">
        <v>6.682788097345238E-6</v>
      </c>
      <c r="Y26" s="24">
        <v>5.7267208797284752E-6</v>
      </c>
      <c r="Z26" s="24">
        <v>1.2404556479772566E-5</v>
      </c>
      <c r="AA26" s="24">
        <v>1.9093771420841676E-5</v>
      </c>
      <c r="AB26" s="24">
        <v>1.3363739021388099E-5</v>
      </c>
      <c r="AC26" s="24">
        <v>1.9094956353660208E-5</v>
      </c>
      <c r="AD26" s="24">
        <v>2.6725386157888664E-5</v>
      </c>
      <c r="AE26" s="24">
        <v>1.9096013802677447E-5</v>
      </c>
      <c r="AF26" s="24">
        <v>1.6235254568730539E-5</v>
      </c>
      <c r="AG26" s="24">
        <v>1.9123109800123217E-6</v>
      </c>
      <c r="AH26" s="24">
        <v>-4.2128847249411905E-5</v>
      </c>
      <c r="AI26" s="24">
        <v>-2.3978722241024819E-5</v>
      </c>
    </row>
    <row r="27" spans="1:35" x14ac:dyDescent="0.25">
      <c r="A27" s="60"/>
      <c r="B27" s="60"/>
      <c r="C27" s="6" t="s">
        <v>44</v>
      </c>
      <c r="D27" s="24">
        <v>0</v>
      </c>
      <c r="E27" s="24">
        <v>0</v>
      </c>
      <c r="F27" s="24">
        <v>0</v>
      </c>
      <c r="G27" s="24">
        <v>0</v>
      </c>
      <c r="H27" s="24">
        <v>0</v>
      </c>
      <c r="I27" s="24">
        <v>0</v>
      </c>
      <c r="J27" s="24">
        <v>0</v>
      </c>
      <c r="K27" s="24">
        <v>0</v>
      </c>
      <c r="L27" s="24">
        <v>0</v>
      </c>
      <c r="M27" s="24">
        <v>0</v>
      </c>
      <c r="N27" s="24">
        <v>0</v>
      </c>
      <c r="O27" s="24">
        <v>0</v>
      </c>
      <c r="P27" s="24">
        <v>0</v>
      </c>
      <c r="Q27" s="24">
        <v>2.6461816922118686E-6</v>
      </c>
      <c r="R27" s="24">
        <v>0</v>
      </c>
      <c r="S27" s="24">
        <v>0</v>
      </c>
      <c r="T27" s="24">
        <v>0</v>
      </c>
      <c r="U27" s="24">
        <v>0</v>
      </c>
      <c r="V27" s="24">
        <v>-2.6098962043752394E-6</v>
      </c>
      <c r="W27" s="24">
        <v>-2.6034005617958655E-6</v>
      </c>
      <c r="X27" s="24">
        <v>-2.5951108112431953E-6</v>
      </c>
      <c r="Y27" s="24">
        <v>-5.1737473710788962E-6</v>
      </c>
      <c r="Z27" s="24">
        <v>-1.0295533282911329E-5</v>
      </c>
      <c r="AA27" s="24">
        <v>-1.5392864381125193E-5</v>
      </c>
      <c r="AB27" s="24">
        <v>-7.5989766711304085E-6</v>
      </c>
      <c r="AC27" s="24">
        <v>-5.0466690721950869E-6</v>
      </c>
      <c r="AD27" s="24">
        <v>-2.514047238943995E-6</v>
      </c>
      <c r="AE27" s="24">
        <v>-7.5193812050233788E-6</v>
      </c>
      <c r="AF27" s="24">
        <v>-1.7487889636402798E-5</v>
      </c>
      <c r="AG27" s="24">
        <v>-2.9887920298898862E-5</v>
      </c>
      <c r="AH27" s="24">
        <v>-4.9655761433897716E-5</v>
      </c>
      <c r="AI27" s="24">
        <v>-3.9628384821299711E-5</v>
      </c>
    </row>
    <row r="28" spans="1:35" x14ac:dyDescent="0.25">
      <c r="A28" s="61"/>
      <c r="B28" s="61"/>
      <c r="C28" s="21" t="s">
        <v>53</v>
      </c>
      <c r="D28" s="26">
        <v>0</v>
      </c>
      <c r="E28" s="26">
        <v>0</v>
      </c>
      <c r="F28" s="26">
        <v>0</v>
      </c>
      <c r="G28" s="26">
        <v>0</v>
      </c>
      <c r="H28" s="26">
        <v>0</v>
      </c>
      <c r="I28" s="26">
        <v>0</v>
      </c>
      <c r="J28" s="26">
        <v>0</v>
      </c>
      <c r="K28" s="26">
        <v>0</v>
      </c>
      <c r="L28" s="26">
        <v>0</v>
      </c>
      <c r="M28" s="26">
        <v>0</v>
      </c>
      <c r="N28" s="26">
        <v>0</v>
      </c>
      <c r="O28" s="26">
        <v>0</v>
      </c>
      <c r="P28" s="26">
        <v>2.1322302594661835E-6</v>
      </c>
      <c r="Q28" s="26">
        <v>0</v>
      </c>
      <c r="R28" s="26">
        <v>-2.1356763125757183E-6</v>
      </c>
      <c r="S28" s="26">
        <v>-4.2707073252268302E-6</v>
      </c>
      <c r="T28" s="26">
        <v>5.3421000756337378E-6</v>
      </c>
      <c r="U28" s="26">
        <v>9.0987671170772444E-6</v>
      </c>
      <c r="V28" s="26">
        <v>4.8118821409648405E-6</v>
      </c>
      <c r="W28" s="26">
        <v>4.813166255779322E-6</v>
      </c>
      <c r="X28" s="26">
        <v>4.2772445776328993E-6</v>
      </c>
      <c r="Y28" s="26">
        <v>5.3400204629294734E-6</v>
      </c>
      <c r="Z28" s="26">
        <v>6.9312003718735582E-6</v>
      </c>
      <c r="AA28" s="26">
        <v>4.7954756285939482E-6</v>
      </c>
      <c r="AB28" s="26">
        <v>5.3112103715058367E-7</v>
      </c>
      <c r="AC28" s="26">
        <v>0</v>
      </c>
      <c r="AD28" s="26">
        <v>8.4911222664185715E-6</v>
      </c>
      <c r="AE28" s="26">
        <v>5.3068922722943057E-7</v>
      </c>
      <c r="AF28" s="26">
        <v>-5.3062755729360589E-6</v>
      </c>
      <c r="AG28" s="26">
        <v>-2.1776957217278792E-5</v>
      </c>
      <c r="AH28" s="26">
        <v>-5.262950846163239E-5</v>
      </c>
      <c r="AI28" s="26">
        <v>-6.5990968816653783E-5</v>
      </c>
    </row>
    <row r="29" spans="1:35" x14ac:dyDescent="0.2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5.614507888385134E-5</v>
      </c>
      <c r="Q29" s="24">
        <v>1.1186307959065722E-4</v>
      </c>
      <c r="R29" s="24">
        <v>1.1170688114381377E-4</v>
      </c>
      <c r="S29" s="24">
        <v>1.6702856188399728E-4</v>
      </c>
      <c r="T29" s="24">
        <v>1.6666666666664831E-4</v>
      </c>
      <c r="U29" s="24">
        <v>1.11445447453562E-4</v>
      </c>
      <c r="V29" s="24">
        <v>-5.5732040350031653E-5</v>
      </c>
      <c r="W29" s="24">
        <v>0</v>
      </c>
      <c r="X29" s="24">
        <v>-5.5700997047880563E-5</v>
      </c>
      <c r="Y29" s="24">
        <v>-5.5629728526906952E-5</v>
      </c>
      <c r="Z29" s="24">
        <v>5.5747574980502534E-5</v>
      </c>
      <c r="AA29" s="24">
        <v>1.1153867603597156E-4</v>
      </c>
      <c r="AB29" s="24">
        <v>1.6788852202131999E-4</v>
      </c>
      <c r="AC29" s="24">
        <v>5.5897149245476285E-5</v>
      </c>
      <c r="AD29" s="24">
        <v>0</v>
      </c>
      <c r="AE29" s="24">
        <v>-5.5682387660738186E-5</v>
      </c>
      <c r="AF29" s="24">
        <v>5.5700997047880563E-5</v>
      </c>
      <c r="AG29" s="24">
        <v>1.1162583021717687E-4</v>
      </c>
      <c r="AH29" s="24">
        <v>5.5906524291393644E-4</v>
      </c>
      <c r="AI29" s="24">
        <v>4.4868199663494757E-4</v>
      </c>
    </row>
    <row r="30" spans="1:35" x14ac:dyDescent="0.25">
      <c r="A30" s="60"/>
      <c r="B30" s="60"/>
      <c r="C30" s="6" t="s">
        <v>43</v>
      </c>
      <c r="D30" s="24">
        <v>0</v>
      </c>
      <c r="E30" s="24">
        <v>0</v>
      </c>
      <c r="F30" s="24">
        <v>0</v>
      </c>
      <c r="G30" s="24">
        <v>0</v>
      </c>
      <c r="H30" s="24">
        <v>0</v>
      </c>
      <c r="I30" s="24">
        <v>0</v>
      </c>
      <c r="J30" s="24">
        <v>0</v>
      </c>
      <c r="K30" s="24">
        <v>0</v>
      </c>
      <c r="L30" s="24">
        <v>0</v>
      </c>
      <c r="M30" s="24">
        <v>0</v>
      </c>
      <c r="N30" s="24">
        <v>0</v>
      </c>
      <c r="O30" s="24">
        <v>0</v>
      </c>
      <c r="P30" s="24">
        <v>1.4939346254294605E-5</v>
      </c>
      <c r="Q30" s="24">
        <v>-4.9480210390084878E-6</v>
      </c>
      <c r="R30" s="24">
        <v>-9.9132589839179275E-6</v>
      </c>
      <c r="S30" s="24">
        <v>-9.9121781019784194E-6</v>
      </c>
      <c r="T30" s="24">
        <v>-4.9621388803489097E-6</v>
      </c>
      <c r="U30" s="24">
        <v>-4.9664269538007844E-6</v>
      </c>
      <c r="V30" s="24">
        <v>1.9857522277622053E-5</v>
      </c>
      <c r="W30" s="24">
        <v>9.9484174553854388E-6</v>
      </c>
      <c r="X30" s="24">
        <v>4.9724773378834186E-6</v>
      </c>
      <c r="Y30" s="24">
        <v>-4.9674137656552375E-6</v>
      </c>
      <c r="Z30" s="24">
        <v>1.9864721248374906E-5</v>
      </c>
      <c r="AA30" s="24">
        <v>1.4885234839390193E-5</v>
      </c>
      <c r="AB30" s="24">
        <v>4.0107890224794218E-5</v>
      </c>
      <c r="AC30" s="24">
        <v>3.5092644581791177E-5</v>
      </c>
      <c r="AD30" s="24">
        <v>6.0054950279608832E-5</v>
      </c>
      <c r="AE30" s="24">
        <v>6.002551084205443E-5</v>
      </c>
      <c r="AF30" s="24">
        <v>1.0515826318613364E-4</v>
      </c>
      <c r="AG30" s="24">
        <v>6.5045857329470991E-5</v>
      </c>
      <c r="AH30" s="24">
        <v>1.2510258411890796E-4</v>
      </c>
      <c r="AI30" s="24">
        <v>2.1560801460118739E-4</v>
      </c>
    </row>
    <row r="31" spans="1:35" x14ac:dyDescent="0.25">
      <c r="A31" s="60"/>
      <c r="B31" s="60"/>
      <c r="C31" s="6" t="s">
        <v>44</v>
      </c>
      <c r="D31" s="24">
        <v>0</v>
      </c>
      <c r="E31" s="24">
        <v>0</v>
      </c>
      <c r="F31" s="24">
        <v>0</v>
      </c>
      <c r="G31" s="24">
        <v>0</v>
      </c>
      <c r="H31" s="24">
        <v>0</v>
      </c>
      <c r="I31" s="24">
        <v>0</v>
      </c>
      <c r="J31" s="24">
        <v>0</v>
      </c>
      <c r="K31" s="24">
        <v>0</v>
      </c>
      <c r="L31" s="24">
        <v>0</v>
      </c>
      <c r="M31" s="24">
        <v>0</v>
      </c>
      <c r="N31" s="24">
        <v>0</v>
      </c>
      <c r="O31" s="24">
        <v>0</v>
      </c>
      <c r="P31" s="24">
        <v>-1.8037290293593244E-6</v>
      </c>
      <c r="Q31" s="24">
        <v>-1.8069948771737288E-6</v>
      </c>
      <c r="R31" s="24">
        <v>0</v>
      </c>
      <c r="S31" s="24">
        <v>0</v>
      </c>
      <c r="T31" s="24">
        <v>0</v>
      </c>
      <c r="U31" s="24">
        <v>1.8056832074009321E-6</v>
      </c>
      <c r="V31" s="24">
        <v>3.6079917016262897E-6</v>
      </c>
      <c r="W31" s="24">
        <v>9.0271446238077147E-6</v>
      </c>
      <c r="X31" s="24">
        <v>1.2635014151163304E-5</v>
      </c>
      <c r="Y31" s="24">
        <v>9.0231534115581269E-6</v>
      </c>
      <c r="Z31" s="24">
        <v>1.0839168419041201E-5</v>
      </c>
      <c r="AA31" s="24">
        <v>1.6282755476382249E-5</v>
      </c>
      <c r="AB31" s="24">
        <v>1.6231950972223075E-5</v>
      </c>
      <c r="AC31" s="24">
        <v>2.5255486303388253E-5</v>
      </c>
      <c r="AD31" s="24">
        <v>1.9835437993442895E-5</v>
      </c>
      <c r="AE31" s="24">
        <v>1.9835044556826276E-5</v>
      </c>
      <c r="AF31" s="24">
        <v>3.0647804445393945E-5</v>
      </c>
      <c r="AG31" s="24">
        <v>4.8651716775038878E-5</v>
      </c>
      <c r="AH31" s="24">
        <v>7.0254700309746454E-5</v>
      </c>
      <c r="AI31" s="24">
        <v>9.9148226598844147E-5</v>
      </c>
    </row>
    <row r="32" spans="1:35" x14ac:dyDescent="0.25">
      <c r="A32" s="60"/>
      <c r="B32" s="60"/>
      <c r="C32" s="6" t="s">
        <v>53</v>
      </c>
      <c r="D32" s="25">
        <v>0</v>
      </c>
      <c r="E32" s="25">
        <v>0</v>
      </c>
      <c r="F32" s="25">
        <v>0</v>
      </c>
      <c r="G32" s="25">
        <v>0</v>
      </c>
      <c r="H32" s="25">
        <v>0</v>
      </c>
      <c r="I32" s="25">
        <v>0</v>
      </c>
      <c r="J32" s="25">
        <v>0</v>
      </c>
      <c r="K32" s="25">
        <v>0</v>
      </c>
      <c r="L32" s="25">
        <v>0</v>
      </c>
      <c r="M32" s="25">
        <v>0</v>
      </c>
      <c r="N32" s="25">
        <v>0</v>
      </c>
      <c r="O32" s="25">
        <v>0</v>
      </c>
      <c r="P32" s="25">
        <v>3.8808325679706712E-6</v>
      </c>
      <c r="Q32" s="25">
        <v>0</v>
      </c>
      <c r="R32" s="25">
        <v>0</v>
      </c>
      <c r="S32" s="25">
        <v>1.2933615631816053E-6</v>
      </c>
      <c r="T32" s="25">
        <v>2.5868234971859749E-6</v>
      </c>
      <c r="U32" s="25">
        <v>2.586970721862869E-6</v>
      </c>
      <c r="V32" s="25">
        <v>6.4624280893266217E-6</v>
      </c>
      <c r="W32" s="25">
        <v>9.0572678104194893E-6</v>
      </c>
      <c r="X32" s="25">
        <v>9.0547371798255227E-6</v>
      </c>
      <c r="Y32" s="25">
        <v>3.8788856737692612E-6</v>
      </c>
      <c r="Z32" s="25">
        <v>1.4233070409597204E-5</v>
      </c>
      <c r="AA32" s="25">
        <v>1.8129900738683702E-5</v>
      </c>
      <c r="AB32" s="25">
        <v>2.591368410964634E-5</v>
      </c>
      <c r="AC32" s="25">
        <v>2.8508598582055455E-5</v>
      </c>
      <c r="AD32" s="25">
        <v>2.9780941751100798E-5</v>
      </c>
      <c r="AE32" s="25">
        <v>2.8480881560932758E-5</v>
      </c>
      <c r="AF32" s="25">
        <v>5.0495830209662529E-5</v>
      </c>
      <c r="AG32" s="25">
        <v>5.4351975629529647E-5</v>
      </c>
      <c r="AH32" s="25">
        <v>9.5749994177385389E-5</v>
      </c>
      <c r="AI32" s="25">
        <v>1.3730730021466186E-4</v>
      </c>
    </row>
    <row r="33" spans="1:35" x14ac:dyDescent="0.25">
      <c r="A33" s="60"/>
      <c r="B33" s="60" t="s">
        <v>45</v>
      </c>
      <c r="C33" s="6" t="s">
        <v>42</v>
      </c>
      <c r="D33" s="24">
        <v>0</v>
      </c>
      <c r="E33" s="24">
        <v>0</v>
      </c>
      <c r="F33" s="24">
        <v>0</v>
      </c>
      <c r="G33" s="24">
        <v>0</v>
      </c>
      <c r="H33" s="24">
        <v>0</v>
      </c>
      <c r="I33" s="24">
        <v>0</v>
      </c>
      <c r="J33" s="24">
        <v>0</v>
      </c>
      <c r="K33" s="24">
        <v>0</v>
      </c>
      <c r="L33" s="24">
        <v>0</v>
      </c>
      <c r="M33" s="24">
        <v>0</v>
      </c>
      <c r="N33" s="24">
        <v>0</v>
      </c>
      <c r="O33" s="24">
        <v>0</v>
      </c>
      <c r="P33" s="24">
        <v>0</v>
      </c>
      <c r="Q33" s="24">
        <v>1.8400990708933307E-6</v>
      </c>
      <c r="R33" s="24">
        <v>-7.3872293272492229E-6</v>
      </c>
      <c r="S33" s="24">
        <v>-7.3884300878512832E-6</v>
      </c>
      <c r="T33" s="24">
        <v>1.8492150082316527E-6</v>
      </c>
      <c r="U33" s="24">
        <v>3.7098249148215245E-6</v>
      </c>
      <c r="V33" s="24">
        <v>1.2990121940115174E-5</v>
      </c>
      <c r="W33" s="24">
        <v>1.8579866485346486E-6</v>
      </c>
      <c r="X33" s="24">
        <v>-7.4315599772889485E-6</v>
      </c>
      <c r="Y33" s="24">
        <v>1.8559796881589818E-6</v>
      </c>
      <c r="Z33" s="24">
        <v>-3.7100588972105442E-6</v>
      </c>
      <c r="AA33" s="24">
        <v>-1.6693840529269366E-5</v>
      </c>
      <c r="AB33" s="24">
        <v>-2.963786236920285E-5</v>
      </c>
      <c r="AC33" s="24">
        <v>-3.5266952267076768E-5</v>
      </c>
      <c r="AD33" s="24">
        <v>-1.3018629659078407E-5</v>
      </c>
      <c r="AE33" s="24">
        <v>-1.8635403913114246E-5</v>
      </c>
      <c r="AF33" s="24">
        <v>-3.3603405145021803E-5</v>
      </c>
      <c r="AG33" s="24">
        <v>-5.2466192097422315E-5</v>
      </c>
      <c r="AH33" s="24">
        <v>-6.9539330129542165E-5</v>
      </c>
      <c r="AI33" s="24">
        <v>-2.0732107249077369E-4</v>
      </c>
    </row>
    <row r="34" spans="1:35" x14ac:dyDescent="0.25">
      <c r="A34" s="60"/>
      <c r="B34" s="60"/>
      <c r="C34" s="6" t="s">
        <v>43</v>
      </c>
      <c r="D34" s="24">
        <v>0</v>
      </c>
      <c r="E34" s="24">
        <v>0</v>
      </c>
      <c r="F34" s="24">
        <v>0</v>
      </c>
      <c r="G34" s="24">
        <v>0</v>
      </c>
      <c r="H34" s="24">
        <v>0</v>
      </c>
      <c r="I34" s="24">
        <v>0</v>
      </c>
      <c r="J34" s="24">
        <v>0</v>
      </c>
      <c r="K34" s="24">
        <v>0</v>
      </c>
      <c r="L34" s="24">
        <v>0</v>
      </c>
      <c r="M34" s="24">
        <v>0</v>
      </c>
      <c r="N34" s="24">
        <v>0</v>
      </c>
      <c r="O34" s="24">
        <v>0</v>
      </c>
      <c r="P34" s="24">
        <v>0</v>
      </c>
      <c r="Q34" s="24">
        <v>0</v>
      </c>
      <c r="R34" s="24">
        <v>8.1177990041148007E-7</v>
      </c>
      <c r="S34" s="24">
        <v>-2.4380154879377613E-6</v>
      </c>
      <c r="T34" s="24">
        <v>7.3271822995657487E-6</v>
      </c>
      <c r="U34" s="24">
        <v>9.7995822110341635E-6</v>
      </c>
      <c r="V34" s="24">
        <v>1.6328996623737879E-6</v>
      </c>
      <c r="W34" s="24">
        <v>5.7220770812715926E-6</v>
      </c>
      <c r="X34" s="24">
        <v>1.0640587949861668E-5</v>
      </c>
      <c r="Y34" s="24">
        <v>1.1464753253864757E-5</v>
      </c>
      <c r="Z34" s="24">
        <v>1.147300238635296E-5</v>
      </c>
      <c r="AA34" s="24">
        <v>1.5588912181119241E-5</v>
      </c>
      <c r="AB34" s="24">
        <v>-8.2008553492496361E-7</v>
      </c>
      <c r="AC34" s="24">
        <v>4.1036247317993713E-6</v>
      </c>
      <c r="AD34" s="24">
        <v>9.0339949228024352E-6</v>
      </c>
      <c r="AE34" s="24">
        <v>4.9330746210163312E-6</v>
      </c>
      <c r="AF34" s="24">
        <v>-2.4688696116381692E-6</v>
      </c>
      <c r="AG34" s="24">
        <v>-1.8137553557284747E-5</v>
      </c>
      <c r="AH34" s="24">
        <v>-7.8473937979106623E-5</v>
      </c>
      <c r="AI34" s="24">
        <v>-8.4407459633339954E-5</v>
      </c>
    </row>
    <row r="35" spans="1:35" x14ac:dyDescent="0.25">
      <c r="A35" s="60"/>
      <c r="B35" s="60"/>
      <c r="C35" s="6" t="s">
        <v>44</v>
      </c>
      <c r="D35" s="24">
        <v>0</v>
      </c>
      <c r="E35" s="24">
        <v>0</v>
      </c>
      <c r="F35" s="24">
        <v>0</v>
      </c>
      <c r="G35" s="24">
        <v>0</v>
      </c>
      <c r="H35" s="24">
        <v>0</v>
      </c>
      <c r="I35" s="24">
        <v>0</v>
      </c>
      <c r="J35" s="24">
        <v>0</v>
      </c>
      <c r="K35" s="24">
        <v>0</v>
      </c>
      <c r="L35" s="24">
        <v>0</v>
      </c>
      <c r="M35" s="24">
        <v>0</v>
      </c>
      <c r="N35" s="24">
        <v>0</v>
      </c>
      <c r="O35" s="24">
        <v>0</v>
      </c>
      <c r="P35" s="24">
        <v>-4.9205091743331764E-6</v>
      </c>
      <c r="Q35" s="24">
        <v>-4.9479843149402569E-6</v>
      </c>
      <c r="R35" s="24">
        <v>-9.9214961616356234E-6</v>
      </c>
      <c r="S35" s="24">
        <v>-7.4563616434542013E-6</v>
      </c>
      <c r="T35" s="24">
        <v>-7.4681855296576671E-6</v>
      </c>
      <c r="U35" s="24">
        <v>-1.2479377828111815E-5</v>
      </c>
      <c r="V35" s="24">
        <v>-1.9998450120128908E-5</v>
      </c>
      <c r="W35" s="24">
        <v>-3.001658416279529E-5</v>
      </c>
      <c r="X35" s="24">
        <v>-3.0022366663162714E-5</v>
      </c>
      <c r="Y35" s="24">
        <v>-2.7557043079218246E-5</v>
      </c>
      <c r="Z35" s="24">
        <v>-4.2492457588805266E-5</v>
      </c>
      <c r="AA35" s="24">
        <v>-3.5008927276480861E-5</v>
      </c>
      <c r="AB35" s="24">
        <v>-3.2267512571904078E-5</v>
      </c>
      <c r="AC35" s="24">
        <v>-4.4668670139191846E-5</v>
      </c>
      <c r="AD35" s="24">
        <v>-3.4757393394091451E-5</v>
      </c>
      <c r="AE35" s="24">
        <v>-2.4848486354422938E-5</v>
      </c>
      <c r="AF35" s="24">
        <v>-5.2191547951552231E-5</v>
      </c>
      <c r="AG35" s="24">
        <v>-9.9497042450380491E-5</v>
      </c>
      <c r="AH35" s="24">
        <v>-1.4433605415087314E-4</v>
      </c>
      <c r="AI35" s="24">
        <v>-1.9160663406869727E-4</v>
      </c>
    </row>
    <row r="36" spans="1:35" x14ac:dyDescent="0.25">
      <c r="A36" s="60"/>
      <c r="B36" s="60"/>
      <c r="C36" s="6" t="s">
        <v>53</v>
      </c>
      <c r="D36" s="25">
        <v>0</v>
      </c>
      <c r="E36" s="25">
        <v>0</v>
      </c>
      <c r="F36" s="25">
        <v>0</v>
      </c>
      <c r="G36" s="25">
        <v>0</v>
      </c>
      <c r="H36" s="25">
        <v>0</v>
      </c>
      <c r="I36" s="25">
        <v>0</v>
      </c>
      <c r="J36" s="25">
        <v>0</v>
      </c>
      <c r="K36" s="25">
        <v>0</v>
      </c>
      <c r="L36" s="25">
        <v>0</v>
      </c>
      <c r="M36" s="25">
        <v>0</v>
      </c>
      <c r="N36" s="25">
        <v>0</v>
      </c>
      <c r="O36" s="25">
        <v>0</v>
      </c>
      <c r="P36" s="25">
        <v>-9.1518772327159326E-7</v>
      </c>
      <c r="Q36" s="25">
        <v>-4.5782829150020632E-7</v>
      </c>
      <c r="R36" s="25">
        <v>-3.2161712767431183E-6</v>
      </c>
      <c r="S36" s="25">
        <v>-4.5993146101652727E-6</v>
      </c>
      <c r="T36" s="25">
        <v>3.224651818234392E-6</v>
      </c>
      <c r="U36" s="25">
        <v>4.1583653374033247E-6</v>
      </c>
      <c r="V36" s="25">
        <v>4.6216764948425748E-7</v>
      </c>
      <c r="W36" s="25">
        <v>-1.8507140054913052E-6</v>
      </c>
      <c r="X36" s="25">
        <v>-1.3890921078951735E-6</v>
      </c>
      <c r="Y36" s="25">
        <v>1.8526194882628744E-6</v>
      </c>
      <c r="Z36" s="25">
        <v>-2.3154558530524838E-6</v>
      </c>
      <c r="AA36" s="25">
        <v>-1.8537107117078122E-6</v>
      </c>
      <c r="AB36" s="25">
        <v>-1.3875289820108883E-5</v>
      </c>
      <c r="AC36" s="25">
        <v>-1.4813786079703739E-5</v>
      </c>
      <c r="AD36" s="25">
        <v>-4.6336926916579202E-6</v>
      </c>
      <c r="AE36" s="25">
        <v>-6.49551901976686E-6</v>
      </c>
      <c r="AF36" s="25">
        <v>-1.9506259419266314E-5</v>
      </c>
      <c r="AG36" s="25">
        <v>-4.1886727120021838E-5</v>
      </c>
      <c r="AH36" s="25">
        <v>-8.8598493079516949E-5</v>
      </c>
      <c r="AI36" s="25">
        <v>-1.3499203827238571E-4</v>
      </c>
    </row>
    <row r="37" spans="1:35" x14ac:dyDescent="0.25">
      <c r="A37" s="60"/>
      <c r="B37" s="60" t="s">
        <v>53</v>
      </c>
      <c r="C37" s="6" t="s">
        <v>42</v>
      </c>
      <c r="D37" s="24">
        <v>0</v>
      </c>
      <c r="E37" s="24">
        <v>0</v>
      </c>
      <c r="F37" s="24">
        <v>0</v>
      </c>
      <c r="G37" s="24">
        <v>0</v>
      </c>
      <c r="H37" s="24">
        <v>0</v>
      </c>
      <c r="I37" s="24">
        <v>0</v>
      </c>
      <c r="J37" s="24">
        <v>0</v>
      </c>
      <c r="K37" s="24">
        <v>0</v>
      </c>
      <c r="L37" s="24">
        <v>0</v>
      </c>
      <c r="M37" s="24">
        <v>0</v>
      </c>
      <c r="N37" s="24">
        <v>0</v>
      </c>
      <c r="O37" s="24">
        <v>0</v>
      </c>
      <c r="P37" s="24">
        <v>1.7835453671732893E-6</v>
      </c>
      <c r="Q37" s="24">
        <v>5.3444688310477773E-6</v>
      </c>
      <c r="R37" s="24">
        <v>-3.5753934273241583E-6</v>
      </c>
      <c r="S37" s="24">
        <v>-1.7877957908529751E-6</v>
      </c>
      <c r="T37" s="24">
        <v>7.1585804535256869E-6</v>
      </c>
      <c r="U37" s="24">
        <v>7.1806195078849555E-6</v>
      </c>
      <c r="V37" s="24">
        <v>1.0775591130940398E-5</v>
      </c>
      <c r="W37" s="24">
        <v>1.7980598934208558E-6</v>
      </c>
      <c r="X37" s="24">
        <v>-8.9896044214166082E-6</v>
      </c>
      <c r="Y37" s="24">
        <v>0</v>
      </c>
      <c r="Z37" s="24">
        <v>-1.7952902355844458E-6</v>
      </c>
      <c r="AA37" s="24">
        <v>-1.2566151813442339E-5</v>
      </c>
      <c r="AB37" s="24">
        <v>-2.3309229199686143E-5</v>
      </c>
      <c r="AC37" s="24">
        <v>-3.2336994599702074E-5</v>
      </c>
      <c r="AD37" s="24">
        <v>-1.2598606594083073E-5</v>
      </c>
      <c r="AE37" s="24">
        <v>-1.9835116089494953E-5</v>
      </c>
      <c r="AF37" s="24">
        <v>-3.070737139476698E-5</v>
      </c>
      <c r="AG37" s="24">
        <v>-4.7136118231927426E-5</v>
      </c>
      <c r="AH37" s="24">
        <v>-4.9094479598554841E-5</v>
      </c>
      <c r="AI37" s="24">
        <v>-1.8599291038789989E-4</v>
      </c>
    </row>
    <row r="38" spans="1:35" x14ac:dyDescent="0.25">
      <c r="A38" s="60"/>
      <c r="B38" s="60"/>
      <c r="C38" s="6" t="s">
        <v>43</v>
      </c>
      <c r="D38" s="24">
        <v>0</v>
      </c>
      <c r="E38" s="24">
        <v>0</v>
      </c>
      <c r="F38" s="24">
        <v>0</v>
      </c>
      <c r="G38" s="24">
        <v>0</v>
      </c>
      <c r="H38" s="24">
        <v>0</v>
      </c>
      <c r="I38" s="24">
        <v>0</v>
      </c>
      <c r="J38" s="24">
        <v>0</v>
      </c>
      <c r="K38" s="24">
        <v>0</v>
      </c>
      <c r="L38" s="24">
        <v>0</v>
      </c>
      <c r="M38" s="24">
        <v>0</v>
      </c>
      <c r="N38" s="24">
        <v>0</v>
      </c>
      <c r="O38" s="24">
        <v>0</v>
      </c>
      <c r="P38" s="24">
        <v>2.0879383975103138E-6</v>
      </c>
      <c r="Q38" s="24">
        <v>-6.9508546773899837E-7</v>
      </c>
      <c r="R38" s="24">
        <v>-6.9753929066163067E-7</v>
      </c>
      <c r="S38" s="24">
        <v>-3.4909350888900903E-6</v>
      </c>
      <c r="T38" s="24">
        <v>5.5950746558064424E-6</v>
      </c>
      <c r="U38" s="24">
        <v>7.7144584380572923E-6</v>
      </c>
      <c r="V38" s="24">
        <v>4.2068361085778605E-6</v>
      </c>
      <c r="W38" s="24">
        <v>6.3185873884208377E-6</v>
      </c>
      <c r="X38" s="24">
        <v>9.839448316117938E-6</v>
      </c>
      <c r="Y38" s="24">
        <v>9.1391870060686387E-6</v>
      </c>
      <c r="Z38" s="24">
        <v>1.2661629213983616E-5</v>
      </c>
      <c r="AA38" s="24">
        <v>1.548906366499736E-5</v>
      </c>
      <c r="AB38" s="24">
        <v>4.9335833955943542E-6</v>
      </c>
      <c r="AC38" s="24">
        <v>8.4631784735833548E-6</v>
      </c>
      <c r="AD38" s="24">
        <v>1.6226436392319243E-5</v>
      </c>
      <c r="AE38" s="24">
        <v>1.2710114073222201E-5</v>
      </c>
      <c r="AF38" s="24">
        <v>1.2722376540041935E-5</v>
      </c>
      <c r="AG38" s="24">
        <v>-6.3702743181570654E-6</v>
      </c>
      <c r="AH38" s="24">
        <v>-4.9630289791213755E-5</v>
      </c>
      <c r="AI38" s="24">
        <v>-4.1907576037392147E-5</v>
      </c>
    </row>
    <row r="39" spans="1:35" x14ac:dyDescent="0.25">
      <c r="A39" s="60"/>
      <c r="B39" s="60"/>
      <c r="C39" s="6" t="s">
        <v>44</v>
      </c>
      <c r="D39" s="24">
        <v>0</v>
      </c>
      <c r="E39" s="24">
        <v>0</v>
      </c>
      <c r="F39" s="24">
        <v>0</v>
      </c>
      <c r="G39" s="24">
        <v>0</v>
      </c>
      <c r="H39" s="24">
        <v>0</v>
      </c>
      <c r="I39" s="24">
        <v>0</v>
      </c>
      <c r="J39" s="24">
        <v>0</v>
      </c>
      <c r="K39" s="24">
        <v>0</v>
      </c>
      <c r="L39" s="24">
        <v>0</v>
      </c>
      <c r="M39" s="24">
        <v>0</v>
      </c>
      <c r="N39" s="24">
        <v>0</v>
      </c>
      <c r="O39" s="24">
        <v>0</v>
      </c>
      <c r="P39" s="24">
        <v>-3.1221737822884066E-6</v>
      </c>
      <c r="Q39" s="24">
        <v>-3.1327993650354102E-6</v>
      </c>
      <c r="R39" s="24">
        <v>-4.1820487647337146E-6</v>
      </c>
      <c r="S39" s="24">
        <v>-3.1387746433075847E-6</v>
      </c>
      <c r="T39" s="24">
        <v>-3.1402859963503005E-6</v>
      </c>
      <c r="U39" s="24">
        <v>-4.1908162452530817E-6</v>
      </c>
      <c r="V39" s="24">
        <v>-6.2869620980343655E-6</v>
      </c>
      <c r="W39" s="24">
        <v>-7.3401114019100433E-6</v>
      </c>
      <c r="X39" s="24">
        <v>-5.2426398579052957E-6</v>
      </c>
      <c r="Y39" s="24">
        <v>-6.2939131565409312E-6</v>
      </c>
      <c r="Z39" s="24">
        <v>-1.1535005070117954E-5</v>
      </c>
      <c r="AA39" s="24">
        <v>-5.2486274839669278E-6</v>
      </c>
      <c r="AB39" s="24">
        <v>-4.1782264263989788E-6</v>
      </c>
      <c r="AC39" s="24">
        <v>-4.1784097389863106E-6</v>
      </c>
      <c r="AD39" s="24">
        <v>-3.133633813989789E-6</v>
      </c>
      <c r="AE39" s="24">
        <v>1.0449178851068552E-6</v>
      </c>
      <c r="AF39" s="24">
        <v>-4.1794968512753883E-6</v>
      </c>
      <c r="AG39" s="24">
        <v>-1.358430156317425E-5</v>
      </c>
      <c r="AH39" s="24">
        <v>-1.9854477132374981E-5</v>
      </c>
      <c r="AI39" s="24">
        <v>-2.2998358753523185E-5</v>
      </c>
    </row>
    <row r="40" spans="1:35" x14ac:dyDescent="0.25">
      <c r="A40" s="61"/>
      <c r="B40" s="61"/>
      <c r="C40" s="14" t="s">
        <v>53</v>
      </c>
      <c r="D40" s="26">
        <v>0</v>
      </c>
      <c r="E40" s="26">
        <v>0</v>
      </c>
      <c r="F40" s="26">
        <v>0</v>
      </c>
      <c r="G40" s="26">
        <v>0</v>
      </c>
      <c r="H40" s="26">
        <v>0</v>
      </c>
      <c r="I40" s="26">
        <v>0</v>
      </c>
      <c r="J40" s="26">
        <v>0</v>
      </c>
      <c r="K40" s="26">
        <v>0</v>
      </c>
      <c r="L40" s="26">
        <v>0</v>
      </c>
      <c r="M40" s="26">
        <v>0</v>
      </c>
      <c r="N40" s="26">
        <v>0</v>
      </c>
      <c r="O40" s="26">
        <v>0</v>
      </c>
      <c r="P40" s="26">
        <v>3.3802352228384791E-7</v>
      </c>
      <c r="Q40" s="26">
        <v>-3.3811083954837784E-7</v>
      </c>
      <c r="R40" s="26">
        <v>-2.3733165980255322E-6</v>
      </c>
      <c r="S40" s="26">
        <v>-3.0535221360317166E-6</v>
      </c>
      <c r="T40" s="26">
        <v>3.0571420612801603E-6</v>
      </c>
      <c r="U40" s="26">
        <v>3.7447866612083658E-6</v>
      </c>
      <c r="V40" s="26">
        <v>2.0426088200853343E-6</v>
      </c>
      <c r="W40" s="26">
        <v>1.0224293740535018E-6</v>
      </c>
      <c r="X40" s="26">
        <v>1.3639029445844386E-6</v>
      </c>
      <c r="Y40" s="26">
        <v>2.3870230514422275E-6</v>
      </c>
      <c r="Z40" s="26">
        <v>2.0462102481300093E-6</v>
      </c>
      <c r="AA40" s="26">
        <v>3.4129238553060048E-6</v>
      </c>
      <c r="AB40" s="26">
        <v>-3.4084208445639419E-6</v>
      </c>
      <c r="AC40" s="26">
        <v>-3.4108191866444315E-6</v>
      </c>
      <c r="AD40" s="26">
        <v>4.4362362698890934E-6</v>
      </c>
      <c r="AE40" s="26">
        <v>2.7324457438915317E-6</v>
      </c>
      <c r="AF40" s="26">
        <v>-1.0254671344300803E-6</v>
      </c>
      <c r="AG40" s="26">
        <v>-1.6430517907006781E-5</v>
      </c>
      <c r="AH40" s="26">
        <v>-3.97620856174008E-5</v>
      </c>
      <c r="AI40" s="26">
        <v>-6.2824895686652837E-5</v>
      </c>
    </row>
    <row r="41" spans="1:35" x14ac:dyDescent="0.25">
      <c r="A41" s="17" t="s">
        <v>54</v>
      </c>
    </row>
    <row r="42" spans="1:35" x14ac:dyDescent="0.25">
      <c r="A42" s="30" t="str">
        <f xml:space="preserve"> "(1) Lecture : le dénombrement des patients de l'ensemble du régime agricole ayant eu des soins sur les 12 derniers mois à fin "&amp;TEXT($AI$4,"mmmm aaaa")&amp;" a été révisé de "&amp;ROUND($AI$40*100,2)&amp;" % par rapport aux données publiées le mois précédent. "</f>
        <v xml:space="preserve">(1) Lecture : le dénombrement des patients de l'ensemble du régime agricole ayant eu des soins sur les 12 derniers mois à fin août 2025 a été révisé de -0,01 % par rapport aux données publiées le mois précédent. </v>
      </c>
    </row>
    <row r="43" spans="1:35" x14ac:dyDescent="0.2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Claire Raoult</cp:lastModifiedBy>
  <dcterms:created xsi:type="dcterms:W3CDTF">2024-02-21T10:59:29Z</dcterms:created>
  <dcterms:modified xsi:type="dcterms:W3CDTF">2025-12-17T07:42:45Z</dcterms:modified>
</cp:coreProperties>
</file>