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H:\21-STATISTIQUES\04_STATS_PRESTATIONS_MALADIE\10_TRANSVERSE\00_DEPARTEMENT_PMAL\03_LABELLISATION_LOGIGRAMMES\Labellisation_PMAL\Annee_2025\Patients\"/>
    </mc:Choice>
  </mc:AlternateContent>
  <xr:revisionPtr revIDLastSave="0" documentId="13_ncr:1_{33E6B9CB-9DDD-4930-A44F-A03ED4E119A9}" xr6:coauthVersionLast="47" xr6:coauthVersionMax="47" xr10:uidLastSave="{00000000-0000-0000-0000-000000000000}"/>
  <bookViews>
    <workbookView xWindow="-120" yWindow="-120" windowWidth="25440" windowHeight="15270" tabRatio="915" xr2:uid="{17F6483C-82C1-42CA-95AC-A81688983296}"/>
  </bookViews>
  <sheets>
    <sheet name="METADONNEES_PATIENTS" sheetId="2" r:id="rId1"/>
    <sheet name="Patients_mois_DR" sheetId="1" r:id="rId2"/>
    <sheet name="Patients_ACM_DR" sheetId="3" r:id="rId3"/>
    <sheet name="Patients_mois_DS" sheetId="4" r:id="rId4"/>
    <sheet name="Patients_ACM_DS" sheetId="5" r:id="rId5"/>
    <sheet name="Patients_mois_taux_complétude" sheetId="10" r:id="rId6"/>
    <sheet name="Patients_ACM_taux_complétude" sheetId="11" r:id="rId7"/>
    <sheet name="Patients_mois_taux_révision" sheetId="8" r:id="rId8"/>
    <sheet name="Patients_ACM_taux_révision"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10" l="1"/>
  <c r="A42" i="11" l="1"/>
  <c r="A42" i="8"/>
  <c r="A42" i="9"/>
</calcChain>
</file>

<file path=xl/sharedStrings.xml><?xml version="1.0" encoding="utf-8"?>
<sst xmlns="http://schemas.openxmlformats.org/spreadsheetml/2006/main" count="498" uniqueCount="72">
  <si>
    <t>1.1.</t>
  </si>
  <si>
    <t xml:space="preserve">Titre </t>
  </si>
  <si>
    <t>Patients au régime agricole</t>
  </si>
  <si>
    <t>1.2.</t>
  </si>
  <si>
    <t>Producteur</t>
  </si>
  <si>
    <t xml:space="preserve"> </t>
  </si>
  <si>
    <t>Mutualité Sociale Agricole (MSA)</t>
  </si>
  <si>
    <t>1.3.</t>
  </si>
  <si>
    <t xml:space="preserve">Nom de la série </t>
  </si>
  <si>
    <t>1.4.</t>
  </si>
  <si>
    <t>Descriptif de la série</t>
  </si>
  <si>
    <t>2.1.</t>
  </si>
  <si>
    <t xml:space="preserve">Modèle de citation </t>
  </si>
  <si>
    <t xml:space="preserve">2.2. </t>
  </si>
  <si>
    <t>Classification</t>
  </si>
  <si>
    <t xml:space="preserve">2.3. </t>
  </si>
  <si>
    <t>Mots-Clefs</t>
  </si>
  <si>
    <t>Santé / Patients / Prestations maladie / Soins de ville / Salariés et non-salariés agricoles / Agriculture</t>
  </si>
  <si>
    <t>2.4.</t>
  </si>
  <si>
    <t>Période couverte</t>
  </si>
  <si>
    <t>2.5.</t>
  </si>
  <si>
    <t>Couverture géographique</t>
  </si>
  <si>
    <t>Le champ géographique d’observation est celui de la France métropolitaine</t>
  </si>
  <si>
    <t>2.6.</t>
  </si>
  <si>
    <t>Unité géographique</t>
  </si>
  <si>
    <t>France métropolitaine</t>
  </si>
  <si>
    <t>2.7.</t>
  </si>
  <si>
    <t>Unité d'analyse</t>
  </si>
  <si>
    <t>Patient</t>
  </si>
  <si>
    <t>2.8.</t>
  </si>
  <si>
    <t>Champ ou univers</t>
  </si>
  <si>
    <t>2.9.</t>
  </si>
  <si>
    <t>Type de données</t>
  </si>
  <si>
    <t>3.1.</t>
  </si>
  <si>
    <t>Fréquence de collecte</t>
  </si>
  <si>
    <t>Mensuelle</t>
  </si>
  <si>
    <t>3.2.</t>
  </si>
  <si>
    <t>Version</t>
  </si>
  <si>
    <t>3.3.</t>
  </si>
  <si>
    <t>Date d'extraction</t>
  </si>
  <si>
    <t xml:space="preserve">  </t>
  </si>
  <si>
    <t>ALD</t>
  </si>
  <si>
    <t>0-19 ans</t>
  </si>
  <si>
    <t>20-64 ans</t>
  </si>
  <si>
    <t>65 ans ou plus</t>
  </si>
  <si>
    <t>non ALD</t>
  </si>
  <si>
    <t>En affection de longue durée (ALD) ou non</t>
  </si>
  <si>
    <t>Régime</t>
  </si>
  <si>
    <t>Tranche d'âge</t>
  </si>
  <si>
    <t>Non-salariés agricoles</t>
  </si>
  <si>
    <t>Salariés agricoles</t>
  </si>
  <si>
    <t>Régime agricole</t>
  </si>
  <si>
    <t>Dénombrement des patients ayant eu des remboursements de soins de ville par le régime agricole</t>
  </si>
  <si>
    <t>Total</t>
  </si>
  <si>
    <t>Source : CCMSA</t>
  </si>
  <si>
    <t xml:space="preserve">sur une année complète mobile (ACM) </t>
  </si>
  <si>
    <t>en date de remboursement (données définitives)</t>
  </si>
  <si>
    <t xml:space="preserve">Données mensuelles </t>
  </si>
  <si>
    <t>en date de soins (données provisoires)</t>
  </si>
  <si>
    <r>
      <t>Taux de complétude du dénombrement des patients ayant eu des remboursements de soins de ville par le régime agricole</t>
    </r>
    <r>
      <rPr>
        <b/>
        <vertAlign val="superscript"/>
        <sz val="14"/>
        <color theme="1"/>
        <rFont val="Calibri"/>
        <family val="2"/>
      </rPr>
      <t xml:space="preserve"> (1)</t>
    </r>
  </si>
  <si>
    <r>
      <t>Taux de révision du dénombrement des patients ayant eu des remboursements de soins de ville par le régime agricole</t>
    </r>
    <r>
      <rPr>
        <b/>
        <vertAlign val="superscript"/>
        <sz val="14"/>
        <color theme="1"/>
        <rFont val="Calibri"/>
        <family val="2"/>
      </rPr>
      <t xml:space="preserve"> (1)</t>
    </r>
  </si>
  <si>
    <r>
      <t xml:space="preserve">Santé / Patients </t>
    </r>
    <r>
      <rPr>
        <sz val="11"/>
        <rFont val="Calibri"/>
        <family val="2"/>
      </rPr>
      <t>/ Salariés et non-salariés agricoles</t>
    </r>
  </si>
  <si>
    <r>
      <t xml:space="preserve">Le dénombrement </t>
    </r>
    <r>
      <rPr>
        <sz val="11"/>
        <rFont val="Calibri"/>
        <family val="2"/>
      </rPr>
      <t>des patients</t>
    </r>
    <r>
      <rPr>
        <sz val="11"/>
        <rFont val="Calibri"/>
        <family val="2"/>
        <scheme val="minor"/>
      </rPr>
      <t xml:space="preserve"> est réalisé à partir des flux de données mensuels issus des chaînes de liquidation des prestations des organismes de MSA. 
Les données sont présentées par régime, par tranche d'âge, et avec la distinction en affection de longue durée (ALD) ou non.
La notion d'ALD repose sur le type d'exonération associé aux remboursements. Un patient est considérée en ALD à partir du moment où il a eu un remboursement de soins avec une exonération de type ALD.
Les patients sont dénombrés sur le champ des soins de ville (cf. nomenclature des séries labellisées prestations maladie).
Ils sont comptabilisés sur un mois et sur une année complète mobile (ACM).
Un patient peut être affilié dans les deux régimes agricoles. La somme des patients non-salariés et salariés n'est donc pas égale au total des patients au régime agricole.
Les données en date de soins sont provisoires car elles font l'objet d'un redressement statistique pour les compléter des soins non encore remboursés.</t>
    </r>
  </si>
  <si>
    <r>
      <t xml:space="preserve">Dénombrement des patients ayant eu des remboursements </t>
    </r>
    <r>
      <rPr>
        <sz val="11"/>
        <rFont val="Calibri"/>
        <family val="2"/>
      </rPr>
      <t xml:space="preserve">de prestations prises en charge par le régime agricole, dans le champ </t>
    </r>
    <r>
      <rPr>
        <sz val="11"/>
        <rFont val="Calibri"/>
        <family val="2"/>
        <scheme val="minor"/>
      </rPr>
      <t>des soins de ville</t>
    </r>
  </si>
  <si>
    <r>
      <t xml:space="preserve">Dénombrement des </t>
    </r>
    <r>
      <rPr>
        <sz val="11"/>
        <rFont val="Calibri"/>
        <family val="2"/>
      </rPr>
      <t>personnes</t>
    </r>
    <r>
      <rPr>
        <sz val="11"/>
        <rFont val="Calibri"/>
        <family val="2"/>
        <scheme val="minor"/>
      </rPr>
      <t xml:space="preserve"> affiliées au régime agricole ayant eu des remboursements de prestations prises en charge par la MSA, dans le champ des soins de ville, tous risques confondus (maladie, maternité, accidents du travail et maladies professionnelles), en date de remboursement (données définitives) et en date de soins (données provisoires).</t>
    </r>
  </si>
  <si>
    <t>Personnes affiliées au régime agricole ayant eu des remboursements de prestations prises en charge par la MSA, dans le champ des soins de ville, tous risques confondus (maladie, maternité, accidents du travail et maladies professionnelles).</t>
  </si>
  <si>
    <t>Années 2023 à 2025 pour les séries en dates de remboursement</t>
  </si>
  <si>
    <t>Années 2023 à 2025 pour les séries en dates de soins</t>
  </si>
  <si>
    <t>Nota Bene</t>
  </si>
  <si>
    <t>Version Octobre 2025</t>
  </si>
  <si>
    <t>Extraction datant du 17 novembre 2025</t>
  </si>
  <si>
    <t>Suite à une coquille les données ont été revues de juillet 2025 à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</si>
</sst>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Arial"/>
      <family val="2"/>
    </font>
    <font>
      <b/>
      <sz val="10"/>
      <name val="Arial"/>
      <family val="2"/>
    </font>
    <font>
      <b/>
      <sz val="14"/>
      <color theme="1"/>
      <name val="Calibri"/>
      <family val="2"/>
      <scheme val="minor"/>
    </font>
    <font>
      <b/>
      <i/>
      <sz val="14"/>
      <color theme="1"/>
      <name val="Calibri"/>
      <family val="2"/>
      <scheme val="minor"/>
    </font>
    <font>
      <i/>
      <sz val="11"/>
      <color theme="1"/>
      <name val="Calibri"/>
      <family val="2"/>
      <scheme val="minor"/>
    </font>
    <font>
      <i/>
      <sz val="11"/>
      <color theme="1"/>
      <name val="Arial"/>
      <family val="2"/>
    </font>
    <font>
      <sz val="11"/>
      <color theme="1"/>
      <name val="Calibri"/>
      <family val="2"/>
      <scheme val="minor"/>
    </font>
    <font>
      <i/>
      <sz val="10"/>
      <name val="Arial"/>
      <family val="2"/>
    </font>
    <font>
      <b/>
      <vertAlign val="superscript"/>
      <sz val="14"/>
      <color theme="1"/>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top style="medium">
        <color rgb="FF0071B9"/>
      </top>
      <bottom style="medium">
        <color rgb="FF0071B9"/>
      </bottom>
      <diagonal/>
    </border>
    <border>
      <left/>
      <right/>
      <top/>
      <bottom style="thin">
        <color indexed="64"/>
      </bottom>
      <diagonal/>
    </border>
    <border>
      <left/>
      <right/>
      <top style="thin">
        <color indexed="64"/>
      </top>
      <bottom/>
      <diagonal/>
    </border>
    <border>
      <left/>
      <right/>
      <top style="medium">
        <color rgb="FF0071B9"/>
      </top>
      <bottom/>
      <diagonal/>
    </border>
    <border>
      <left/>
      <right/>
      <top/>
      <bottom style="medium">
        <color rgb="FF0071B9"/>
      </bottom>
      <diagonal/>
    </border>
  </borders>
  <cellStyleXfs count="2">
    <xf numFmtId="0" fontId="0" fillId="0" borderId="0"/>
    <xf numFmtId="9" fontId="10" fillId="0" borderId="0" applyFont="0" applyFill="0" applyBorder="0" applyAlignment="0" applyProtection="0"/>
  </cellStyleXfs>
  <cellXfs count="68">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0" borderId="0" xfId="0" applyFont="1"/>
    <xf numFmtId="0" fontId="0" fillId="0" borderId="0" xfId="0" applyFill="1" applyBorder="1"/>
    <xf numFmtId="0" fontId="0" fillId="0" borderId="0" xfId="0" applyFill="1" applyBorder="1" applyAlignment="1">
      <alignment horizontal="center" vertical="center"/>
    </xf>
    <xf numFmtId="164" fontId="5" fillId="3" borderId="1" xfId="0" applyNumberFormat="1" applyFont="1" applyFill="1" applyBorder="1" applyAlignment="1">
      <alignment horizontal="center" vertical="center"/>
    </xf>
    <xf numFmtId="0" fontId="1"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164" fontId="5" fillId="3" borderId="1" xfId="0" applyNumberFormat="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9" fillId="0" borderId="0" xfId="0" applyFont="1"/>
    <xf numFmtId="3" fontId="0" fillId="0" borderId="4" xfId="0" applyNumberFormat="1" applyFill="1" applyBorder="1"/>
    <xf numFmtId="3" fontId="0" fillId="0" borderId="0" xfId="0" applyNumberFormat="1" applyFill="1" applyBorder="1"/>
    <xf numFmtId="3" fontId="1" fillId="0" borderId="0" xfId="0" applyNumberFormat="1" applyFont="1" applyFill="1" applyBorder="1"/>
    <xf numFmtId="0" fontId="1" fillId="0" borderId="2" xfId="0" applyFont="1" applyFill="1" applyBorder="1"/>
    <xf numFmtId="3" fontId="1" fillId="0" borderId="2" xfId="0" applyNumberFormat="1" applyFont="1" applyFill="1" applyBorder="1"/>
    <xf numFmtId="10" fontId="0" fillId="0" borderId="4" xfId="1" applyNumberFormat="1" applyFont="1" applyFill="1" applyBorder="1"/>
    <xf numFmtId="10" fontId="0" fillId="0" borderId="0" xfId="1" applyNumberFormat="1" applyFont="1" applyFill="1" applyBorder="1"/>
    <xf numFmtId="10" fontId="1" fillId="0" borderId="0" xfId="1" applyNumberFormat="1" applyFont="1" applyFill="1" applyBorder="1"/>
    <xf numFmtId="10" fontId="1" fillId="0" borderId="2" xfId="1" applyNumberFormat="1" applyFont="1" applyFill="1" applyBorder="1"/>
    <xf numFmtId="0" fontId="0" fillId="0" borderId="0" xfId="0" applyAlignment="1"/>
    <xf numFmtId="0" fontId="0" fillId="0" borderId="5" xfId="0" applyBorder="1" applyAlignment="1"/>
    <xf numFmtId="0" fontId="6" fillId="0" borderId="0" xfId="0" applyFont="1" applyFill="1" applyBorder="1" applyAlignment="1"/>
    <xf numFmtId="10" fontId="11" fillId="0" borderId="0" xfId="1" applyNumberFormat="1" applyFont="1" applyAlignment="1"/>
    <xf numFmtId="0" fontId="2" fillId="2" borderId="0" xfId="0" applyFont="1" applyFill="1" applyAlignment="1"/>
    <xf numFmtId="0" fontId="0" fillId="0" borderId="2" xfId="0" applyBorder="1"/>
    <xf numFmtId="0" fontId="1" fillId="0" borderId="2" xfId="0" applyFont="1" applyBorder="1"/>
    <xf numFmtId="0" fontId="1" fillId="0" borderId="0" xfId="0" applyFont="1"/>
    <xf numFmtId="0" fontId="0" fillId="0" borderId="3" xfId="0" applyBorder="1"/>
    <xf numFmtId="0" fontId="0" fillId="0" borderId="4" xfId="0" applyBorder="1"/>
    <xf numFmtId="0" fontId="0" fillId="0" borderId="0" xfId="0" applyAlignment="1">
      <alignment horizontal="center" vertical="center"/>
    </xf>
    <xf numFmtId="0" fontId="7" fillId="0" borderId="0" xfId="0" applyFont="1"/>
    <xf numFmtId="0" fontId="8" fillId="0" borderId="0" xfId="0" applyFont="1"/>
    <xf numFmtId="3" fontId="8" fillId="0" borderId="0" xfId="0" applyNumberFormat="1" applyFont="1"/>
    <xf numFmtId="0" fontId="6" fillId="0" borderId="0" xfId="0" applyFont="1"/>
    <xf numFmtId="0" fontId="0" fillId="0" borderId="5" xfId="0" applyBorder="1"/>
    <xf numFmtId="164" fontId="0" fillId="0" borderId="0" xfId="0" applyNumberFormat="1"/>
    <xf numFmtId="3" fontId="0" fillId="2" borderId="0" xfId="0" applyNumberFormat="1" applyFill="1" applyBorder="1"/>
    <xf numFmtId="3" fontId="1" fillId="2" borderId="2" xfId="0" applyNumberFormat="1" applyFont="1" applyFill="1" applyBorder="1"/>
    <xf numFmtId="0" fontId="0" fillId="2" borderId="0" xfId="0" applyFill="1" applyBorder="1"/>
    <xf numFmtId="10" fontId="0" fillId="2" borderId="0" xfId="1" applyNumberFormat="1" applyFont="1" applyFill="1" applyBorder="1"/>
    <xf numFmtId="10" fontId="1" fillId="2" borderId="0" xfId="1" applyNumberFormat="1" applyFont="1" applyFill="1" applyBorder="1"/>
    <xf numFmtId="10" fontId="1" fillId="2" borderId="2" xfId="1" applyNumberFormat="1" applyFont="1" applyFill="1" applyBorder="1"/>
    <xf numFmtId="3" fontId="0" fillId="0" borderId="4" xfId="0" applyNumberFormat="1" applyBorder="1"/>
    <xf numFmtId="3" fontId="0" fillId="0" borderId="0" xfId="0" applyNumberFormat="1"/>
    <xf numFmtId="3" fontId="1" fillId="0" borderId="0" xfId="0" applyNumberFormat="1" applyFont="1"/>
    <xf numFmtId="3" fontId="1" fillId="0" borderId="2" xfId="0" applyNumberFormat="1" applyFont="1" applyBorder="1"/>
    <xf numFmtId="3" fontId="0" fillId="2" borderId="0" xfId="0" applyNumberFormat="1" applyFill="1"/>
    <xf numFmtId="3" fontId="1" fillId="2" borderId="0" xfId="0" applyNumberFormat="1" applyFont="1" applyFill="1"/>
    <xf numFmtId="0" fontId="0" fillId="2" borderId="0" xfId="0" applyFont="1" applyFill="1"/>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EAE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CE17-C23A-4B80-A7F6-EFEA90EDE8E2}">
  <sheetPr codeName="Feuil1">
    <tabColor rgb="FFFEAEE7"/>
  </sheetPr>
  <dimension ref="A1:U39"/>
  <sheetViews>
    <sheetView showGridLines="0" tabSelected="1" topLeftCell="B1" workbookViewId="0">
      <selection activeCell="B1" sqref="B1"/>
    </sheetView>
  </sheetViews>
  <sheetFormatPr baseColWidth="10" defaultColWidth="10.85546875" defaultRowHeight="15" x14ac:dyDescent="0.25"/>
  <sheetData>
    <row r="1" spans="1:21" x14ac:dyDescent="0.25">
      <c r="B1" t="s">
        <v>5</v>
      </c>
    </row>
    <row r="2" spans="1:21" x14ac:dyDescent="0.25">
      <c r="A2" s="1" t="s">
        <v>0</v>
      </c>
      <c r="B2" s="1" t="s">
        <v>1</v>
      </c>
      <c r="C2" s="2"/>
      <c r="D2" s="2"/>
      <c r="E2" s="2"/>
      <c r="F2" s="2"/>
      <c r="G2" s="2"/>
      <c r="H2" s="2"/>
      <c r="I2" s="2"/>
      <c r="J2" s="2"/>
      <c r="K2" s="2"/>
      <c r="L2" s="2"/>
      <c r="M2" s="2"/>
      <c r="N2" s="2"/>
      <c r="O2" s="2"/>
      <c r="P2" s="2"/>
      <c r="Q2" s="2"/>
      <c r="R2" s="2"/>
    </row>
    <row r="3" spans="1:21" x14ac:dyDescent="0.25">
      <c r="A3" s="2"/>
      <c r="B3" s="2" t="s">
        <v>2</v>
      </c>
      <c r="C3" s="2"/>
      <c r="D3" s="2"/>
      <c r="E3" s="2"/>
      <c r="F3" s="2"/>
      <c r="G3" s="2"/>
      <c r="H3" s="2"/>
      <c r="I3" s="2"/>
      <c r="J3" s="2"/>
      <c r="K3" s="2"/>
      <c r="L3" s="2"/>
      <c r="M3" s="2"/>
      <c r="N3" s="2"/>
      <c r="O3" s="2"/>
      <c r="P3" s="2"/>
      <c r="Q3" s="2"/>
      <c r="R3" s="2"/>
    </row>
    <row r="4" spans="1:21" x14ac:dyDescent="0.25">
      <c r="A4" s="1" t="s">
        <v>3</v>
      </c>
      <c r="B4" s="1" t="s">
        <v>4</v>
      </c>
      <c r="C4" s="2"/>
      <c r="D4" s="2"/>
      <c r="E4" s="2"/>
      <c r="F4" s="2"/>
      <c r="G4" s="2"/>
      <c r="H4" s="2"/>
      <c r="I4" s="2"/>
      <c r="J4" s="2"/>
      <c r="K4" s="2"/>
      <c r="L4" s="2"/>
      <c r="M4" s="2"/>
      <c r="N4" s="2"/>
      <c r="O4" s="2"/>
      <c r="P4" s="2"/>
      <c r="Q4" s="2"/>
      <c r="R4" s="2"/>
      <c r="T4" t="s">
        <v>5</v>
      </c>
    </row>
    <row r="5" spans="1:21" x14ac:dyDescent="0.25">
      <c r="A5" s="2"/>
      <c r="B5" s="2" t="s">
        <v>6</v>
      </c>
      <c r="C5" s="2"/>
      <c r="D5" s="2"/>
      <c r="E5" s="2"/>
      <c r="F5" s="2"/>
      <c r="G5" s="2"/>
      <c r="H5" s="2"/>
      <c r="I5" s="2"/>
      <c r="J5" s="2"/>
      <c r="K5" s="2"/>
      <c r="L5" s="2"/>
      <c r="M5" s="2"/>
      <c r="N5" s="2"/>
      <c r="O5" s="2"/>
      <c r="P5" s="2"/>
      <c r="Q5" s="2"/>
      <c r="R5" s="2"/>
    </row>
    <row r="6" spans="1:21" x14ac:dyDescent="0.25">
      <c r="A6" s="1" t="s">
        <v>7</v>
      </c>
      <c r="B6" s="1" t="s">
        <v>8</v>
      </c>
      <c r="C6" s="2"/>
      <c r="D6" s="2"/>
      <c r="E6" s="2"/>
      <c r="F6" s="2"/>
      <c r="G6" s="2"/>
      <c r="H6" s="2"/>
      <c r="I6" s="2"/>
      <c r="J6" s="2"/>
      <c r="K6" s="2"/>
      <c r="L6" s="2"/>
      <c r="M6" s="2"/>
      <c r="N6" s="2"/>
      <c r="O6" s="2"/>
      <c r="P6" s="2"/>
      <c r="Q6" s="2"/>
      <c r="R6" s="2"/>
    </row>
    <row r="7" spans="1:21" x14ac:dyDescent="0.25">
      <c r="A7" s="2"/>
      <c r="B7" s="3" t="s">
        <v>63</v>
      </c>
      <c r="C7" s="2"/>
      <c r="D7" s="2"/>
      <c r="E7" s="2"/>
      <c r="F7" s="2"/>
      <c r="G7" s="2"/>
      <c r="H7" s="2"/>
      <c r="I7" s="2"/>
      <c r="J7" s="2"/>
      <c r="K7" s="2"/>
      <c r="L7" s="2"/>
      <c r="M7" s="2"/>
      <c r="N7" s="2"/>
      <c r="O7" s="2"/>
      <c r="P7" s="2"/>
      <c r="Q7" s="2"/>
      <c r="R7" s="2"/>
      <c r="U7" t="s">
        <v>5</v>
      </c>
    </row>
    <row r="8" spans="1:21" x14ac:dyDescent="0.25">
      <c r="A8" s="1" t="s">
        <v>9</v>
      </c>
      <c r="B8" s="1" t="s">
        <v>10</v>
      </c>
      <c r="C8" s="2"/>
      <c r="D8" s="2"/>
      <c r="E8" s="2"/>
      <c r="F8" s="2"/>
      <c r="G8" s="2"/>
      <c r="H8" s="2"/>
      <c r="I8" s="2"/>
      <c r="J8" s="2"/>
      <c r="K8" s="2"/>
      <c r="L8" s="2"/>
      <c r="M8" s="2"/>
      <c r="N8" s="2"/>
      <c r="O8" s="2"/>
      <c r="P8" s="2"/>
      <c r="Q8" s="2"/>
      <c r="R8" s="2"/>
    </row>
    <row r="9" spans="1:21" ht="32.1" customHeight="1" x14ac:dyDescent="0.25">
      <c r="A9" s="3"/>
      <c r="B9" s="57" t="s">
        <v>64</v>
      </c>
      <c r="C9" s="57"/>
      <c r="D9" s="57"/>
      <c r="E9" s="57"/>
      <c r="F9" s="57"/>
      <c r="G9" s="57"/>
      <c r="H9" s="57"/>
      <c r="I9" s="57"/>
      <c r="J9" s="57"/>
      <c r="K9" s="57"/>
      <c r="L9" s="57"/>
      <c r="M9" s="57"/>
      <c r="N9" s="57"/>
      <c r="O9" s="57"/>
      <c r="P9" s="57"/>
      <c r="Q9" s="57"/>
      <c r="R9" s="57"/>
    </row>
    <row r="10" spans="1:21" x14ac:dyDescent="0.25">
      <c r="A10" s="1" t="s">
        <v>11</v>
      </c>
      <c r="B10" s="1" t="s">
        <v>12</v>
      </c>
      <c r="C10" s="2"/>
      <c r="D10" s="2"/>
      <c r="E10" s="2"/>
      <c r="F10" s="2"/>
      <c r="G10" s="2"/>
      <c r="H10" s="2"/>
      <c r="I10" s="2"/>
      <c r="J10" s="2"/>
      <c r="K10" s="2"/>
      <c r="L10" s="2"/>
      <c r="M10" s="2"/>
      <c r="N10" s="2"/>
      <c r="O10" s="2"/>
      <c r="P10" s="2"/>
      <c r="Q10" s="2"/>
      <c r="R10" s="2"/>
    </row>
    <row r="11" spans="1:21" x14ac:dyDescent="0.25">
      <c r="A11" s="2"/>
      <c r="B11" s="2" t="s">
        <v>52</v>
      </c>
      <c r="C11" s="2"/>
      <c r="D11" s="2"/>
      <c r="E11" s="2"/>
      <c r="F11" s="2"/>
      <c r="G11" s="2"/>
      <c r="H11" s="2"/>
      <c r="I11" s="2"/>
      <c r="J11" s="2"/>
      <c r="K11" s="2"/>
      <c r="L11" s="2"/>
      <c r="M11" s="2"/>
      <c r="N11" s="2"/>
      <c r="O11" s="2"/>
      <c r="P11" s="2"/>
      <c r="Q11" s="2"/>
      <c r="R11" s="2"/>
    </row>
    <row r="12" spans="1:21" x14ac:dyDescent="0.25">
      <c r="A12" s="4" t="s">
        <v>13</v>
      </c>
      <c r="B12" s="4" t="s">
        <v>14</v>
      </c>
      <c r="C12" s="2"/>
      <c r="D12" s="2"/>
      <c r="E12" s="2"/>
      <c r="F12" s="2"/>
      <c r="G12" s="2"/>
      <c r="H12" s="2"/>
      <c r="I12" s="2"/>
      <c r="J12" s="2"/>
      <c r="K12" s="2"/>
      <c r="L12" s="2"/>
      <c r="M12" s="2"/>
      <c r="N12" s="2"/>
      <c r="O12" s="2"/>
      <c r="P12" s="2"/>
      <c r="Q12" s="2"/>
      <c r="R12" s="2"/>
    </row>
    <row r="13" spans="1:21" x14ac:dyDescent="0.25">
      <c r="A13" s="3"/>
      <c r="B13" s="3" t="s">
        <v>61</v>
      </c>
      <c r="C13" s="2"/>
      <c r="D13" s="2"/>
      <c r="E13" s="2"/>
      <c r="F13" s="2"/>
      <c r="G13" s="2"/>
      <c r="H13" s="2"/>
      <c r="I13" s="2"/>
      <c r="J13" s="2"/>
      <c r="K13" s="2"/>
      <c r="L13" s="2"/>
      <c r="M13" s="2"/>
      <c r="N13" s="2"/>
      <c r="O13" s="2"/>
      <c r="P13" s="2"/>
      <c r="Q13" s="2"/>
      <c r="R13" s="2"/>
    </row>
    <row r="14" spans="1:21" x14ac:dyDescent="0.25">
      <c r="A14" s="4" t="s">
        <v>15</v>
      </c>
      <c r="B14" s="4" t="s">
        <v>16</v>
      </c>
      <c r="C14" s="2"/>
      <c r="D14" s="2"/>
      <c r="E14" s="2"/>
      <c r="F14" s="2"/>
      <c r="G14" s="2"/>
      <c r="H14" s="2"/>
      <c r="I14" s="2"/>
      <c r="J14" s="2"/>
      <c r="K14" s="2"/>
      <c r="L14" s="2"/>
      <c r="M14" s="2"/>
      <c r="N14" s="2"/>
      <c r="O14" s="2"/>
      <c r="P14" s="2"/>
      <c r="Q14" s="2"/>
      <c r="R14" s="2"/>
    </row>
    <row r="15" spans="1:21" x14ac:dyDescent="0.25">
      <c r="A15" s="3"/>
      <c r="B15" s="3" t="s">
        <v>17</v>
      </c>
      <c r="C15" s="2"/>
      <c r="D15" s="2"/>
      <c r="E15" s="2"/>
      <c r="F15" s="2"/>
      <c r="G15" s="2"/>
      <c r="H15" s="2"/>
      <c r="I15" s="2"/>
      <c r="J15" s="2"/>
      <c r="K15" s="2"/>
      <c r="L15" s="2"/>
      <c r="M15" s="2"/>
      <c r="N15" s="2"/>
      <c r="O15" s="2"/>
      <c r="P15" s="2"/>
      <c r="Q15" s="2"/>
      <c r="R15" s="2"/>
    </row>
    <row r="16" spans="1:21" x14ac:dyDescent="0.25">
      <c r="A16" s="1" t="s">
        <v>18</v>
      </c>
      <c r="B16" s="1" t="s">
        <v>19</v>
      </c>
      <c r="C16" s="2"/>
      <c r="D16" s="2"/>
      <c r="E16" s="2"/>
      <c r="F16" s="2"/>
      <c r="G16" s="2"/>
      <c r="H16" s="2"/>
      <c r="I16" s="2"/>
      <c r="J16" s="2"/>
      <c r="K16" s="2"/>
      <c r="L16" s="2"/>
      <c r="M16" s="2"/>
      <c r="N16" s="2"/>
      <c r="O16" s="2"/>
      <c r="P16" s="2"/>
      <c r="Q16" s="2"/>
      <c r="R16" s="2"/>
    </row>
    <row r="17" spans="1:21" x14ac:dyDescent="0.25">
      <c r="A17" s="2"/>
      <c r="B17" s="31" t="s">
        <v>66</v>
      </c>
      <c r="C17" s="2"/>
      <c r="D17" s="2"/>
      <c r="E17" s="2"/>
      <c r="F17" s="2"/>
      <c r="G17" s="2"/>
      <c r="H17" s="2"/>
      <c r="I17" s="2"/>
      <c r="J17" s="2"/>
      <c r="K17" s="2"/>
      <c r="L17" s="2"/>
      <c r="M17" s="2"/>
      <c r="N17" s="2"/>
      <c r="O17" s="2"/>
      <c r="P17" s="2"/>
      <c r="Q17" s="2"/>
      <c r="R17" s="2"/>
    </row>
    <row r="18" spans="1:21" x14ac:dyDescent="0.25">
      <c r="A18" s="2"/>
      <c r="B18" s="31" t="s">
        <v>67</v>
      </c>
      <c r="C18" s="2"/>
      <c r="D18" s="2"/>
      <c r="E18" s="2"/>
      <c r="F18" s="2"/>
      <c r="G18" s="2"/>
      <c r="H18" s="2"/>
      <c r="I18" s="2"/>
      <c r="J18" s="2"/>
      <c r="K18" s="2"/>
      <c r="L18" s="2"/>
      <c r="M18" s="2"/>
      <c r="N18" s="2"/>
      <c r="O18" s="2"/>
      <c r="P18" s="2"/>
      <c r="Q18" s="2"/>
      <c r="R18" s="2"/>
    </row>
    <row r="19" spans="1:21" x14ac:dyDescent="0.25">
      <c r="A19" s="1" t="s">
        <v>20</v>
      </c>
      <c r="B19" s="1" t="s">
        <v>21</v>
      </c>
      <c r="C19" s="2"/>
      <c r="D19" s="2"/>
      <c r="E19" s="2"/>
      <c r="F19" s="2"/>
      <c r="G19" s="2"/>
      <c r="H19" s="2"/>
      <c r="I19" s="2"/>
      <c r="J19" s="2"/>
      <c r="K19" s="2"/>
      <c r="L19" s="2"/>
      <c r="M19" s="2"/>
      <c r="N19" s="2"/>
      <c r="O19" s="2"/>
      <c r="P19" s="2"/>
      <c r="Q19" s="2"/>
      <c r="R19" s="2"/>
    </row>
    <row r="20" spans="1:21" x14ac:dyDescent="0.25">
      <c r="A20" s="2"/>
      <c r="B20" s="2" t="s">
        <v>22</v>
      </c>
      <c r="C20" s="2"/>
      <c r="D20" s="2"/>
      <c r="E20" s="2"/>
      <c r="F20" s="2"/>
      <c r="G20" s="2"/>
      <c r="H20" s="2"/>
      <c r="I20" s="2"/>
      <c r="J20" s="2"/>
      <c r="K20" s="2"/>
      <c r="L20" s="2"/>
      <c r="M20" s="2"/>
      <c r="N20" s="2"/>
      <c r="O20" s="2"/>
      <c r="P20" s="2"/>
      <c r="Q20" s="2"/>
      <c r="R20" s="2"/>
    </row>
    <row r="21" spans="1:21" x14ac:dyDescent="0.25">
      <c r="A21" s="1" t="s">
        <v>23</v>
      </c>
      <c r="B21" s="1" t="s">
        <v>24</v>
      </c>
      <c r="C21" s="2"/>
      <c r="D21" s="2"/>
      <c r="E21" s="2"/>
      <c r="F21" s="2"/>
      <c r="G21" s="2"/>
      <c r="H21" s="2"/>
      <c r="I21" s="2"/>
      <c r="J21" s="2"/>
      <c r="K21" s="2"/>
      <c r="L21" s="2"/>
      <c r="M21" s="2"/>
      <c r="N21" s="2"/>
      <c r="O21" s="2"/>
      <c r="P21" s="2"/>
      <c r="Q21" s="2"/>
      <c r="R21" s="2"/>
    </row>
    <row r="22" spans="1:21" x14ac:dyDescent="0.25">
      <c r="A22" s="2"/>
      <c r="B22" s="2" t="s">
        <v>25</v>
      </c>
      <c r="C22" s="2"/>
      <c r="D22" s="2"/>
      <c r="E22" s="2"/>
      <c r="F22" s="2"/>
      <c r="G22" s="2"/>
      <c r="H22" s="2"/>
      <c r="I22" s="2"/>
      <c r="J22" s="2"/>
      <c r="K22" s="2"/>
      <c r="L22" s="2"/>
      <c r="M22" s="2"/>
      <c r="N22" s="2"/>
      <c r="O22" s="2"/>
      <c r="P22" s="2"/>
      <c r="Q22" s="2"/>
      <c r="R22" s="2"/>
    </row>
    <row r="23" spans="1:21" x14ac:dyDescent="0.25">
      <c r="A23" s="1" t="s">
        <v>26</v>
      </c>
      <c r="B23" s="1" t="s">
        <v>27</v>
      </c>
      <c r="C23" s="2"/>
      <c r="D23" s="2"/>
      <c r="E23" s="2"/>
      <c r="F23" s="2"/>
      <c r="G23" s="2"/>
      <c r="H23" s="2"/>
      <c r="I23" s="2"/>
      <c r="J23" s="2"/>
      <c r="K23" s="2"/>
      <c r="L23" s="2"/>
      <c r="M23" s="2"/>
      <c r="N23" s="2"/>
      <c r="O23" s="2"/>
      <c r="P23" s="2"/>
      <c r="Q23" s="2"/>
      <c r="R23" s="2"/>
    </row>
    <row r="24" spans="1:21" x14ac:dyDescent="0.25">
      <c r="A24" s="2"/>
      <c r="B24" s="2" t="s">
        <v>28</v>
      </c>
      <c r="C24" s="2"/>
      <c r="D24" s="2"/>
      <c r="E24" s="2"/>
      <c r="F24" s="2"/>
      <c r="G24" s="2"/>
      <c r="H24" s="2"/>
      <c r="I24" s="2"/>
      <c r="J24" s="2"/>
      <c r="K24" s="2"/>
      <c r="L24" s="2"/>
      <c r="M24" s="2"/>
      <c r="N24" s="2"/>
      <c r="O24" s="2"/>
      <c r="P24" s="2"/>
      <c r="Q24" s="2"/>
      <c r="R24" s="2"/>
    </row>
    <row r="25" spans="1:21" x14ac:dyDescent="0.25">
      <c r="A25" s="1" t="s">
        <v>29</v>
      </c>
      <c r="B25" s="1" t="s">
        <v>30</v>
      </c>
      <c r="C25" s="2"/>
      <c r="D25" s="2"/>
      <c r="E25" s="2"/>
      <c r="F25" s="2"/>
      <c r="G25" s="2"/>
      <c r="H25" s="2"/>
      <c r="I25" s="2"/>
      <c r="J25" s="2"/>
      <c r="K25" s="2"/>
      <c r="L25" s="2"/>
      <c r="M25" s="2"/>
      <c r="N25" s="2"/>
      <c r="O25" s="2"/>
      <c r="P25" s="2"/>
      <c r="Q25" s="2"/>
      <c r="R25" s="2"/>
    </row>
    <row r="26" spans="1:21" ht="32.1" customHeight="1" x14ac:dyDescent="0.25">
      <c r="A26" s="2"/>
      <c r="B26" s="57" t="s">
        <v>65</v>
      </c>
      <c r="C26" s="57"/>
      <c r="D26" s="57"/>
      <c r="E26" s="57"/>
      <c r="F26" s="57"/>
      <c r="G26" s="57"/>
      <c r="H26" s="57"/>
      <c r="I26" s="57"/>
      <c r="J26" s="57"/>
      <c r="K26" s="57"/>
      <c r="L26" s="57"/>
      <c r="M26" s="57"/>
      <c r="N26" s="57"/>
      <c r="O26" s="57"/>
      <c r="P26" s="57"/>
      <c r="Q26" s="57"/>
      <c r="R26" s="57"/>
      <c r="U26" t="s">
        <v>5</v>
      </c>
    </row>
    <row r="27" spans="1:21" x14ac:dyDescent="0.25">
      <c r="A27" s="1" t="s">
        <v>31</v>
      </c>
      <c r="B27" s="1" t="s">
        <v>32</v>
      </c>
      <c r="C27" s="2"/>
      <c r="D27" s="2"/>
      <c r="E27" s="2"/>
      <c r="F27" s="2"/>
      <c r="G27" s="2"/>
      <c r="H27" s="2"/>
      <c r="I27" s="2"/>
      <c r="J27" s="2"/>
      <c r="K27" s="2"/>
      <c r="L27" s="2"/>
      <c r="M27" s="2"/>
      <c r="N27" s="2"/>
      <c r="O27" s="2"/>
      <c r="P27" s="2"/>
      <c r="Q27" s="2"/>
      <c r="R27" s="2"/>
    </row>
    <row r="28" spans="1:21" ht="107.25" customHeight="1" x14ac:dyDescent="0.25">
      <c r="A28" s="3"/>
      <c r="B28" s="58" t="s">
        <v>62</v>
      </c>
      <c r="C28" s="58"/>
      <c r="D28" s="58"/>
      <c r="E28" s="58"/>
      <c r="F28" s="58"/>
      <c r="G28" s="58"/>
      <c r="H28" s="58"/>
      <c r="I28" s="58"/>
      <c r="J28" s="58"/>
      <c r="K28" s="58"/>
      <c r="L28" s="58"/>
      <c r="M28" s="58"/>
      <c r="N28" s="58"/>
      <c r="O28" s="58"/>
      <c r="P28" s="58"/>
      <c r="Q28" s="58"/>
      <c r="R28" s="58"/>
    </row>
    <row r="29" spans="1:21" x14ac:dyDescent="0.25">
      <c r="A29" s="1" t="s">
        <v>33</v>
      </c>
      <c r="B29" s="1" t="s">
        <v>34</v>
      </c>
      <c r="C29" s="2"/>
      <c r="D29" s="2"/>
      <c r="E29" s="2"/>
      <c r="F29" s="2"/>
      <c r="G29" s="2"/>
      <c r="H29" s="2"/>
      <c r="I29" s="2"/>
      <c r="J29" s="2"/>
      <c r="K29" s="2"/>
      <c r="L29" s="2"/>
      <c r="M29" s="2"/>
      <c r="N29" s="2"/>
      <c r="O29" s="2"/>
      <c r="P29" s="2"/>
      <c r="Q29" s="2"/>
      <c r="R29" s="2"/>
    </row>
    <row r="30" spans="1:21" x14ac:dyDescent="0.25">
      <c r="A30" s="2"/>
      <c r="B30" s="2" t="s">
        <v>35</v>
      </c>
      <c r="C30" s="2"/>
      <c r="D30" s="2"/>
      <c r="E30" s="2"/>
      <c r="F30" s="2"/>
      <c r="G30" s="2"/>
      <c r="H30" s="2"/>
      <c r="I30" s="2"/>
      <c r="J30" s="2"/>
      <c r="K30" s="2"/>
      <c r="L30" s="2"/>
      <c r="M30" s="2"/>
      <c r="N30" s="2"/>
      <c r="O30" s="2"/>
      <c r="P30" s="2"/>
      <c r="Q30" s="2"/>
      <c r="R30" s="2"/>
    </row>
    <row r="31" spans="1:21" x14ac:dyDescent="0.25">
      <c r="A31" s="1" t="s">
        <v>36</v>
      </c>
      <c r="B31" s="1" t="s">
        <v>37</v>
      </c>
      <c r="C31" s="2"/>
      <c r="D31" s="2"/>
      <c r="E31" s="2"/>
      <c r="F31" s="2"/>
      <c r="G31" s="2"/>
      <c r="H31" s="2"/>
      <c r="I31" s="2"/>
      <c r="J31" s="2"/>
      <c r="K31" s="2"/>
      <c r="L31" s="2"/>
      <c r="M31" s="2"/>
      <c r="N31" s="2"/>
      <c r="O31" s="2"/>
      <c r="P31" s="2"/>
      <c r="Q31" s="2"/>
      <c r="R31" s="2"/>
    </row>
    <row r="32" spans="1:21" x14ac:dyDescent="0.25">
      <c r="A32" s="2"/>
      <c r="B32" s="2" t="s">
        <v>69</v>
      </c>
      <c r="C32" s="2"/>
      <c r="D32" s="2"/>
      <c r="E32" s="2"/>
      <c r="F32" s="2"/>
      <c r="G32" s="2"/>
      <c r="H32" s="2"/>
      <c r="I32" s="2"/>
      <c r="J32" s="2"/>
      <c r="K32" s="2"/>
      <c r="L32" s="2"/>
      <c r="M32" s="2"/>
      <c r="N32" s="2"/>
      <c r="O32" s="2"/>
      <c r="P32" s="2"/>
      <c r="Q32" s="2"/>
      <c r="R32" s="2"/>
    </row>
    <row r="33" spans="1:18" x14ac:dyDescent="0.25">
      <c r="A33" s="1" t="s">
        <v>38</v>
      </c>
      <c r="B33" s="1" t="s">
        <v>39</v>
      </c>
      <c r="C33" s="2"/>
      <c r="D33" s="2"/>
      <c r="E33" s="2"/>
      <c r="F33" s="2"/>
      <c r="G33" s="2"/>
      <c r="H33" s="2"/>
      <c r="I33" s="2"/>
      <c r="J33" s="2"/>
      <c r="K33" s="2"/>
      <c r="L33" s="2"/>
      <c r="M33" s="2"/>
      <c r="N33" s="2"/>
      <c r="O33" s="2"/>
      <c r="P33" s="2"/>
      <c r="Q33" s="2"/>
      <c r="R33" s="2"/>
    </row>
    <row r="34" spans="1:18" x14ac:dyDescent="0.25">
      <c r="A34" s="2"/>
      <c r="B34" s="3" t="s">
        <v>70</v>
      </c>
      <c r="C34" s="2"/>
      <c r="D34" s="2"/>
      <c r="E34" s="2"/>
      <c r="F34" s="2"/>
      <c r="G34" s="2"/>
      <c r="H34" s="2"/>
      <c r="I34" s="2"/>
      <c r="J34" s="2"/>
      <c r="K34" s="2"/>
      <c r="L34" s="2"/>
      <c r="M34" s="2"/>
      <c r="N34" s="2"/>
      <c r="O34" s="2"/>
      <c r="P34" s="2"/>
      <c r="Q34" s="2"/>
      <c r="R34" s="2"/>
    </row>
    <row r="35" spans="1:18" x14ac:dyDescent="0.25">
      <c r="B35" s="1" t="s">
        <v>68</v>
      </c>
      <c r="C35" s="5"/>
      <c r="D35" s="5"/>
      <c r="E35" s="5"/>
      <c r="F35" s="5"/>
      <c r="G35" s="5"/>
      <c r="H35" s="5"/>
      <c r="I35" s="5"/>
      <c r="J35" s="5"/>
      <c r="K35" s="5"/>
      <c r="L35" s="5"/>
      <c r="M35" s="5"/>
      <c r="N35" s="5"/>
      <c r="O35" s="5"/>
      <c r="P35" s="5"/>
      <c r="Q35" s="5"/>
      <c r="R35" s="5"/>
    </row>
    <row r="36" spans="1:18" x14ac:dyDescent="0.25">
      <c r="B36" s="56" t="s">
        <v>71</v>
      </c>
    </row>
    <row r="39" spans="1:18" x14ac:dyDescent="0.25">
      <c r="A39" t="s">
        <v>5</v>
      </c>
      <c r="B39" t="s">
        <v>40</v>
      </c>
      <c r="D39" t="s">
        <v>5</v>
      </c>
    </row>
  </sheetData>
  <mergeCells count="3">
    <mergeCell ref="B9:R9"/>
    <mergeCell ref="B28:R28"/>
    <mergeCell ref="B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121-E58C-4B57-AEE5-28D7E6BCDA1B}">
  <sheetPr codeName="Feuil2">
    <tabColor theme="8" tint="0.59999389629810485"/>
  </sheetPr>
  <dimension ref="A1:AK41"/>
  <sheetViews>
    <sheetView showGridLines="0" zoomScaleNormal="100" workbookViewId="0">
      <pane xSplit="3" ySplit="4" topLeftCell="AA5" activePane="bottomRight" state="frozen"/>
      <selection activeCell="B29" sqref="B29:B32"/>
      <selection pane="topRight" activeCell="B29" sqref="B29:B32"/>
      <selection pane="bottomLeft" activeCell="B29" sqref="B29:B32"/>
      <selection pane="bottomRight" activeCell="AH5" sqref="AH5"/>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16384" width="11.42578125" style="6"/>
  </cols>
  <sheetData>
    <row r="1" spans="1:37" ht="18.75" x14ac:dyDescent="0.3">
      <c r="A1" s="10" t="s">
        <v>52</v>
      </c>
    </row>
    <row r="2" spans="1:37" s="12" customFormat="1" ht="18.75" x14ac:dyDescent="0.3">
      <c r="A2" s="11" t="s">
        <v>57</v>
      </c>
    </row>
    <row r="3" spans="1:37" ht="19.5" thickBot="1" x14ac:dyDescent="0.35">
      <c r="A3" s="11" t="s">
        <v>56</v>
      </c>
    </row>
    <row r="4" spans="1:37"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row>
    <row r="5" spans="1:37" x14ac:dyDescent="0.25">
      <c r="A5" s="62" t="s">
        <v>49</v>
      </c>
      <c r="B5" s="62" t="s">
        <v>41</v>
      </c>
      <c r="C5" s="16" t="s">
        <v>42</v>
      </c>
      <c r="D5" s="18">
        <v>2471</v>
      </c>
      <c r="E5" s="18">
        <v>2344</v>
      </c>
      <c r="F5" s="18">
        <v>2496</v>
      </c>
      <c r="G5" s="18">
        <v>2336</v>
      </c>
      <c r="H5" s="18">
        <v>2277</v>
      </c>
      <c r="I5" s="18">
        <v>2442</v>
      </c>
      <c r="J5" s="18">
        <v>2319</v>
      </c>
      <c r="K5" s="18">
        <v>2167</v>
      </c>
      <c r="L5" s="18">
        <v>2380</v>
      </c>
      <c r="M5" s="18">
        <v>2457</v>
      </c>
      <c r="N5" s="18">
        <v>2489</v>
      </c>
      <c r="O5" s="18">
        <v>2530</v>
      </c>
      <c r="P5" s="18">
        <v>2472</v>
      </c>
      <c r="Q5" s="18">
        <v>2504</v>
      </c>
      <c r="R5" s="18">
        <v>2444</v>
      </c>
      <c r="S5" s="18">
        <v>2473</v>
      </c>
      <c r="T5" s="18">
        <v>2363</v>
      </c>
      <c r="U5" s="18">
        <v>2416</v>
      </c>
      <c r="V5" s="18">
        <v>2482</v>
      </c>
      <c r="W5" s="18">
        <v>2160</v>
      </c>
      <c r="X5" s="18">
        <v>2395</v>
      </c>
      <c r="Y5" s="18">
        <v>2522</v>
      </c>
      <c r="Z5" s="18">
        <v>2402</v>
      </c>
      <c r="AA5" s="18">
        <v>2483</v>
      </c>
      <c r="AB5" s="18">
        <v>2474</v>
      </c>
      <c r="AC5" s="18">
        <v>2380</v>
      </c>
      <c r="AD5" s="18">
        <v>2425</v>
      </c>
      <c r="AE5" s="18">
        <v>2392</v>
      </c>
      <c r="AF5" s="18">
        <v>2377</v>
      </c>
      <c r="AG5" s="18">
        <v>2386</v>
      </c>
      <c r="AH5" s="18">
        <v>2453</v>
      </c>
      <c r="AI5" s="18">
        <v>2129</v>
      </c>
      <c r="AJ5" s="18">
        <v>2384</v>
      </c>
      <c r="AK5" s="18">
        <v>2461</v>
      </c>
    </row>
    <row r="6" spans="1:37" x14ac:dyDescent="0.25">
      <c r="A6" s="60"/>
      <c r="B6" s="60"/>
      <c r="C6" s="6" t="s">
        <v>43</v>
      </c>
      <c r="D6" s="19">
        <v>48129</v>
      </c>
      <c r="E6" s="19">
        <v>45909</v>
      </c>
      <c r="F6" s="19">
        <v>47141</v>
      </c>
      <c r="G6" s="19">
        <v>45015</v>
      </c>
      <c r="H6" s="19">
        <v>45271</v>
      </c>
      <c r="I6" s="19">
        <v>46595</v>
      </c>
      <c r="J6" s="19">
        <v>44763</v>
      </c>
      <c r="K6" s="19">
        <v>44976</v>
      </c>
      <c r="L6" s="19">
        <v>45893</v>
      </c>
      <c r="M6" s="19">
        <v>45787</v>
      </c>
      <c r="N6" s="19">
        <v>46359</v>
      </c>
      <c r="O6" s="19">
        <v>46798</v>
      </c>
      <c r="P6" s="19">
        <v>48177</v>
      </c>
      <c r="Q6" s="19">
        <v>47098</v>
      </c>
      <c r="R6" s="19">
        <v>47104</v>
      </c>
      <c r="S6" s="19">
        <v>46258</v>
      </c>
      <c r="T6" s="19">
        <v>46371</v>
      </c>
      <c r="U6" s="19">
        <v>45202</v>
      </c>
      <c r="V6" s="19">
        <v>45885</v>
      </c>
      <c r="W6" s="19">
        <v>44729</v>
      </c>
      <c r="X6" s="19">
        <v>45161</v>
      </c>
      <c r="Y6" s="19">
        <v>46197</v>
      </c>
      <c r="Z6" s="19">
        <v>45507</v>
      </c>
      <c r="AA6" s="19">
        <v>46173</v>
      </c>
      <c r="AB6" s="19">
        <v>46762</v>
      </c>
      <c r="AC6" s="19">
        <v>44178</v>
      </c>
      <c r="AD6" s="19">
        <v>45340</v>
      </c>
      <c r="AE6" s="19">
        <v>44895</v>
      </c>
      <c r="AF6" s="19">
        <v>45271</v>
      </c>
      <c r="AG6" s="19">
        <v>44805</v>
      </c>
      <c r="AH6" s="19">
        <v>44763</v>
      </c>
      <c r="AI6" s="19">
        <v>43774</v>
      </c>
      <c r="AJ6" s="19">
        <v>44279</v>
      </c>
      <c r="AK6" s="19">
        <v>45147</v>
      </c>
    </row>
    <row r="7" spans="1:37" x14ac:dyDescent="0.25">
      <c r="A7" s="60"/>
      <c r="B7" s="60"/>
      <c r="C7" s="6" t="s">
        <v>44</v>
      </c>
      <c r="D7" s="19">
        <v>319948</v>
      </c>
      <c r="E7" s="19">
        <v>313440</v>
      </c>
      <c r="F7" s="19">
        <v>316538</v>
      </c>
      <c r="G7" s="19">
        <v>307410</v>
      </c>
      <c r="H7" s="19">
        <v>308430</v>
      </c>
      <c r="I7" s="19">
        <v>312640</v>
      </c>
      <c r="J7" s="19">
        <v>305996</v>
      </c>
      <c r="K7" s="19">
        <v>307387</v>
      </c>
      <c r="L7" s="19">
        <v>309382</v>
      </c>
      <c r="M7" s="19">
        <v>308831</v>
      </c>
      <c r="N7" s="19">
        <v>310200</v>
      </c>
      <c r="O7" s="19">
        <v>310006</v>
      </c>
      <c r="P7" s="19">
        <v>309881</v>
      </c>
      <c r="Q7" s="19">
        <v>307141</v>
      </c>
      <c r="R7" s="19">
        <v>305624</v>
      </c>
      <c r="S7" s="19">
        <v>301700</v>
      </c>
      <c r="T7" s="19">
        <v>302278</v>
      </c>
      <c r="U7" s="19">
        <v>297910</v>
      </c>
      <c r="V7" s="19">
        <v>300325</v>
      </c>
      <c r="W7" s="19">
        <v>296939</v>
      </c>
      <c r="X7" s="19">
        <v>296846</v>
      </c>
      <c r="Y7" s="19">
        <v>300452</v>
      </c>
      <c r="Z7" s="19">
        <v>298638</v>
      </c>
      <c r="AA7" s="19">
        <v>298543</v>
      </c>
      <c r="AB7" s="19">
        <v>301912</v>
      </c>
      <c r="AC7" s="19">
        <v>293056</v>
      </c>
      <c r="AD7" s="19">
        <v>296407</v>
      </c>
      <c r="AE7" s="19">
        <v>294251</v>
      </c>
      <c r="AF7" s="19">
        <v>294823</v>
      </c>
      <c r="AG7" s="19">
        <v>293227</v>
      </c>
      <c r="AH7" s="19">
        <v>294242</v>
      </c>
      <c r="AI7" s="19">
        <v>290362</v>
      </c>
      <c r="AJ7" s="19">
        <v>290948</v>
      </c>
      <c r="AK7" s="19">
        <v>293327</v>
      </c>
    </row>
    <row r="8" spans="1:37" x14ac:dyDescent="0.25">
      <c r="A8" s="60"/>
      <c r="B8" s="60"/>
      <c r="C8" s="9" t="s">
        <v>53</v>
      </c>
      <c r="D8" s="20">
        <v>370548</v>
      </c>
      <c r="E8" s="20">
        <v>361693</v>
      </c>
      <c r="F8" s="20">
        <v>366175</v>
      </c>
      <c r="G8" s="20">
        <v>354761</v>
      </c>
      <c r="H8" s="20">
        <v>355978</v>
      </c>
      <c r="I8" s="20">
        <v>361677</v>
      </c>
      <c r="J8" s="20">
        <v>353078</v>
      </c>
      <c r="K8" s="20">
        <v>354530</v>
      </c>
      <c r="L8" s="20">
        <v>357655</v>
      </c>
      <c r="M8" s="20">
        <v>357075</v>
      </c>
      <c r="N8" s="20">
        <v>359048</v>
      </c>
      <c r="O8" s="20">
        <v>359334</v>
      </c>
      <c r="P8" s="20">
        <v>360530</v>
      </c>
      <c r="Q8" s="20">
        <v>356743</v>
      </c>
      <c r="R8" s="20">
        <v>355172</v>
      </c>
      <c r="S8" s="20">
        <v>350431</v>
      </c>
      <c r="T8" s="20">
        <v>351012</v>
      </c>
      <c r="U8" s="20">
        <v>345528</v>
      </c>
      <c r="V8" s="20">
        <v>348692</v>
      </c>
      <c r="W8" s="20">
        <v>343828</v>
      </c>
      <c r="X8" s="20">
        <v>344402</v>
      </c>
      <c r="Y8" s="20">
        <v>349171</v>
      </c>
      <c r="Z8" s="20">
        <v>346547</v>
      </c>
      <c r="AA8" s="20">
        <v>347199</v>
      </c>
      <c r="AB8" s="20">
        <v>351148</v>
      </c>
      <c r="AC8" s="20">
        <v>339614</v>
      </c>
      <c r="AD8" s="20">
        <v>344172</v>
      </c>
      <c r="AE8" s="20">
        <v>341538</v>
      </c>
      <c r="AF8" s="20">
        <v>342471</v>
      </c>
      <c r="AG8" s="20">
        <v>340418</v>
      </c>
      <c r="AH8" s="20">
        <v>341458</v>
      </c>
      <c r="AI8" s="20">
        <v>336265</v>
      </c>
      <c r="AJ8" s="20">
        <v>337611</v>
      </c>
      <c r="AK8" s="20">
        <v>340935</v>
      </c>
    </row>
    <row r="9" spans="1:37" x14ac:dyDescent="0.25">
      <c r="A9" s="60"/>
      <c r="B9" s="60" t="s">
        <v>45</v>
      </c>
      <c r="C9" s="6" t="s">
        <v>42</v>
      </c>
      <c r="D9" s="19">
        <v>50134</v>
      </c>
      <c r="E9" s="19">
        <v>48072</v>
      </c>
      <c r="F9" s="19">
        <v>51248</v>
      </c>
      <c r="G9" s="19">
        <v>44054</v>
      </c>
      <c r="H9" s="19">
        <v>41856</v>
      </c>
      <c r="I9" s="19">
        <v>47065</v>
      </c>
      <c r="J9" s="19">
        <v>42354</v>
      </c>
      <c r="K9" s="19">
        <v>37728</v>
      </c>
      <c r="L9" s="19">
        <v>45373</v>
      </c>
      <c r="M9" s="19">
        <v>48612</v>
      </c>
      <c r="N9" s="19">
        <v>48360</v>
      </c>
      <c r="O9" s="19">
        <v>49680</v>
      </c>
      <c r="P9" s="19">
        <v>48710</v>
      </c>
      <c r="Q9" s="19">
        <v>50056</v>
      </c>
      <c r="R9" s="19">
        <v>46329</v>
      </c>
      <c r="S9" s="19">
        <v>47684</v>
      </c>
      <c r="T9" s="19">
        <v>42652</v>
      </c>
      <c r="U9" s="19">
        <v>44356</v>
      </c>
      <c r="V9" s="19">
        <v>45609</v>
      </c>
      <c r="W9" s="19">
        <v>36825</v>
      </c>
      <c r="X9" s="19">
        <v>44990</v>
      </c>
      <c r="Y9" s="19">
        <v>49122</v>
      </c>
      <c r="Z9" s="19">
        <v>44094</v>
      </c>
      <c r="AA9" s="19">
        <v>48509</v>
      </c>
      <c r="AB9" s="19">
        <v>49933</v>
      </c>
      <c r="AC9" s="19">
        <v>47398</v>
      </c>
      <c r="AD9" s="19">
        <v>45840</v>
      </c>
      <c r="AE9" s="19">
        <v>44840</v>
      </c>
      <c r="AF9" s="19">
        <v>42521</v>
      </c>
      <c r="AG9" s="19">
        <v>42351</v>
      </c>
      <c r="AH9" s="19">
        <v>44493</v>
      </c>
      <c r="AI9" s="19">
        <v>34951</v>
      </c>
      <c r="AJ9" s="19">
        <v>44910</v>
      </c>
      <c r="AK9" s="19">
        <v>48622</v>
      </c>
    </row>
    <row r="10" spans="1:37" x14ac:dyDescent="0.25">
      <c r="A10" s="60"/>
      <c r="B10" s="60"/>
      <c r="C10" s="6" t="s">
        <v>43</v>
      </c>
      <c r="D10" s="19">
        <v>197309</v>
      </c>
      <c r="E10" s="19">
        <v>171753</v>
      </c>
      <c r="F10" s="19">
        <v>183098</v>
      </c>
      <c r="G10" s="19">
        <v>160518</v>
      </c>
      <c r="H10" s="19">
        <v>158913</v>
      </c>
      <c r="I10" s="19">
        <v>170742</v>
      </c>
      <c r="J10" s="19">
        <v>153395</v>
      </c>
      <c r="K10" s="19">
        <v>148696</v>
      </c>
      <c r="L10" s="19">
        <v>164481</v>
      </c>
      <c r="M10" s="19">
        <v>163316</v>
      </c>
      <c r="N10" s="19">
        <v>169771</v>
      </c>
      <c r="O10" s="19">
        <v>176746</v>
      </c>
      <c r="P10" s="19">
        <v>188837</v>
      </c>
      <c r="Q10" s="19">
        <v>177403</v>
      </c>
      <c r="R10" s="19">
        <v>175144</v>
      </c>
      <c r="S10" s="19">
        <v>165966</v>
      </c>
      <c r="T10" s="19">
        <v>163688</v>
      </c>
      <c r="U10" s="19">
        <v>157172</v>
      </c>
      <c r="V10" s="19">
        <v>159585</v>
      </c>
      <c r="W10" s="19">
        <v>145185</v>
      </c>
      <c r="X10" s="19">
        <v>157210</v>
      </c>
      <c r="Y10" s="19">
        <v>165192</v>
      </c>
      <c r="Z10" s="19">
        <v>159761</v>
      </c>
      <c r="AA10" s="19">
        <v>166638</v>
      </c>
      <c r="AB10" s="19">
        <v>186642</v>
      </c>
      <c r="AC10" s="19">
        <v>164280</v>
      </c>
      <c r="AD10" s="19">
        <v>168338</v>
      </c>
      <c r="AE10" s="19">
        <v>160477</v>
      </c>
      <c r="AF10" s="19">
        <v>159720</v>
      </c>
      <c r="AG10" s="19">
        <v>156408</v>
      </c>
      <c r="AH10" s="19">
        <v>156539</v>
      </c>
      <c r="AI10" s="19">
        <v>143988</v>
      </c>
      <c r="AJ10" s="19">
        <v>155970</v>
      </c>
      <c r="AK10" s="19">
        <v>162580</v>
      </c>
    </row>
    <row r="11" spans="1:37" x14ac:dyDescent="0.25">
      <c r="A11" s="60"/>
      <c r="B11" s="60"/>
      <c r="C11" s="6" t="s">
        <v>44</v>
      </c>
      <c r="D11" s="19">
        <v>208454</v>
      </c>
      <c r="E11" s="19">
        <v>194523</v>
      </c>
      <c r="F11" s="19">
        <v>200548</v>
      </c>
      <c r="G11" s="19">
        <v>186729</v>
      </c>
      <c r="H11" s="19">
        <v>188430</v>
      </c>
      <c r="I11" s="19">
        <v>193971</v>
      </c>
      <c r="J11" s="19">
        <v>182671</v>
      </c>
      <c r="K11" s="19">
        <v>182915</v>
      </c>
      <c r="L11" s="19">
        <v>189463</v>
      </c>
      <c r="M11" s="19">
        <v>189601</v>
      </c>
      <c r="N11" s="19">
        <v>197975</v>
      </c>
      <c r="O11" s="19">
        <v>195508</v>
      </c>
      <c r="P11" s="19">
        <v>194031</v>
      </c>
      <c r="Q11" s="19">
        <v>185947</v>
      </c>
      <c r="R11" s="19">
        <v>184767</v>
      </c>
      <c r="S11" s="19">
        <v>179039</v>
      </c>
      <c r="T11" s="19">
        <v>179977</v>
      </c>
      <c r="U11" s="19">
        <v>173888</v>
      </c>
      <c r="V11" s="19">
        <v>175857</v>
      </c>
      <c r="W11" s="19">
        <v>169523</v>
      </c>
      <c r="X11" s="19">
        <v>172225</v>
      </c>
      <c r="Y11" s="19">
        <v>180358</v>
      </c>
      <c r="Z11" s="19">
        <v>183763</v>
      </c>
      <c r="AA11" s="19">
        <v>181222</v>
      </c>
      <c r="AB11" s="19">
        <v>187486</v>
      </c>
      <c r="AC11" s="19">
        <v>171536</v>
      </c>
      <c r="AD11" s="19">
        <v>177677</v>
      </c>
      <c r="AE11" s="19">
        <v>173818</v>
      </c>
      <c r="AF11" s="19">
        <v>174927</v>
      </c>
      <c r="AG11" s="19">
        <v>172770</v>
      </c>
      <c r="AH11" s="19">
        <v>173215</v>
      </c>
      <c r="AI11" s="19">
        <v>166819</v>
      </c>
      <c r="AJ11" s="19">
        <v>169759</v>
      </c>
      <c r="AK11" s="19">
        <v>177107</v>
      </c>
    </row>
    <row r="12" spans="1:37" x14ac:dyDescent="0.25">
      <c r="A12" s="60"/>
      <c r="B12" s="60"/>
      <c r="C12" s="9" t="s">
        <v>53</v>
      </c>
      <c r="D12" s="20">
        <v>455897</v>
      </c>
      <c r="E12" s="20">
        <v>414348</v>
      </c>
      <c r="F12" s="20">
        <v>434894</v>
      </c>
      <c r="G12" s="20">
        <v>391301</v>
      </c>
      <c r="H12" s="20">
        <v>389199</v>
      </c>
      <c r="I12" s="20">
        <v>411778</v>
      </c>
      <c r="J12" s="20">
        <v>378420</v>
      </c>
      <c r="K12" s="20">
        <v>369339</v>
      </c>
      <c r="L12" s="20">
        <v>399317</v>
      </c>
      <c r="M12" s="20">
        <v>401529</v>
      </c>
      <c r="N12" s="20">
        <v>416106</v>
      </c>
      <c r="O12" s="20">
        <v>421934</v>
      </c>
      <c r="P12" s="20">
        <v>431578</v>
      </c>
      <c r="Q12" s="20">
        <v>413406</v>
      </c>
      <c r="R12" s="20">
        <v>406240</v>
      </c>
      <c r="S12" s="20">
        <v>392689</v>
      </c>
      <c r="T12" s="20">
        <v>386317</v>
      </c>
      <c r="U12" s="20">
        <v>375416</v>
      </c>
      <c r="V12" s="20">
        <v>381051</v>
      </c>
      <c r="W12" s="20">
        <v>351533</v>
      </c>
      <c r="X12" s="20">
        <v>374425</v>
      </c>
      <c r="Y12" s="20">
        <v>394672</v>
      </c>
      <c r="Z12" s="20">
        <v>387618</v>
      </c>
      <c r="AA12" s="20">
        <v>396369</v>
      </c>
      <c r="AB12" s="20">
        <v>424061</v>
      </c>
      <c r="AC12" s="20">
        <v>383214</v>
      </c>
      <c r="AD12" s="20">
        <v>391855</v>
      </c>
      <c r="AE12" s="20">
        <v>379135</v>
      </c>
      <c r="AF12" s="20">
        <v>377168</v>
      </c>
      <c r="AG12" s="20">
        <v>371529</v>
      </c>
      <c r="AH12" s="20">
        <v>374247</v>
      </c>
      <c r="AI12" s="20">
        <v>345758</v>
      </c>
      <c r="AJ12" s="20">
        <v>370639</v>
      </c>
      <c r="AK12" s="20">
        <v>388309</v>
      </c>
    </row>
    <row r="13" spans="1:37" x14ac:dyDescent="0.25">
      <c r="A13" s="60"/>
      <c r="B13" s="60" t="s">
        <v>53</v>
      </c>
      <c r="C13" s="6" t="s">
        <v>42</v>
      </c>
      <c r="D13" s="19">
        <v>52605</v>
      </c>
      <c r="E13" s="19">
        <v>50416</v>
      </c>
      <c r="F13" s="19">
        <v>53744</v>
      </c>
      <c r="G13" s="19">
        <v>46390</v>
      </c>
      <c r="H13" s="19">
        <v>44133</v>
      </c>
      <c r="I13" s="19">
        <v>49507</v>
      </c>
      <c r="J13" s="19">
        <v>44673</v>
      </c>
      <c r="K13" s="19">
        <v>39895</v>
      </c>
      <c r="L13" s="19">
        <v>47753</v>
      </c>
      <c r="M13" s="19">
        <v>51069</v>
      </c>
      <c r="N13" s="19">
        <v>50849</v>
      </c>
      <c r="O13" s="19">
        <v>52210</v>
      </c>
      <c r="P13" s="19">
        <v>51182</v>
      </c>
      <c r="Q13" s="19">
        <v>52560</v>
      </c>
      <c r="R13" s="19">
        <v>48773</v>
      </c>
      <c r="S13" s="19">
        <v>50157</v>
      </c>
      <c r="T13" s="19">
        <v>45015</v>
      </c>
      <c r="U13" s="19">
        <v>46772</v>
      </c>
      <c r="V13" s="19">
        <v>48091</v>
      </c>
      <c r="W13" s="19">
        <v>38985</v>
      </c>
      <c r="X13" s="19">
        <v>47385</v>
      </c>
      <c r="Y13" s="19">
        <v>51644</v>
      </c>
      <c r="Z13" s="19">
        <v>46496</v>
      </c>
      <c r="AA13" s="19">
        <v>50992</v>
      </c>
      <c r="AB13" s="19">
        <v>52407</v>
      </c>
      <c r="AC13" s="19">
        <v>49778</v>
      </c>
      <c r="AD13" s="19">
        <v>48265</v>
      </c>
      <c r="AE13" s="19">
        <v>47232</v>
      </c>
      <c r="AF13" s="19">
        <v>44898</v>
      </c>
      <c r="AG13" s="19">
        <v>44737</v>
      </c>
      <c r="AH13" s="19">
        <v>46946</v>
      </c>
      <c r="AI13" s="19">
        <v>37080</v>
      </c>
      <c r="AJ13" s="19">
        <v>47294</v>
      </c>
      <c r="AK13" s="19">
        <v>51083</v>
      </c>
    </row>
    <row r="14" spans="1:37" x14ac:dyDescent="0.25">
      <c r="A14" s="60"/>
      <c r="B14" s="60"/>
      <c r="C14" s="6" t="s">
        <v>43</v>
      </c>
      <c r="D14" s="19">
        <v>245438</v>
      </c>
      <c r="E14" s="19">
        <v>217662</v>
      </c>
      <c r="F14" s="19">
        <v>230239</v>
      </c>
      <c r="G14" s="19">
        <v>205533</v>
      </c>
      <c r="H14" s="19">
        <v>204184</v>
      </c>
      <c r="I14" s="19">
        <v>217337</v>
      </c>
      <c r="J14" s="19">
        <v>198158</v>
      </c>
      <c r="K14" s="19">
        <v>193672</v>
      </c>
      <c r="L14" s="19">
        <v>210374</v>
      </c>
      <c r="M14" s="19">
        <v>209103</v>
      </c>
      <c r="N14" s="19">
        <v>216130</v>
      </c>
      <c r="O14" s="19">
        <v>223544</v>
      </c>
      <c r="P14" s="19">
        <v>237014</v>
      </c>
      <c r="Q14" s="19">
        <v>224501</v>
      </c>
      <c r="R14" s="19">
        <v>222248</v>
      </c>
      <c r="S14" s="19">
        <v>212224</v>
      </c>
      <c r="T14" s="19">
        <v>210059</v>
      </c>
      <c r="U14" s="19">
        <v>202374</v>
      </c>
      <c r="V14" s="19">
        <v>205470</v>
      </c>
      <c r="W14" s="19">
        <v>189914</v>
      </c>
      <c r="X14" s="19">
        <v>202371</v>
      </c>
      <c r="Y14" s="19">
        <v>211389</v>
      </c>
      <c r="Z14" s="19">
        <v>205268</v>
      </c>
      <c r="AA14" s="19">
        <v>212811</v>
      </c>
      <c r="AB14" s="19">
        <v>233404</v>
      </c>
      <c r="AC14" s="19">
        <v>208458</v>
      </c>
      <c r="AD14" s="19">
        <v>213678</v>
      </c>
      <c r="AE14" s="19">
        <v>205372</v>
      </c>
      <c r="AF14" s="19">
        <v>204991</v>
      </c>
      <c r="AG14" s="19">
        <v>201213</v>
      </c>
      <c r="AH14" s="19">
        <v>201302</v>
      </c>
      <c r="AI14" s="19">
        <v>187762</v>
      </c>
      <c r="AJ14" s="19">
        <v>200249</v>
      </c>
      <c r="AK14" s="19">
        <v>207727</v>
      </c>
    </row>
    <row r="15" spans="1:37" x14ac:dyDescent="0.25">
      <c r="A15" s="60"/>
      <c r="B15" s="60"/>
      <c r="C15" s="6" t="s">
        <v>44</v>
      </c>
      <c r="D15" s="19">
        <v>528402</v>
      </c>
      <c r="E15" s="19">
        <v>507963</v>
      </c>
      <c r="F15" s="19">
        <v>517086</v>
      </c>
      <c r="G15" s="19">
        <v>494139</v>
      </c>
      <c r="H15" s="19">
        <v>496860</v>
      </c>
      <c r="I15" s="19">
        <v>506611</v>
      </c>
      <c r="J15" s="19">
        <v>488667</v>
      </c>
      <c r="K15" s="19">
        <v>490302</v>
      </c>
      <c r="L15" s="19">
        <v>498845</v>
      </c>
      <c r="M15" s="19">
        <v>498432</v>
      </c>
      <c r="N15" s="19">
        <v>508175</v>
      </c>
      <c r="O15" s="19">
        <v>505514</v>
      </c>
      <c r="P15" s="19">
        <v>503912</v>
      </c>
      <c r="Q15" s="19">
        <v>493088</v>
      </c>
      <c r="R15" s="19">
        <v>490391</v>
      </c>
      <c r="S15" s="19">
        <v>480739</v>
      </c>
      <c r="T15" s="19">
        <v>482255</v>
      </c>
      <c r="U15" s="19">
        <v>471798</v>
      </c>
      <c r="V15" s="19">
        <v>476182</v>
      </c>
      <c r="W15" s="19">
        <v>466462</v>
      </c>
      <c r="X15" s="19">
        <v>469071</v>
      </c>
      <c r="Y15" s="19">
        <v>480810</v>
      </c>
      <c r="Z15" s="19">
        <v>482401</v>
      </c>
      <c r="AA15" s="19">
        <v>479765</v>
      </c>
      <c r="AB15" s="19">
        <v>489398</v>
      </c>
      <c r="AC15" s="19">
        <v>464592</v>
      </c>
      <c r="AD15" s="19">
        <v>474084</v>
      </c>
      <c r="AE15" s="19">
        <v>468069</v>
      </c>
      <c r="AF15" s="19">
        <v>469750</v>
      </c>
      <c r="AG15" s="19">
        <v>465997</v>
      </c>
      <c r="AH15" s="19">
        <v>467457</v>
      </c>
      <c r="AI15" s="19">
        <v>457181</v>
      </c>
      <c r="AJ15" s="19">
        <v>460707</v>
      </c>
      <c r="AK15" s="19">
        <v>470434</v>
      </c>
    </row>
    <row r="16" spans="1:37" x14ac:dyDescent="0.25">
      <c r="A16" s="61"/>
      <c r="B16" s="61"/>
      <c r="C16" s="21" t="s">
        <v>53</v>
      </c>
      <c r="D16" s="22">
        <v>826445</v>
      </c>
      <c r="E16" s="22">
        <v>776041</v>
      </c>
      <c r="F16" s="22">
        <v>801069</v>
      </c>
      <c r="G16" s="22">
        <v>746062</v>
      </c>
      <c r="H16" s="22">
        <v>745177</v>
      </c>
      <c r="I16" s="22">
        <v>773455</v>
      </c>
      <c r="J16" s="22">
        <v>731498</v>
      </c>
      <c r="K16" s="22">
        <v>723869</v>
      </c>
      <c r="L16" s="22">
        <v>756972</v>
      </c>
      <c r="M16" s="22">
        <v>758604</v>
      </c>
      <c r="N16" s="22">
        <v>775154</v>
      </c>
      <c r="O16" s="22">
        <v>781268</v>
      </c>
      <c r="P16" s="22">
        <v>792108</v>
      </c>
      <c r="Q16" s="22">
        <v>770149</v>
      </c>
      <c r="R16" s="22">
        <v>761412</v>
      </c>
      <c r="S16" s="22">
        <v>743120</v>
      </c>
      <c r="T16" s="22">
        <v>737329</v>
      </c>
      <c r="U16" s="22">
        <v>720944</v>
      </c>
      <c r="V16" s="22">
        <v>729743</v>
      </c>
      <c r="W16" s="22">
        <v>695361</v>
      </c>
      <c r="X16" s="22">
        <v>718827</v>
      </c>
      <c r="Y16" s="22">
        <v>743843</v>
      </c>
      <c r="Z16" s="22">
        <v>734165</v>
      </c>
      <c r="AA16" s="22">
        <v>743568</v>
      </c>
      <c r="AB16" s="22">
        <v>775209</v>
      </c>
      <c r="AC16" s="22">
        <v>722828</v>
      </c>
      <c r="AD16" s="22">
        <v>736027</v>
      </c>
      <c r="AE16" s="22">
        <v>720673</v>
      </c>
      <c r="AF16" s="22">
        <v>719639</v>
      </c>
      <c r="AG16" s="22">
        <v>711947</v>
      </c>
      <c r="AH16" s="22">
        <v>715705</v>
      </c>
      <c r="AI16" s="22">
        <v>682023</v>
      </c>
      <c r="AJ16" s="22">
        <v>708250</v>
      </c>
      <c r="AK16" s="22">
        <v>729244</v>
      </c>
    </row>
    <row r="17" spans="1:37" x14ac:dyDescent="0.25">
      <c r="A17" s="59" t="s">
        <v>50</v>
      </c>
      <c r="B17" s="59" t="s">
        <v>41</v>
      </c>
      <c r="C17" s="6" t="s">
        <v>42</v>
      </c>
      <c r="D17" s="19">
        <v>8939</v>
      </c>
      <c r="E17" s="19">
        <v>8756</v>
      </c>
      <c r="F17" s="19">
        <v>9101</v>
      </c>
      <c r="G17" s="19">
        <v>8509</v>
      </c>
      <c r="H17" s="19">
        <v>8437</v>
      </c>
      <c r="I17" s="19">
        <v>9037</v>
      </c>
      <c r="J17" s="19">
        <v>8413</v>
      </c>
      <c r="K17" s="19">
        <v>7615</v>
      </c>
      <c r="L17" s="19">
        <v>8773</v>
      </c>
      <c r="M17" s="19">
        <v>9147</v>
      </c>
      <c r="N17" s="19">
        <v>8983</v>
      </c>
      <c r="O17" s="19">
        <v>9203</v>
      </c>
      <c r="P17" s="19">
        <v>9014</v>
      </c>
      <c r="Q17" s="19">
        <v>9226</v>
      </c>
      <c r="R17" s="19">
        <v>8966</v>
      </c>
      <c r="S17" s="19">
        <v>9136</v>
      </c>
      <c r="T17" s="19">
        <v>8845</v>
      </c>
      <c r="U17" s="19">
        <v>8966</v>
      </c>
      <c r="V17" s="19">
        <v>9097</v>
      </c>
      <c r="W17" s="19">
        <v>7821</v>
      </c>
      <c r="X17" s="19">
        <v>8991</v>
      </c>
      <c r="Y17" s="19">
        <v>9315</v>
      </c>
      <c r="Z17" s="19">
        <v>8967</v>
      </c>
      <c r="AA17" s="19">
        <v>9374</v>
      </c>
      <c r="AB17" s="19">
        <v>9352</v>
      </c>
      <c r="AC17" s="19">
        <v>9111</v>
      </c>
      <c r="AD17" s="19">
        <v>9241</v>
      </c>
      <c r="AE17" s="19">
        <v>9106</v>
      </c>
      <c r="AF17" s="19">
        <v>9041</v>
      </c>
      <c r="AG17" s="19">
        <v>8999</v>
      </c>
      <c r="AH17" s="19">
        <v>9032</v>
      </c>
      <c r="AI17" s="19">
        <v>7759</v>
      </c>
      <c r="AJ17" s="19">
        <v>9041</v>
      </c>
      <c r="AK17" s="19">
        <v>9444</v>
      </c>
    </row>
    <row r="18" spans="1:37" x14ac:dyDescent="0.25">
      <c r="A18" s="60"/>
      <c r="B18" s="60"/>
      <c r="C18" s="6" t="s">
        <v>43</v>
      </c>
      <c r="D18" s="19">
        <v>121463</v>
      </c>
      <c r="E18" s="19">
        <v>116729</v>
      </c>
      <c r="F18" s="19">
        <v>120064</v>
      </c>
      <c r="G18" s="19">
        <v>114926</v>
      </c>
      <c r="H18" s="19">
        <v>116363</v>
      </c>
      <c r="I18" s="19">
        <v>120135</v>
      </c>
      <c r="J18" s="19">
        <v>115636</v>
      </c>
      <c r="K18" s="19">
        <v>113492</v>
      </c>
      <c r="L18" s="19">
        <v>118003</v>
      </c>
      <c r="M18" s="19">
        <v>118818</v>
      </c>
      <c r="N18" s="19">
        <v>119495</v>
      </c>
      <c r="O18" s="19">
        <v>120555</v>
      </c>
      <c r="P18" s="19">
        <v>123815</v>
      </c>
      <c r="Q18" s="19">
        <v>121521</v>
      </c>
      <c r="R18" s="19">
        <v>121409</v>
      </c>
      <c r="S18" s="19">
        <v>120200</v>
      </c>
      <c r="T18" s="19">
        <v>120406</v>
      </c>
      <c r="U18" s="19">
        <v>118102</v>
      </c>
      <c r="V18" s="19">
        <v>120322</v>
      </c>
      <c r="W18" s="19">
        <v>115994</v>
      </c>
      <c r="X18" s="19">
        <v>118406</v>
      </c>
      <c r="Y18" s="19">
        <v>121944</v>
      </c>
      <c r="Z18" s="19">
        <v>120026</v>
      </c>
      <c r="AA18" s="19">
        <v>121253</v>
      </c>
      <c r="AB18" s="19">
        <v>123958</v>
      </c>
      <c r="AC18" s="19">
        <v>118342</v>
      </c>
      <c r="AD18" s="19">
        <v>121183</v>
      </c>
      <c r="AE18" s="19">
        <v>120505</v>
      </c>
      <c r="AF18" s="19">
        <v>121251</v>
      </c>
      <c r="AG18" s="19">
        <v>120661</v>
      </c>
      <c r="AH18" s="19">
        <v>120920</v>
      </c>
      <c r="AI18" s="19">
        <v>116632</v>
      </c>
      <c r="AJ18" s="19">
        <v>120135</v>
      </c>
      <c r="AK18" s="19">
        <v>122947</v>
      </c>
    </row>
    <row r="19" spans="1:37" x14ac:dyDescent="0.25">
      <c r="A19" s="60"/>
      <c r="B19" s="60"/>
      <c r="C19" s="6" t="s">
        <v>44</v>
      </c>
      <c r="D19" s="19">
        <v>178369</v>
      </c>
      <c r="E19" s="19">
        <v>174292</v>
      </c>
      <c r="F19" s="19">
        <v>178119</v>
      </c>
      <c r="G19" s="19">
        <v>173393</v>
      </c>
      <c r="H19" s="19">
        <v>175670</v>
      </c>
      <c r="I19" s="19">
        <v>179071</v>
      </c>
      <c r="J19" s="19">
        <v>175177</v>
      </c>
      <c r="K19" s="19">
        <v>173869</v>
      </c>
      <c r="L19" s="19">
        <v>177977</v>
      </c>
      <c r="M19" s="19">
        <v>180097</v>
      </c>
      <c r="N19" s="19">
        <v>181704</v>
      </c>
      <c r="O19" s="19">
        <v>182880</v>
      </c>
      <c r="P19" s="19">
        <v>183106</v>
      </c>
      <c r="Q19" s="19">
        <v>181511</v>
      </c>
      <c r="R19" s="19">
        <v>182696</v>
      </c>
      <c r="S19" s="19">
        <v>182053</v>
      </c>
      <c r="T19" s="19">
        <v>183284</v>
      </c>
      <c r="U19" s="19">
        <v>180846</v>
      </c>
      <c r="V19" s="19">
        <v>184281</v>
      </c>
      <c r="W19" s="19">
        <v>180993</v>
      </c>
      <c r="X19" s="19">
        <v>182349</v>
      </c>
      <c r="Y19" s="19">
        <v>187334</v>
      </c>
      <c r="Z19" s="19">
        <v>187310</v>
      </c>
      <c r="AA19" s="19">
        <v>188871</v>
      </c>
      <c r="AB19" s="19">
        <v>193889</v>
      </c>
      <c r="AC19" s="19">
        <v>188726</v>
      </c>
      <c r="AD19" s="19">
        <v>192285</v>
      </c>
      <c r="AE19" s="19">
        <v>191898</v>
      </c>
      <c r="AF19" s="19">
        <v>193554</v>
      </c>
      <c r="AG19" s="19">
        <v>193369</v>
      </c>
      <c r="AH19" s="19">
        <v>193491</v>
      </c>
      <c r="AI19" s="19">
        <v>189870</v>
      </c>
      <c r="AJ19" s="19">
        <v>193515</v>
      </c>
      <c r="AK19" s="19">
        <v>198047</v>
      </c>
    </row>
    <row r="20" spans="1:37" x14ac:dyDescent="0.25">
      <c r="A20" s="60"/>
      <c r="B20" s="60"/>
      <c r="C20" s="9" t="s">
        <v>53</v>
      </c>
      <c r="D20" s="20">
        <v>308771</v>
      </c>
      <c r="E20" s="20">
        <v>299777</v>
      </c>
      <c r="F20" s="20">
        <v>307284</v>
      </c>
      <c r="G20" s="20">
        <v>296828</v>
      </c>
      <c r="H20" s="20">
        <v>300470</v>
      </c>
      <c r="I20" s="20">
        <v>308243</v>
      </c>
      <c r="J20" s="20">
        <v>299226</v>
      </c>
      <c r="K20" s="20">
        <v>294976</v>
      </c>
      <c r="L20" s="20">
        <v>304753</v>
      </c>
      <c r="M20" s="20">
        <v>308062</v>
      </c>
      <c r="N20" s="20">
        <v>310182</v>
      </c>
      <c r="O20" s="20">
        <v>312638</v>
      </c>
      <c r="P20" s="20">
        <v>315935</v>
      </c>
      <c r="Q20" s="20">
        <v>312258</v>
      </c>
      <c r="R20" s="20">
        <v>313071</v>
      </c>
      <c r="S20" s="20">
        <v>311389</v>
      </c>
      <c r="T20" s="20">
        <v>312535</v>
      </c>
      <c r="U20" s="20">
        <v>307914</v>
      </c>
      <c r="V20" s="20">
        <v>313700</v>
      </c>
      <c r="W20" s="20">
        <v>304808</v>
      </c>
      <c r="X20" s="20">
        <v>309746</v>
      </c>
      <c r="Y20" s="20">
        <v>318593</v>
      </c>
      <c r="Z20" s="20">
        <v>316303</v>
      </c>
      <c r="AA20" s="20">
        <v>319498</v>
      </c>
      <c r="AB20" s="20">
        <v>327199</v>
      </c>
      <c r="AC20" s="20">
        <v>316179</v>
      </c>
      <c r="AD20" s="20">
        <v>322709</v>
      </c>
      <c r="AE20" s="20">
        <v>321509</v>
      </c>
      <c r="AF20" s="20">
        <v>323846</v>
      </c>
      <c r="AG20" s="20">
        <v>323029</v>
      </c>
      <c r="AH20" s="20">
        <v>323443</v>
      </c>
      <c r="AI20" s="20">
        <v>314261</v>
      </c>
      <c r="AJ20" s="20">
        <v>322691</v>
      </c>
      <c r="AK20" s="20">
        <v>330438</v>
      </c>
    </row>
    <row r="21" spans="1:37" x14ac:dyDescent="0.25">
      <c r="A21" s="60"/>
      <c r="B21" s="60" t="s">
        <v>45</v>
      </c>
      <c r="C21" s="6" t="s">
        <v>42</v>
      </c>
      <c r="D21" s="19">
        <v>173177</v>
      </c>
      <c r="E21" s="19">
        <v>165232</v>
      </c>
      <c r="F21" s="19">
        <v>176154</v>
      </c>
      <c r="G21" s="19">
        <v>151624</v>
      </c>
      <c r="H21" s="19">
        <v>146492</v>
      </c>
      <c r="I21" s="19">
        <v>165736</v>
      </c>
      <c r="J21" s="19">
        <v>143343</v>
      </c>
      <c r="K21" s="19">
        <v>125206</v>
      </c>
      <c r="L21" s="19">
        <v>158337</v>
      </c>
      <c r="M21" s="19">
        <v>169654</v>
      </c>
      <c r="N21" s="19">
        <v>168007</v>
      </c>
      <c r="O21" s="19">
        <v>173203</v>
      </c>
      <c r="P21" s="19">
        <v>170244</v>
      </c>
      <c r="Q21" s="19">
        <v>173937</v>
      </c>
      <c r="R21" s="19">
        <v>162487</v>
      </c>
      <c r="S21" s="19">
        <v>163440</v>
      </c>
      <c r="T21" s="19">
        <v>149969</v>
      </c>
      <c r="U21" s="19">
        <v>157605</v>
      </c>
      <c r="V21" s="19">
        <v>157220</v>
      </c>
      <c r="W21" s="19">
        <v>123886</v>
      </c>
      <c r="X21" s="19">
        <v>159425</v>
      </c>
      <c r="Y21" s="19">
        <v>170779</v>
      </c>
      <c r="Z21" s="19">
        <v>159050</v>
      </c>
      <c r="AA21" s="19">
        <v>173862</v>
      </c>
      <c r="AB21" s="19">
        <v>179300</v>
      </c>
      <c r="AC21" s="19">
        <v>168619</v>
      </c>
      <c r="AD21" s="19">
        <v>164542</v>
      </c>
      <c r="AE21" s="19">
        <v>158849</v>
      </c>
      <c r="AF21" s="19">
        <v>154401</v>
      </c>
      <c r="AG21" s="19">
        <v>154031</v>
      </c>
      <c r="AH21" s="19">
        <v>154431</v>
      </c>
      <c r="AI21" s="19">
        <v>120289</v>
      </c>
      <c r="AJ21" s="19">
        <v>160723</v>
      </c>
      <c r="AK21" s="19">
        <v>171217</v>
      </c>
    </row>
    <row r="22" spans="1:37" x14ac:dyDescent="0.25">
      <c r="A22" s="60"/>
      <c r="B22" s="60"/>
      <c r="C22" s="6" t="s">
        <v>43</v>
      </c>
      <c r="D22" s="19">
        <v>509414</v>
      </c>
      <c r="E22" s="19">
        <v>446457</v>
      </c>
      <c r="F22" s="19">
        <v>473466</v>
      </c>
      <c r="G22" s="19">
        <v>421890</v>
      </c>
      <c r="H22" s="19">
        <v>421379</v>
      </c>
      <c r="I22" s="19">
        <v>456864</v>
      </c>
      <c r="J22" s="19">
        <v>413105</v>
      </c>
      <c r="K22" s="19">
        <v>396760</v>
      </c>
      <c r="L22" s="19">
        <v>444035</v>
      </c>
      <c r="M22" s="19">
        <v>444479</v>
      </c>
      <c r="N22" s="19">
        <v>449280</v>
      </c>
      <c r="O22" s="19">
        <v>461484</v>
      </c>
      <c r="P22" s="19">
        <v>492538</v>
      </c>
      <c r="Q22" s="19">
        <v>463171</v>
      </c>
      <c r="R22" s="19">
        <v>455635</v>
      </c>
      <c r="S22" s="19">
        <v>440701</v>
      </c>
      <c r="T22" s="19">
        <v>433609</v>
      </c>
      <c r="U22" s="19">
        <v>426984</v>
      </c>
      <c r="V22" s="19">
        <v>439477</v>
      </c>
      <c r="W22" s="19">
        <v>397106</v>
      </c>
      <c r="X22" s="19">
        <v>426572</v>
      </c>
      <c r="Y22" s="19">
        <v>452151</v>
      </c>
      <c r="Z22" s="19">
        <v>432672</v>
      </c>
      <c r="AA22" s="19">
        <v>444977</v>
      </c>
      <c r="AB22" s="19">
        <v>502463</v>
      </c>
      <c r="AC22" s="19">
        <v>444899</v>
      </c>
      <c r="AD22" s="19">
        <v>457442</v>
      </c>
      <c r="AE22" s="19">
        <v>442621</v>
      </c>
      <c r="AF22" s="19">
        <v>445196</v>
      </c>
      <c r="AG22" s="19">
        <v>438015</v>
      </c>
      <c r="AH22" s="19">
        <v>440814</v>
      </c>
      <c r="AI22" s="19">
        <v>403106</v>
      </c>
      <c r="AJ22" s="19">
        <v>438947</v>
      </c>
      <c r="AK22" s="19">
        <v>458006</v>
      </c>
    </row>
    <row r="23" spans="1:37" x14ac:dyDescent="0.25">
      <c r="A23" s="60"/>
      <c r="B23" s="60"/>
      <c r="C23" s="6" t="s">
        <v>44</v>
      </c>
      <c r="D23" s="19">
        <v>139618</v>
      </c>
      <c r="E23" s="19">
        <v>128894</v>
      </c>
      <c r="F23" s="19">
        <v>134530</v>
      </c>
      <c r="G23" s="19">
        <v>125416</v>
      </c>
      <c r="H23" s="19">
        <v>128156</v>
      </c>
      <c r="I23" s="19">
        <v>133164</v>
      </c>
      <c r="J23" s="19">
        <v>124373</v>
      </c>
      <c r="K23" s="19">
        <v>121255</v>
      </c>
      <c r="L23" s="19">
        <v>129590</v>
      </c>
      <c r="M23" s="19">
        <v>134390</v>
      </c>
      <c r="N23" s="19">
        <v>139715</v>
      </c>
      <c r="O23" s="19">
        <v>138528</v>
      </c>
      <c r="P23" s="19">
        <v>137973</v>
      </c>
      <c r="Q23" s="19">
        <v>131835</v>
      </c>
      <c r="R23" s="19">
        <v>132842</v>
      </c>
      <c r="S23" s="19">
        <v>129223</v>
      </c>
      <c r="T23" s="19">
        <v>130597</v>
      </c>
      <c r="U23" s="19">
        <v>126875</v>
      </c>
      <c r="V23" s="19">
        <v>129999</v>
      </c>
      <c r="W23" s="19">
        <v>123442</v>
      </c>
      <c r="X23" s="19">
        <v>126867</v>
      </c>
      <c r="Y23" s="19">
        <v>136742</v>
      </c>
      <c r="Z23" s="19">
        <v>141180</v>
      </c>
      <c r="AA23" s="19">
        <v>140159</v>
      </c>
      <c r="AB23" s="19">
        <v>148697</v>
      </c>
      <c r="AC23" s="19">
        <v>136052</v>
      </c>
      <c r="AD23" s="19">
        <v>141748</v>
      </c>
      <c r="AE23" s="19">
        <v>139491</v>
      </c>
      <c r="AF23" s="19">
        <v>141514</v>
      </c>
      <c r="AG23" s="19">
        <v>140222</v>
      </c>
      <c r="AH23" s="19">
        <v>138953</v>
      </c>
      <c r="AI23" s="19">
        <v>131818</v>
      </c>
      <c r="AJ23" s="19">
        <v>139196</v>
      </c>
      <c r="AK23" s="19">
        <v>148537</v>
      </c>
    </row>
    <row r="24" spans="1:37" x14ac:dyDescent="0.25">
      <c r="A24" s="60"/>
      <c r="B24" s="60"/>
      <c r="C24" s="9" t="s">
        <v>53</v>
      </c>
      <c r="D24" s="20">
        <v>822209</v>
      </c>
      <c r="E24" s="20">
        <v>740583</v>
      </c>
      <c r="F24" s="20">
        <v>784150</v>
      </c>
      <c r="G24" s="20">
        <v>698930</v>
      </c>
      <c r="H24" s="20">
        <v>696027</v>
      </c>
      <c r="I24" s="20">
        <v>755764</v>
      </c>
      <c r="J24" s="20">
        <v>680821</v>
      </c>
      <c r="K24" s="20">
        <v>643221</v>
      </c>
      <c r="L24" s="20">
        <v>731962</v>
      </c>
      <c r="M24" s="20">
        <v>748523</v>
      </c>
      <c r="N24" s="20">
        <v>757002</v>
      </c>
      <c r="O24" s="20">
        <v>773215</v>
      </c>
      <c r="P24" s="20">
        <v>800755</v>
      </c>
      <c r="Q24" s="20">
        <v>768943</v>
      </c>
      <c r="R24" s="20">
        <v>750964</v>
      </c>
      <c r="S24" s="20">
        <v>733364</v>
      </c>
      <c r="T24" s="20">
        <v>714175</v>
      </c>
      <c r="U24" s="20">
        <v>711464</v>
      </c>
      <c r="V24" s="20">
        <v>726696</v>
      </c>
      <c r="W24" s="20">
        <v>644434</v>
      </c>
      <c r="X24" s="20">
        <v>712864</v>
      </c>
      <c r="Y24" s="20">
        <v>759672</v>
      </c>
      <c r="Z24" s="20">
        <v>732902</v>
      </c>
      <c r="AA24" s="20">
        <v>758998</v>
      </c>
      <c r="AB24" s="20">
        <v>830460</v>
      </c>
      <c r="AC24" s="20">
        <v>749570</v>
      </c>
      <c r="AD24" s="20">
        <v>763732</v>
      </c>
      <c r="AE24" s="20">
        <v>740961</v>
      </c>
      <c r="AF24" s="20">
        <v>741111</v>
      </c>
      <c r="AG24" s="20">
        <v>732268</v>
      </c>
      <c r="AH24" s="20">
        <v>734198</v>
      </c>
      <c r="AI24" s="20">
        <v>655213</v>
      </c>
      <c r="AJ24" s="20">
        <v>738866</v>
      </c>
      <c r="AK24" s="20">
        <v>777760</v>
      </c>
    </row>
    <row r="25" spans="1:37" x14ac:dyDescent="0.25">
      <c r="A25" s="60"/>
      <c r="B25" s="60" t="s">
        <v>53</v>
      </c>
      <c r="C25" s="6" t="s">
        <v>42</v>
      </c>
      <c r="D25" s="19">
        <v>182116</v>
      </c>
      <c r="E25" s="19">
        <v>173988</v>
      </c>
      <c r="F25" s="19">
        <v>185255</v>
      </c>
      <c r="G25" s="19">
        <v>160133</v>
      </c>
      <c r="H25" s="19">
        <v>154929</v>
      </c>
      <c r="I25" s="19">
        <v>174773</v>
      </c>
      <c r="J25" s="19">
        <v>151756</v>
      </c>
      <c r="K25" s="19">
        <v>132821</v>
      </c>
      <c r="L25" s="19">
        <v>167110</v>
      </c>
      <c r="M25" s="19">
        <v>178801</v>
      </c>
      <c r="N25" s="19">
        <v>176990</v>
      </c>
      <c r="O25" s="19">
        <v>182406</v>
      </c>
      <c r="P25" s="19">
        <v>179258</v>
      </c>
      <c r="Q25" s="19">
        <v>183163</v>
      </c>
      <c r="R25" s="19">
        <v>171453</v>
      </c>
      <c r="S25" s="19">
        <v>172576</v>
      </c>
      <c r="T25" s="19">
        <v>158814</v>
      </c>
      <c r="U25" s="19">
        <v>166571</v>
      </c>
      <c r="V25" s="19">
        <v>166317</v>
      </c>
      <c r="W25" s="19">
        <v>131707</v>
      </c>
      <c r="X25" s="19">
        <v>168416</v>
      </c>
      <c r="Y25" s="19">
        <v>180094</v>
      </c>
      <c r="Z25" s="19">
        <v>168017</v>
      </c>
      <c r="AA25" s="19">
        <v>183236</v>
      </c>
      <c r="AB25" s="19">
        <v>188652</v>
      </c>
      <c r="AC25" s="19">
        <v>177730</v>
      </c>
      <c r="AD25" s="19">
        <v>173783</v>
      </c>
      <c r="AE25" s="19">
        <v>167955</v>
      </c>
      <c r="AF25" s="19">
        <v>163442</v>
      </c>
      <c r="AG25" s="19">
        <v>163030</v>
      </c>
      <c r="AH25" s="19">
        <v>163463</v>
      </c>
      <c r="AI25" s="19">
        <v>128048</v>
      </c>
      <c r="AJ25" s="19">
        <v>169764</v>
      </c>
      <c r="AK25" s="19">
        <v>180661</v>
      </c>
    </row>
    <row r="26" spans="1:37" x14ac:dyDescent="0.25">
      <c r="A26" s="60"/>
      <c r="B26" s="60"/>
      <c r="C26" s="6" t="s">
        <v>43</v>
      </c>
      <c r="D26" s="19">
        <v>630877</v>
      </c>
      <c r="E26" s="19">
        <v>563186</v>
      </c>
      <c r="F26" s="19">
        <v>593530</v>
      </c>
      <c r="G26" s="19">
        <v>536816</v>
      </c>
      <c r="H26" s="19">
        <v>537742</v>
      </c>
      <c r="I26" s="19">
        <v>576999</v>
      </c>
      <c r="J26" s="19">
        <v>528741</v>
      </c>
      <c r="K26" s="19">
        <v>510252</v>
      </c>
      <c r="L26" s="19">
        <v>562038</v>
      </c>
      <c r="M26" s="19">
        <v>563297</v>
      </c>
      <c r="N26" s="19">
        <v>568775</v>
      </c>
      <c r="O26" s="19">
        <v>582039</v>
      </c>
      <c r="P26" s="19">
        <v>616353</v>
      </c>
      <c r="Q26" s="19">
        <v>584692</v>
      </c>
      <c r="R26" s="19">
        <v>577044</v>
      </c>
      <c r="S26" s="19">
        <v>560901</v>
      </c>
      <c r="T26" s="19">
        <v>554015</v>
      </c>
      <c r="U26" s="19">
        <v>545086</v>
      </c>
      <c r="V26" s="19">
        <v>559799</v>
      </c>
      <c r="W26" s="19">
        <v>513100</v>
      </c>
      <c r="X26" s="19">
        <v>544978</v>
      </c>
      <c r="Y26" s="19">
        <v>574095</v>
      </c>
      <c r="Z26" s="19">
        <v>552698</v>
      </c>
      <c r="AA26" s="19">
        <v>566230</v>
      </c>
      <c r="AB26" s="19">
        <v>626421</v>
      </c>
      <c r="AC26" s="19">
        <v>563241</v>
      </c>
      <c r="AD26" s="19">
        <v>578625</v>
      </c>
      <c r="AE26" s="19">
        <v>563126</v>
      </c>
      <c r="AF26" s="19">
        <v>566447</v>
      </c>
      <c r="AG26" s="19">
        <v>558676</v>
      </c>
      <c r="AH26" s="19">
        <v>561734</v>
      </c>
      <c r="AI26" s="19">
        <v>519738</v>
      </c>
      <c r="AJ26" s="19">
        <v>559082</v>
      </c>
      <c r="AK26" s="19">
        <v>580953</v>
      </c>
    </row>
    <row r="27" spans="1:37" x14ac:dyDescent="0.25">
      <c r="A27" s="60"/>
      <c r="B27" s="60"/>
      <c r="C27" s="6" t="s">
        <v>44</v>
      </c>
      <c r="D27" s="19">
        <v>317987</v>
      </c>
      <c r="E27" s="19">
        <v>303186</v>
      </c>
      <c r="F27" s="19">
        <v>312649</v>
      </c>
      <c r="G27" s="19">
        <v>298809</v>
      </c>
      <c r="H27" s="19">
        <v>303826</v>
      </c>
      <c r="I27" s="19">
        <v>312235</v>
      </c>
      <c r="J27" s="19">
        <v>299550</v>
      </c>
      <c r="K27" s="19">
        <v>295124</v>
      </c>
      <c r="L27" s="19">
        <v>307567</v>
      </c>
      <c r="M27" s="19">
        <v>314487</v>
      </c>
      <c r="N27" s="19">
        <v>321419</v>
      </c>
      <c r="O27" s="19">
        <v>321408</v>
      </c>
      <c r="P27" s="19">
        <v>321079</v>
      </c>
      <c r="Q27" s="19">
        <v>313346</v>
      </c>
      <c r="R27" s="19">
        <v>315538</v>
      </c>
      <c r="S27" s="19">
        <v>311276</v>
      </c>
      <c r="T27" s="19">
        <v>313881</v>
      </c>
      <c r="U27" s="19">
        <v>307721</v>
      </c>
      <c r="V27" s="19">
        <v>314280</v>
      </c>
      <c r="W27" s="19">
        <v>304435</v>
      </c>
      <c r="X27" s="19">
        <v>309216</v>
      </c>
      <c r="Y27" s="19">
        <v>324076</v>
      </c>
      <c r="Z27" s="19">
        <v>328490</v>
      </c>
      <c r="AA27" s="19">
        <v>329030</v>
      </c>
      <c r="AB27" s="19">
        <v>342586</v>
      </c>
      <c r="AC27" s="19">
        <v>324778</v>
      </c>
      <c r="AD27" s="19">
        <v>334033</v>
      </c>
      <c r="AE27" s="19">
        <v>331389</v>
      </c>
      <c r="AF27" s="19">
        <v>335068</v>
      </c>
      <c r="AG27" s="19">
        <v>333591</v>
      </c>
      <c r="AH27" s="19">
        <v>332444</v>
      </c>
      <c r="AI27" s="19">
        <v>321688</v>
      </c>
      <c r="AJ27" s="19">
        <v>332711</v>
      </c>
      <c r="AK27" s="19">
        <v>346584</v>
      </c>
    </row>
    <row r="28" spans="1:37" x14ac:dyDescent="0.25">
      <c r="A28" s="61"/>
      <c r="B28" s="61"/>
      <c r="C28" s="21" t="s">
        <v>53</v>
      </c>
      <c r="D28" s="22">
        <v>1130980</v>
      </c>
      <c r="E28" s="22">
        <v>1040360</v>
      </c>
      <c r="F28" s="22">
        <v>1091434</v>
      </c>
      <c r="G28" s="22">
        <v>995758</v>
      </c>
      <c r="H28" s="22">
        <v>996497</v>
      </c>
      <c r="I28" s="22">
        <v>1064007</v>
      </c>
      <c r="J28" s="22">
        <v>980047</v>
      </c>
      <c r="K28" s="22">
        <v>938197</v>
      </c>
      <c r="L28" s="22">
        <v>1036715</v>
      </c>
      <c r="M28" s="22">
        <v>1056585</v>
      </c>
      <c r="N28" s="22">
        <v>1067184</v>
      </c>
      <c r="O28" s="22">
        <v>1085853</v>
      </c>
      <c r="P28" s="22">
        <v>1116690</v>
      </c>
      <c r="Q28" s="22">
        <v>1081201</v>
      </c>
      <c r="R28" s="22">
        <v>1064035</v>
      </c>
      <c r="S28" s="22">
        <v>1044753</v>
      </c>
      <c r="T28" s="22">
        <v>1026710</v>
      </c>
      <c r="U28" s="22">
        <v>1019378</v>
      </c>
      <c r="V28" s="22">
        <v>1040396</v>
      </c>
      <c r="W28" s="22">
        <v>949242</v>
      </c>
      <c r="X28" s="22">
        <v>1022610</v>
      </c>
      <c r="Y28" s="22">
        <v>1078265</v>
      </c>
      <c r="Z28" s="22">
        <v>1049205</v>
      </c>
      <c r="AA28" s="22">
        <v>1078496</v>
      </c>
      <c r="AB28" s="22">
        <v>1157659</v>
      </c>
      <c r="AC28" s="22">
        <v>1065749</v>
      </c>
      <c r="AD28" s="22">
        <v>1086441</v>
      </c>
      <c r="AE28" s="22">
        <v>1062470</v>
      </c>
      <c r="AF28" s="22">
        <v>1064957</v>
      </c>
      <c r="AG28" s="22">
        <v>1055297</v>
      </c>
      <c r="AH28" s="22">
        <v>1057641</v>
      </c>
      <c r="AI28" s="22">
        <v>969474</v>
      </c>
      <c r="AJ28" s="22">
        <v>1061557</v>
      </c>
      <c r="AK28" s="22">
        <v>1108198</v>
      </c>
    </row>
    <row r="29" spans="1:37" x14ac:dyDescent="0.25">
      <c r="A29" s="59" t="s">
        <v>51</v>
      </c>
      <c r="B29" s="59" t="s">
        <v>41</v>
      </c>
      <c r="C29" s="15" t="s">
        <v>42</v>
      </c>
      <c r="D29" s="19">
        <v>11354</v>
      </c>
      <c r="E29" s="19">
        <v>11055</v>
      </c>
      <c r="F29" s="19">
        <v>11545</v>
      </c>
      <c r="G29" s="19">
        <v>10798</v>
      </c>
      <c r="H29" s="19">
        <v>10675</v>
      </c>
      <c r="I29" s="19">
        <v>11419</v>
      </c>
      <c r="J29" s="19">
        <v>10681</v>
      </c>
      <c r="K29" s="19">
        <v>9743</v>
      </c>
      <c r="L29" s="19">
        <v>11096</v>
      </c>
      <c r="M29" s="19">
        <v>11551</v>
      </c>
      <c r="N29" s="19">
        <v>11423</v>
      </c>
      <c r="O29" s="19">
        <v>11675</v>
      </c>
      <c r="P29" s="19">
        <v>11415</v>
      </c>
      <c r="Q29" s="19">
        <v>11676</v>
      </c>
      <c r="R29" s="19">
        <v>11361</v>
      </c>
      <c r="S29" s="19">
        <v>11562</v>
      </c>
      <c r="T29" s="19">
        <v>11167</v>
      </c>
      <c r="U29" s="19">
        <v>11335</v>
      </c>
      <c r="V29" s="19">
        <v>11525</v>
      </c>
      <c r="W29" s="19">
        <v>9937</v>
      </c>
      <c r="X29" s="19">
        <v>11339</v>
      </c>
      <c r="Y29" s="19">
        <v>11781</v>
      </c>
      <c r="Z29" s="19">
        <v>11323</v>
      </c>
      <c r="AA29" s="19">
        <v>11794</v>
      </c>
      <c r="AB29" s="19">
        <v>11757</v>
      </c>
      <c r="AC29" s="19">
        <v>11432</v>
      </c>
      <c r="AD29" s="19">
        <v>11602</v>
      </c>
      <c r="AE29" s="19">
        <v>11446</v>
      </c>
      <c r="AF29" s="19">
        <v>11364</v>
      </c>
      <c r="AG29" s="19">
        <v>11320</v>
      </c>
      <c r="AH29" s="19">
        <v>11421</v>
      </c>
      <c r="AI29" s="19">
        <v>9834</v>
      </c>
      <c r="AJ29" s="19">
        <v>11374</v>
      </c>
      <c r="AK29" s="19">
        <v>11841</v>
      </c>
    </row>
    <row r="30" spans="1:37" x14ac:dyDescent="0.25">
      <c r="A30" s="60"/>
      <c r="B30" s="60"/>
      <c r="C30" s="6" t="s">
        <v>43</v>
      </c>
      <c r="D30" s="19">
        <v>169278</v>
      </c>
      <c r="E30" s="19">
        <v>162364</v>
      </c>
      <c r="F30" s="19">
        <v>166932</v>
      </c>
      <c r="G30" s="19">
        <v>159699</v>
      </c>
      <c r="H30" s="19">
        <v>161420</v>
      </c>
      <c r="I30" s="19">
        <v>166458</v>
      </c>
      <c r="J30" s="19">
        <v>160167</v>
      </c>
      <c r="K30" s="19">
        <v>158244</v>
      </c>
      <c r="L30" s="19">
        <v>163671</v>
      </c>
      <c r="M30" s="19">
        <v>164358</v>
      </c>
      <c r="N30" s="19">
        <v>165595</v>
      </c>
      <c r="O30" s="19">
        <v>167087</v>
      </c>
      <c r="P30" s="19">
        <v>171701</v>
      </c>
      <c r="Q30" s="19">
        <v>168338</v>
      </c>
      <c r="R30" s="19">
        <v>168204</v>
      </c>
      <c r="S30" s="19">
        <v>166166</v>
      </c>
      <c r="T30" s="19">
        <v>166522</v>
      </c>
      <c r="U30" s="19">
        <v>163034</v>
      </c>
      <c r="V30" s="19">
        <v>165929</v>
      </c>
      <c r="W30" s="19">
        <v>160498</v>
      </c>
      <c r="X30" s="19">
        <v>163301</v>
      </c>
      <c r="Y30" s="19">
        <v>167862</v>
      </c>
      <c r="Z30" s="19">
        <v>165253</v>
      </c>
      <c r="AA30" s="19">
        <v>167136</v>
      </c>
      <c r="AB30" s="19">
        <v>170417</v>
      </c>
      <c r="AC30" s="19">
        <v>162238</v>
      </c>
      <c r="AD30" s="19">
        <v>166228</v>
      </c>
      <c r="AE30" s="19">
        <v>165111</v>
      </c>
      <c r="AF30" s="19">
        <v>166244</v>
      </c>
      <c r="AG30" s="19">
        <v>165202</v>
      </c>
      <c r="AH30" s="19">
        <v>165406</v>
      </c>
      <c r="AI30" s="19">
        <v>160176</v>
      </c>
      <c r="AJ30" s="19">
        <v>164138</v>
      </c>
      <c r="AK30" s="19">
        <v>167806</v>
      </c>
    </row>
    <row r="31" spans="1:37" x14ac:dyDescent="0.25">
      <c r="A31" s="60"/>
      <c r="B31" s="60"/>
      <c r="C31" s="6" t="s">
        <v>44</v>
      </c>
      <c r="D31" s="19">
        <v>498215</v>
      </c>
      <c r="E31" s="19">
        <v>487643</v>
      </c>
      <c r="F31" s="19">
        <v>494545</v>
      </c>
      <c r="G31" s="19">
        <v>480725</v>
      </c>
      <c r="H31" s="19">
        <v>484023</v>
      </c>
      <c r="I31" s="19">
        <v>491611</v>
      </c>
      <c r="J31" s="19">
        <v>481087</v>
      </c>
      <c r="K31" s="19">
        <v>481169</v>
      </c>
      <c r="L31" s="19">
        <v>487277</v>
      </c>
      <c r="M31" s="19">
        <v>488839</v>
      </c>
      <c r="N31" s="19">
        <v>491807</v>
      </c>
      <c r="O31" s="19">
        <v>492773</v>
      </c>
      <c r="P31" s="19">
        <v>492862</v>
      </c>
      <c r="Q31" s="19">
        <v>488537</v>
      </c>
      <c r="R31" s="19">
        <v>488199</v>
      </c>
      <c r="S31" s="19">
        <v>483644</v>
      </c>
      <c r="T31" s="19">
        <v>485469</v>
      </c>
      <c r="U31" s="19">
        <v>478668</v>
      </c>
      <c r="V31" s="19">
        <v>484510</v>
      </c>
      <c r="W31" s="19">
        <v>477850</v>
      </c>
      <c r="X31" s="19">
        <v>479111</v>
      </c>
      <c r="Y31" s="19">
        <v>487698</v>
      </c>
      <c r="Z31" s="19">
        <v>485851</v>
      </c>
      <c r="AA31" s="19">
        <v>487315</v>
      </c>
      <c r="AB31" s="19">
        <v>495676</v>
      </c>
      <c r="AC31" s="19">
        <v>481677</v>
      </c>
      <c r="AD31" s="19">
        <v>488584</v>
      </c>
      <c r="AE31" s="19">
        <v>486052</v>
      </c>
      <c r="AF31" s="19">
        <v>488275</v>
      </c>
      <c r="AG31" s="19">
        <v>486506</v>
      </c>
      <c r="AH31" s="19">
        <v>487643</v>
      </c>
      <c r="AI31" s="19">
        <v>480153</v>
      </c>
      <c r="AJ31" s="19">
        <v>484383</v>
      </c>
      <c r="AK31" s="19">
        <v>491258</v>
      </c>
    </row>
    <row r="32" spans="1:37" s="9" customFormat="1" x14ac:dyDescent="0.25">
      <c r="A32" s="60"/>
      <c r="B32" s="60"/>
      <c r="C32" s="9" t="s">
        <v>53</v>
      </c>
      <c r="D32" s="20">
        <v>678847</v>
      </c>
      <c r="E32" s="20">
        <v>661062</v>
      </c>
      <c r="F32" s="20">
        <v>673022</v>
      </c>
      <c r="G32" s="20">
        <v>651222</v>
      </c>
      <c r="H32" s="20">
        <v>656118</v>
      </c>
      <c r="I32" s="20">
        <v>669488</v>
      </c>
      <c r="J32" s="20">
        <v>651935</v>
      </c>
      <c r="K32" s="20">
        <v>649156</v>
      </c>
      <c r="L32" s="20">
        <v>662044</v>
      </c>
      <c r="M32" s="20">
        <v>664748</v>
      </c>
      <c r="N32" s="20">
        <v>668825</v>
      </c>
      <c r="O32" s="20">
        <v>671535</v>
      </c>
      <c r="P32" s="20">
        <v>675978</v>
      </c>
      <c r="Q32" s="20">
        <v>668551</v>
      </c>
      <c r="R32" s="20">
        <v>667764</v>
      </c>
      <c r="S32" s="20">
        <v>661372</v>
      </c>
      <c r="T32" s="20">
        <v>663158</v>
      </c>
      <c r="U32" s="20">
        <v>653037</v>
      </c>
      <c r="V32" s="20">
        <v>661964</v>
      </c>
      <c r="W32" s="20">
        <v>648285</v>
      </c>
      <c r="X32" s="20">
        <v>653751</v>
      </c>
      <c r="Y32" s="20">
        <v>667341</v>
      </c>
      <c r="Z32" s="20">
        <v>662427</v>
      </c>
      <c r="AA32" s="20">
        <v>666245</v>
      </c>
      <c r="AB32" s="20">
        <v>677850</v>
      </c>
      <c r="AC32" s="20">
        <v>655347</v>
      </c>
      <c r="AD32" s="20">
        <v>666414</v>
      </c>
      <c r="AE32" s="20">
        <v>662609</v>
      </c>
      <c r="AF32" s="20">
        <v>665883</v>
      </c>
      <c r="AG32" s="20">
        <v>663028</v>
      </c>
      <c r="AH32" s="20">
        <v>664470</v>
      </c>
      <c r="AI32" s="20">
        <v>650163</v>
      </c>
      <c r="AJ32" s="20">
        <v>659895</v>
      </c>
      <c r="AK32" s="20">
        <v>670905</v>
      </c>
    </row>
    <row r="33" spans="1:37" x14ac:dyDescent="0.25">
      <c r="A33" s="60"/>
      <c r="B33" s="60" t="s">
        <v>45</v>
      </c>
      <c r="C33" s="6" t="s">
        <v>42</v>
      </c>
      <c r="D33" s="19">
        <v>222399</v>
      </c>
      <c r="E33" s="19">
        <v>212529</v>
      </c>
      <c r="F33" s="19">
        <v>226495</v>
      </c>
      <c r="G33" s="19">
        <v>195024</v>
      </c>
      <c r="H33" s="19">
        <v>187734</v>
      </c>
      <c r="I33" s="19">
        <v>212035</v>
      </c>
      <c r="J33" s="19">
        <v>185116</v>
      </c>
      <c r="K33" s="19">
        <v>162454</v>
      </c>
      <c r="L33" s="19">
        <v>203053</v>
      </c>
      <c r="M33" s="19">
        <v>217418</v>
      </c>
      <c r="N33" s="19">
        <v>215472</v>
      </c>
      <c r="O33" s="19">
        <v>221842</v>
      </c>
      <c r="P33" s="19">
        <v>218089</v>
      </c>
      <c r="Q33" s="19">
        <v>223050</v>
      </c>
      <c r="R33" s="19">
        <v>208033</v>
      </c>
      <c r="S33" s="19">
        <v>210310</v>
      </c>
      <c r="T33" s="19">
        <v>191933</v>
      </c>
      <c r="U33" s="19">
        <v>201247</v>
      </c>
      <c r="V33" s="19">
        <v>202068</v>
      </c>
      <c r="W33" s="19">
        <v>160241</v>
      </c>
      <c r="X33" s="19">
        <v>203646</v>
      </c>
      <c r="Y33" s="19">
        <v>219029</v>
      </c>
      <c r="Z33" s="19">
        <v>202370</v>
      </c>
      <c r="AA33" s="19">
        <v>221388</v>
      </c>
      <c r="AB33" s="19">
        <v>228173</v>
      </c>
      <c r="AC33" s="19">
        <v>215167</v>
      </c>
      <c r="AD33" s="19">
        <v>209483</v>
      </c>
      <c r="AE33" s="19">
        <v>202925</v>
      </c>
      <c r="AF33" s="19">
        <v>196207</v>
      </c>
      <c r="AG33" s="19">
        <v>195686</v>
      </c>
      <c r="AH33" s="19">
        <v>198157</v>
      </c>
      <c r="AI33" s="19">
        <v>154728</v>
      </c>
      <c r="AJ33" s="19">
        <v>204832</v>
      </c>
      <c r="AK33" s="19">
        <v>218916</v>
      </c>
    </row>
    <row r="34" spans="1:37" x14ac:dyDescent="0.25">
      <c r="A34" s="60"/>
      <c r="B34" s="60"/>
      <c r="C34" s="6" t="s">
        <v>43</v>
      </c>
      <c r="D34" s="19">
        <v>705726</v>
      </c>
      <c r="E34" s="19">
        <v>617483</v>
      </c>
      <c r="F34" s="19">
        <v>655668</v>
      </c>
      <c r="G34" s="19">
        <v>581767</v>
      </c>
      <c r="H34" s="19">
        <v>579661</v>
      </c>
      <c r="I34" s="19">
        <v>626840</v>
      </c>
      <c r="J34" s="19">
        <v>565872</v>
      </c>
      <c r="K34" s="19">
        <v>544882</v>
      </c>
      <c r="L34" s="19">
        <v>607821</v>
      </c>
      <c r="M34" s="19">
        <v>607034</v>
      </c>
      <c r="N34" s="19">
        <v>618357</v>
      </c>
      <c r="O34" s="19">
        <v>637442</v>
      </c>
      <c r="P34" s="19">
        <v>680456</v>
      </c>
      <c r="Q34" s="19">
        <v>639680</v>
      </c>
      <c r="R34" s="19">
        <v>629875</v>
      </c>
      <c r="S34" s="19">
        <v>605855</v>
      </c>
      <c r="T34" s="19">
        <v>596589</v>
      </c>
      <c r="U34" s="19">
        <v>583429</v>
      </c>
      <c r="V34" s="19">
        <v>598342</v>
      </c>
      <c r="W34" s="19">
        <v>541670</v>
      </c>
      <c r="X34" s="19">
        <v>583123</v>
      </c>
      <c r="Y34" s="19">
        <v>616622</v>
      </c>
      <c r="Z34" s="19">
        <v>591778</v>
      </c>
      <c r="AA34" s="19">
        <v>610854</v>
      </c>
      <c r="AB34" s="19">
        <v>688196</v>
      </c>
      <c r="AC34" s="19">
        <v>608330</v>
      </c>
      <c r="AD34" s="19">
        <v>624888</v>
      </c>
      <c r="AE34" s="19">
        <v>602266</v>
      </c>
      <c r="AF34" s="19">
        <v>604142</v>
      </c>
      <c r="AG34" s="19">
        <v>593660</v>
      </c>
      <c r="AH34" s="19">
        <v>596568</v>
      </c>
      <c r="AI34" s="19">
        <v>546425</v>
      </c>
      <c r="AJ34" s="19">
        <v>594149</v>
      </c>
      <c r="AK34" s="19">
        <v>619775</v>
      </c>
    </row>
    <row r="35" spans="1:37" x14ac:dyDescent="0.25">
      <c r="A35" s="60"/>
      <c r="B35" s="60"/>
      <c r="C35" s="6" t="s">
        <v>44</v>
      </c>
      <c r="D35" s="19">
        <v>347985</v>
      </c>
      <c r="E35" s="19">
        <v>323339</v>
      </c>
      <c r="F35" s="19">
        <v>335010</v>
      </c>
      <c r="G35" s="19">
        <v>312077</v>
      </c>
      <c r="H35" s="19">
        <v>316523</v>
      </c>
      <c r="I35" s="19">
        <v>327060</v>
      </c>
      <c r="J35" s="19">
        <v>307000</v>
      </c>
      <c r="K35" s="19">
        <v>304136</v>
      </c>
      <c r="L35" s="19">
        <v>319006</v>
      </c>
      <c r="M35" s="19">
        <v>323931</v>
      </c>
      <c r="N35" s="19">
        <v>337627</v>
      </c>
      <c r="O35" s="19">
        <v>333972</v>
      </c>
      <c r="P35" s="19">
        <v>331915</v>
      </c>
      <c r="Q35" s="19">
        <v>317701</v>
      </c>
      <c r="R35" s="19">
        <v>317535</v>
      </c>
      <c r="S35" s="19">
        <v>308193</v>
      </c>
      <c r="T35" s="19">
        <v>310508</v>
      </c>
      <c r="U35" s="19">
        <v>300701</v>
      </c>
      <c r="V35" s="19">
        <v>305783</v>
      </c>
      <c r="W35" s="19">
        <v>292907</v>
      </c>
      <c r="X35" s="19">
        <v>299032</v>
      </c>
      <c r="Y35" s="19">
        <v>317030</v>
      </c>
      <c r="Z35" s="19">
        <v>324869</v>
      </c>
      <c r="AA35" s="19">
        <v>321304</v>
      </c>
      <c r="AB35" s="19">
        <v>336066</v>
      </c>
      <c r="AC35" s="19">
        <v>307503</v>
      </c>
      <c r="AD35" s="19">
        <v>319331</v>
      </c>
      <c r="AE35" s="19">
        <v>313222</v>
      </c>
      <c r="AF35" s="19">
        <v>316358</v>
      </c>
      <c r="AG35" s="19">
        <v>312915</v>
      </c>
      <c r="AH35" s="19">
        <v>312086</v>
      </c>
      <c r="AI35" s="19">
        <v>298566</v>
      </c>
      <c r="AJ35" s="19">
        <v>308881</v>
      </c>
      <c r="AK35" s="19">
        <v>325556</v>
      </c>
    </row>
    <row r="36" spans="1:37" x14ac:dyDescent="0.25">
      <c r="A36" s="60"/>
      <c r="B36" s="60"/>
      <c r="C36" s="9" t="s">
        <v>53</v>
      </c>
      <c r="D36" s="20">
        <v>1276110</v>
      </c>
      <c r="E36" s="20">
        <v>1153351</v>
      </c>
      <c r="F36" s="20">
        <v>1217173</v>
      </c>
      <c r="G36" s="20">
        <v>1088868</v>
      </c>
      <c r="H36" s="20">
        <v>1083918</v>
      </c>
      <c r="I36" s="20">
        <v>1165935</v>
      </c>
      <c r="J36" s="20">
        <v>1057988</v>
      </c>
      <c r="K36" s="20">
        <v>1011472</v>
      </c>
      <c r="L36" s="20">
        <v>1129880</v>
      </c>
      <c r="M36" s="20">
        <v>1148383</v>
      </c>
      <c r="N36" s="20">
        <v>1171456</v>
      </c>
      <c r="O36" s="20">
        <v>1193256</v>
      </c>
      <c r="P36" s="20">
        <v>1230460</v>
      </c>
      <c r="Q36" s="20">
        <v>1180431</v>
      </c>
      <c r="R36" s="20">
        <v>1155443</v>
      </c>
      <c r="S36" s="20">
        <v>1124358</v>
      </c>
      <c r="T36" s="20">
        <v>1099030</v>
      </c>
      <c r="U36" s="20">
        <v>1085377</v>
      </c>
      <c r="V36" s="20">
        <v>1106193</v>
      </c>
      <c r="W36" s="20">
        <v>994818</v>
      </c>
      <c r="X36" s="20">
        <v>1085801</v>
      </c>
      <c r="Y36" s="20">
        <v>1152681</v>
      </c>
      <c r="Z36" s="20">
        <v>1119017</v>
      </c>
      <c r="AA36" s="20">
        <v>1153546</v>
      </c>
      <c r="AB36" s="20">
        <v>1252435</v>
      </c>
      <c r="AC36" s="20">
        <v>1131000</v>
      </c>
      <c r="AD36" s="20">
        <v>1153702</v>
      </c>
      <c r="AE36" s="20">
        <v>1118413</v>
      </c>
      <c r="AF36" s="20">
        <v>1116707</v>
      </c>
      <c r="AG36" s="20">
        <v>1102261</v>
      </c>
      <c r="AH36" s="20">
        <v>1106811</v>
      </c>
      <c r="AI36" s="20">
        <v>999719</v>
      </c>
      <c r="AJ36" s="20">
        <v>1107862</v>
      </c>
      <c r="AK36" s="20">
        <v>1164247</v>
      </c>
    </row>
    <row r="37" spans="1:37" x14ac:dyDescent="0.25">
      <c r="A37" s="60"/>
      <c r="B37" s="60" t="s">
        <v>53</v>
      </c>
      <c r="C37" s="6" t="s">
        <v>42</v>
      </c>
      <c r="D37" s="19">
        <v>233753</v>
      </c>
      <c r="E37" s="19">
        <v>223584</v>
      </c>
      <c r="F37" s="19">
        <v>238040</v>
      </c>
      <c r="G37" s="19">
        <v>205822</v>
      </c>
      <c r="H37" s="19">
        <v>198409</v>
      </c>
      <c r="I37" s="19">
        <v>223454</v>
      </c>
      <c r="J37" s="19">
        <v>195797</v>
      </c>
      <c r="K37" s="19">
        <v>172197</v>
      </c>
      <c r="L37" s="19">
        <v>214149</v>
      </c>
      <c r="M37" s="19">
        <v>228969</v>
      </c>
      <c r="N37" s="19">
        <v>226895</v>
      </c>
      <c r="O37" s="19">
        <v>233517</v>
      </c>
      <c r="P37" s="19">
        <v>229504</v>
      </c>
      <c r="Q37" s="19">
        <v>234726</v>
      </c>
      <c r="R37" s="19">
        <v>219394</v>
      </c>
      <c r="S37" s="19">
        <v>221872</v>
      </c>
      <c r="T37" s="19">
        <v>203100</v>
      </c>
      <c r="U37" s="19">
        <v>212582</v>
      </c>
      <c r="V37" s="19">
        <v>213593</v>
      </c>
      <c r="W37" s="19">
        <v>170178</v>
      </c>
      <c r="X37" s="19">
        <v>214985</v>
      </c>
      <c r="Y37" s="19">
        <v>230810</v>
      </c>
      <c r="Z37" s="19">
        <v>213693</v>
      </c>
      <c r="AA37" s="19">
        <v>233182</v>
      </c>
      <c r="AB37" s="19">
        <v>239930</v>
      </c>
      <c r="AC37" s="19">
        <v>226599</v>
      </c>
      <c r="AD37" s="19">
        <v>221085</v>
      </c>
      <c r="AE37" s="19">
        <v>214371</v>
      </c>
      <c r="AF37" s="19">
        <v>207571</v>
      </c>
      <c r="AG37" s="19">
        <v>207006</v>
      </c>
      <c r="AH37" s="19">
        <v>209578</v>
      </c>
      <c r="AI37" s="19">
        <v>164562</v>
      </c>
      <c r="AJ37" s="19">
        <v>216206</v>
      </c>
      <c r="AK37" s="19">
        <v>230757</v>
      </c>
    </row>
    <row r="38" spans="1:37" x14ac:dyDescent="0.25">
      <c r="A38" s="60"/>
      <c r="B38" s="60"/>
      <c r="C38" s="6" t="s">
        <v>43</v>
      </c>
      <c r="D38" s="19">
        <v>875004</v>
      </c>
      <c r="E38" s="19">
        <v>779847</v>
      </c>
      <c r="F38" s="19">
        <v>822600</v>
      </c>
      <c r="G38" s="19">
        <v>741466</v>
      </c>
      <c r="H38" s="19">
        <v>741081</v>
      </c>
      <c r="I38" s="19">
        <v>793298</v>
      </c>
      <c r="J38" s="19">
        <v>726039</v>
      </c>
      <c r="K38" s="19">
        <v>703126</v>
      </c>
      <c r="L38" s="19">
        <v>771492</v>
      </c>
      <c r="M38" s="19">
        <v>771392</v>
      </c>
      <c r="N38" s="19">
        <v>783952</v>
      </c>
      <c r="O38" s="19">
        <v>804529</v>
      </c>
      <c r="P38" s="19">
        <v>852157</v>
      </c>
      <c r="Q38" s="19">
        <v>808018</v>
      </c>
      <c r="R38" s="19">
        <v>798079</v>
      </c>
      <c r="S38" s="19">
        <v>772021</v>
      </c>
      <c r="T38" s="19">
        <v>763111</v>
      </c>
      <c r="U38" s="19">
        <v>746463</v>
      </c>
      <c r="V38" s="19">
        <v>764271</v>
      </c>
      <c r="W38" s="19">
        <v>702168</v>
      </c>
      <c r="X38" s="19">
        <v>746424</v>
      </c>
      <c r="Y38" s="19">
        <v>784484</v>
      </c>
      <c r="Z38" s="19">
        <v>757031</v>
      </c>
      <c r="AA38" s="19">
        <v>777990</v>
      </c>
      <c r="AB38" s="19">
        <v>858613</v>
      </c>
      <c r="AC38" s="19">
        <v>770568</v>
      </c>
      <c r="AD38" s="19">
        <v>791116</v>
      </c>
      <c r="AE38" s="19">
        <v>767377</v>
      </c>
      <c r="AF38" s="19">
        <v>770386</v>
      </c>
      <c r="AG38" s="19">
        <v>758862</v>
      </c>
      <c r="AH38" s="19">
        <v>761974</v>
      </c>
      <c r="AI38" s="19">
        <v>706601</v>
      </c>
      <c r="AJ38" s="19">
        <v>758287</v>
      </c>
      <c r="AK38" s="19">
        <v>787581</v>
      </c>
    </row>
    <row r="39" spans="1:37" x14ac:dyDescent="0.25">
      <c r="A39" s="60"/>
      <c r="B39" s="60"/>
      <c r="C39" s="6" t="s">
        <v>44</v>
      </c>
      <c r="D39" s="19">
        <v>846200</v>
      </c>
      <c r="E39" s="19">
        <v>810982</v>
      </c>
      <c r="F39" s="19">
        <v>829555</v>
      </c>
      <c r="G39" s="19">
        <v>792802</v>
      </c>
      <c r="H39" s="19">
        <v>800546</v>
      </c>
      <c r="I39" s="19">
        <v>818671</v>
      </c>
      <c r="J39" s="19">
        <v>788087</v>
      </c>
      <c r="K39" s="19">
        <v>785305</v>
      </c>
      <c r="L39" s="19">
        <v>806283</v>
      </c>
      <c r="M39" s="19">
        <v>812770</v>
      </c>
      <c r="N39" s="19">
        <v>829434</v>
      </c>
      <c r="O39" s="19">
        <v>826745</v>
      </c>
      <c r="P39" s="19">
        <v>824777</v>
      </c>
      <c r="Q39" s="19">
        <v>806238</v>
      </c>
      <c r="R39" s="19">
        <v>805734</v>
      </c>
      <c r="S39" s="19">
        <v>791837</v>
      </c>
      <c r="T39" s="19">
        <v>795977</v>
      </c>
      <c r="U39" s="19">
        <v>779369</v>
      </c>
      <c r="V39" s="19">
        <v>790293</v>
      </c>
      <c r="W39" s="19">
        <v>770757</v>
      </c>
      <c r="X39" s="19">
        <v>778143</v>
      </c>
      <c r="Y39" s="19">
        <v>804728</v>
      </c>
      <c r="Z39" s="19">
        <v>810720</v>
      </c>
      <c r="AA39" s="19">
        <v>808619</v>
      </c>
      <c r="AB39" s="19">
        <v>831742</v>
      </c>
      <c r="AC39" s="19">
        <v>789180</v>
      </c>
      <c r="AD39" s="19">
        <v>807915</v>
      </c>
      <c r="AE39" s="19">
        <v>799274</v>
      </c>
      <c r="AF39" s="19">
        <v>804633</v>
      </c>
      <c r="AG39" s="19">
        <v>799421</v>
      </c>
      <c r="AH39" s="19">
        <v>799729</v>
      </c>
      <c r="AI39" s="19">
        <v>778719</v>
      </c>
      <c r="AJ39" s="19">
        <v>793264</v>
      </c>
      <c r="AK39" s="19">
        <v>816814</v>
      </c>
    </row>
    <row r="40" spans="1:37" x14ac:dyDescent="0.25">
      <c r="A40" s="61"/>
      <c r="B40" s="61"/>
      <c r="C40" s="21" t="s">
        <v>53</v>
      </c>
      <c r="D40" s="22">
        <v>1954957</v>
      </c>
      <c r="E40" s="22">
        <v>1814413</v>
      </c>
      <c r="F40" s="22">
        <v>1890195</v>
      </c>
      <c r="G40" s="22">
        <v>1740090</v>
      </c>
      <c r="H40" s="22">
        <v>1740036</v>
      </c>
      <c r="I40" s="22">
        <v>1835423</v>
      </c>
      <c r="J40" s="22">
        <v>1709923</v>
      </c>
      <c r="K40" s="22">
        <v>1660628</v>
      </c>
      <c r="L40" s="22">
        <v>1791924</v>
      </c>
      <c r="M40" s="22">
        <v>1813131</v>
      </c>
      <c r="N40" s="22">
        <v>1840281</v>
      </c>
      <c r="O40" s="22">
        <v>1864791</v>
      </c>
      <c r="P40" s="22">
        <v>1906438</v>
      </c>
      <c r="Q40" s="22">
        <v>1848982</v>
      </c>
      <c r="R40" s="22">
        <v>1823207</v>
      </c>
      <c r="S40" s="22">
        <v>1785730</v>
      </c>
      <c r="T40" s="22">
        <v>1762188</v>
      </c>
      <c r="U40" s="22">
        <v>1738414</v>
      </c>
      <c r="V40" s="22">
        <v>1768157</v>
      </c>
      <c r="W40" s="22">
        <v>1643103</v>
      </c>
      <c r="X40" s="22">
        <v>1739552</v>
      </c>
      <c r="Y40" s="22">
        <v>1820022</v>
      </c>
      <c r="Z40" s="22">
        <v>1781444</v>
      </c>
      <c r="AA40" s="22">
        <v>1819791</v>
      </c>
      <c r="AB40" s="22">
        <v>1930285</v>
      </c>
      <c r="AC40" s="22">
        <v>1786347</v>
      </c>
      <c r="AD40" s="22">
        <v>1820116</v>
      </c>
      <c r="AE40" s="22">
        <v>1781022</v>
      </c>
      <c r="AF40" s="22">
        <v>1782590</v>
      </c>
      <c r="AG40" s="22">
        <v>1765289</v>
      </c>
      <c r="AH40" s="22">
        <v>1771281</v>
      </c>
      <c r="AI40" s="22">
        <v>1649882</v>
      </c>
      <c r="AJ40" s="22">
        <v>1767757</v>
      </c>
      <c r="AK40" s="22">
        <v>1835152</v>
      </c>
    </row>
    <row r="41" spans="1:37" x14ac:dyDescent="0.2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7746-34AB-47BA-A873-89079AA401EC}">
  <sheetPr codeName="Feuil3">
    <tabColor theme="8" tint="0.59999389629810485"/>
  </sheetPr>
  <dimension ref="A1:AK41"/>
  <sheetViews>
    <sheetView showGridLines="0" zoomScaleNormal="100" workbookViewId="0">
      <pane xSplit="3" ySplit="4" topLeftCell="X5" activePane="bottomRight" state="frozen"/>
      <selection activeCell="AJ11" sqref="AJ11"/>
      <selection pane="topRight" activeCell="AJ11" sqref="AJ11"/>
      <selection pane="bottomLeft" activeCell="AJ11" sqref="AJ11"/>
      <selection pane="bottomRight" activeCell="F13" sqref="F13"/>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21" width="11.42578125" style="6"/>
    <col min="22" max="25" width="11.42578125" style="6" customWidth="1"/>
    <col min="26" max="16384" width="11.42578125" style="6"/>
  </cols>
  <sheetData>
    <row r="1" spans="1:37" ht="18.75" x14ac:dyDescent="0.3">
      <c r="A1" s="10" t="s">
        <v>52</v>
      </c>
    </row>
    <row r="2" spans="1:37" s="12" customFormat="1" ht="18.75" x14ac:dyDescent="0.3">
      <c r="A2" s="11" t="s">
        <v>55</v>
      </c>
    </row>
    <row r="3" spans="1:37" ht="19.5" thickBot="1" x14ac:dyDescent="0.35">
      <c r="A3" s="11" t="s">
        <v>56</v>
      </c>
    </row>
    <row r="4" spans="1:37"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row>
    <row r="5" spans="1:37" x14ac:dyDescent="0.25">
      <c r="A5" s="62" t="s">
        <v>49</v>
      </c>
      <c r="B5" s="62" t="s">
        <v>41</v>
      </c>
      <c r="C5" s="16" t="s">
        <v>42</v>
      </c>
      <c r="D5" s="18">
        <v>3909</v>
      </c>
      <c r="E5" s="18">
        <v>3900</v>
      </c>
      <c r="F5" s="18">
        <v>3900</v>
      </c>
      <c r="G5" s="18">
        <v>3908</v>
      </c>
      <c r="H5" s="18">
        <v>3899</v>
      </c>
      <c r="I5" s="18">
        <v>3901</v>
      </c>
      <c r="J5" s="18">
        <v>3893</v>
      </c>
      <c r="K5" s="18">
        <v>3887</v>
      </c>
      <c r="L5" s="18">
        <v>3875</v>
      </c>
      <c r="M5" s="18">
        <v>3881</v>
      </c>
      <c r="N5" s="18">
        <v>3882</v>
      </c>
      <c r="O5" s="18">
        <v>3873</v>
      </c>
      <c r="P5" s="18">
        <v>3900</v>
      </c>
      <c r="Q5" s="18">
        <v>3911</v>
      </c>
      <c r="R5" s="18">
        <v>3927</v>
      </c>
      <c r="S5" s="18">
        <v>3919</v>
      </c>
      <c r="T5" s="18">
        <v>3931</v>
      </c>
      <c r="U5" s="18">
        <v>3913</v>
      </c>
      <c r="V5" s="18">
        <v>3917</v>
      </c>
      <c r="W5" s="18">
        <v>3902</v>
      </c>
      <c r="X5" s="18">
        <v>3878</v>
      </c>
      <c r="Y5" s="18">
        <v>3886</v>
      </c>
      <c r="Z5" s="18">
        <v>3875</v>
      </c>
      <c r="AA5" s="18">
        <v>3857</v>
      </c>
      <c r="AB5" s="18">
        <v>3815</v>
      </c>
      <c r="AC5" s="18">
        <v>3811</v>
      </c>
      <c r="AD5" s="18">
        <v>3822</v>
      </c>
      <c r="AE5" s="18">
        <v>3827</v>
      </c>
      <c r="AF5" s="18">
        <v>3840</v>
      </c>
      <c r="AG5" s="18">
        <v>3830</v>
      </c>
      <c r="AH5" s="18">
        <v>3844</v>
      </c>
      <c r="AI5" s="18">
        <v>3832</v>
      </c>
      <c r="AJ5" s="18">
        <v>3829</v>
      </c>
      <c r="AK5" s="18">
        <v>3829</v>
      </c>
    </row>
    <row r="6" spans="1:37" x14ac:dyDescent="0.25">
      <c r="A6" s="60"/>
      <c r="B6" s="60"/>
      <c r="C6" s="6" t="s">
        <v>43</v>
      </c>
      <c r="D6" s="19">
        <v>55145</v>
      </c>
      <c r="E6" s="19">
        <v>55026</v>
      </c>
      <c r="F6" s="19">
        <v>55014</v>
      </c>
      <c r="G6" s="19">
        <v>54955</v>
      </c>
      <c r="H6" s="19">
        <v>54838</v>
      </c>
      <c r="I6" s="19">
        <v>54864</v>
      </c>
      <c r="J6" s="19">
        <v>54723</v>
      </c>
      <c r="K6" s="19">
        <v>54706</v>
      </c>
      <c r="L6" s="19">
        <v>54597</v>
      </c>
      <c r="M6" s="19">
        <v>54521</v>
      </c>
      <c r="N6" s="19">
        <v>54510</v>
      </c>
      <c r="O6" s="19">
        <v>54480</v>
      </c>
      <c r="P6" s="19">
        <v>55163</v>
      </c>
      <c r="Q6" s="19">
        <v>55120</v>
      </c>
      <c r="R6" s="19">
        <v>54971</v>
      </c>
      <c r="S6" s="19">
        <v>54984</v>
      </c>
      <c r="T6" s="19">
        <v>54918</v>
      </c>
      <c r="U6" s="19">
        <v>54823</v>
      </c>
      <c r="V6" s="19">
        <v>54764</v>
      </c>
      <c r="W6" s="19">
        <v>54606</v>
      </c>
      <c r="X6" s="19">
        <v>54458</v>
      </c>
      <c r="Y6" s="19">
        <v>54499</v>
      </c>
      <c r="Z6" s="19">
        <v>54419</v>
      </c>
      <c r="AA6" s="19">
        <v>54487</v>
      </c>
      <c r="AB6" s="19">
        <v>53575</v>
      </c>
      <c r="AC6" s="19">
        <v>53496</v>
      </c>
      <c r="AD6" s="19">
        <v>53448</v>
      </c>
      <c r="AE6" s="19">
        <v>53444</v>
      </c>
      <c r="AF6" s="19">
        <v>53376</v>
      </c>
      <c r="AG6" s="19">
        <v>53299</v>
      </c>
      <c r="AH6" s="19">
        <v>53183</v>
      </c>
      <c r="AI6" s="19">
        <v>52991</v>
      </c>
      <c r="AJ6" s="19">
        <v>52948</v>
      </c>
      <c r="AK6" s="19">
        <v>52978</v>
      </c>
    </row>
    <row r="7" spans="1:37" x14ac:dyDescent="0.25">
      <c r="A7" s="60"/>
      <c r="B7" s="60"/>
      <c r="C7" s="6" t="s">
        <v>44</v>
      </c>
      <c r="D7" s="19">
        <v>372677</v>
      </c>
      <c r="E7" s="19">
        <v>371291</v>
      </c>
      <c r="F7" s="19">
        <v>370155</v>
      </c>
      <c r="G7" s="19">
        <v>368767</v>
      </c>
      <c r="H7" s="19">
        <v>367814</v>
      </c>
      <c r="I7" s="19">
        <v>367098</v>
      </c>
      <c r="J7" s="19">
        <v>366226</v>
      </c>
      <c r="K7" s="19">
        <v>365491</v>
      </c>
      <c r="L7" s="19">
        <v>364035</v>
      </c>
      <c r="M7" s="19">
        <v>363146</v>
      </c>
      <c r="N7" s="19">
        <v>362322</v>
      </c>
      <c r="O7" s="19">
        <v>361479</v>
      </c>
      <c r="P7" s="19">
        <v>358675</v>
      </c>
      <c r="Q7" s="19">
        <v>357762</v>
      </c>
      <c r="R7" s="19">
        <v>355963</v>
      </c>
      <c r="S7" s="19">
        <v>355094</v>
      </c>
      <c r="T7" s="19">
        <v>354582</v>
      </c>
      <c r="U7" s="19">
        <v>353379</v>
      </c>
      <c r="V7" s="19">
        <v>353176</v>
      </c>
      <c r="W7" s="19">
        <v>352523</v>
      </c>
      <c r="X7" s="19">
        <v>351373</v>
      </c>
      <c r="Y7" s="19">
        <v>350853</v>
      </c>
      <c r="Z7" s="19">
        <v>350126</v>
      </c>
      <c r="AA7" s="19">
        <v>349454</v>
      </c>
      <c r="AB7" s="19">
        <v>348930</v>
      </c>
      <c r="AC7" s="19">
        <v>347657</v>
      </c>
      <c r="AD7" s="19">
        <v>346469</v>
      </c>
      <c r="AE7" s="19">
        <v>345681</v>
      </c>
      <c r="AF7" s="19">
        <v>344909</v>
      </c>
      <c r="AG7" s="19">
        <v>344022</v>
      </c>
      <c r="AH7" s="19">
        <v>343391</v>
      </c>
      <c r="AI7" s="19">
        <v>342554</v>
      </c>
      <c r="AJ7" s="19">
        <v>341883</v>
      </c>
      <c r="AK7" s="19">
        <v>340811</v>
      </c>
    </row>
    <row r="8" spans="1:37" x14ac:dyDescent="0.25">
      <c r="A8" s="60"/>
      <c r="B8" s="60"/>
      <c r="C8" s="9" t="s">
        <v>53</v>
      </c>
      <c r="D8" s="20">
        <v>431731</v>
      </c>
      <c r="E8" s="20">
        <v>430217</v>
      </c>
      <c r="F8" s="20">
        <v>429069</v>
      </c>
      <c r="G8" s="20">
        <v>427630</v>
      </c>
      <c r="H8" s="20">
        <v>426551</v>
      </c>
      <c r="I8" s="20">
        <v>425863</v>
      </c>
      <c r="J8" s="20">
        <v>424842</v>
      </c>
      <c r="K8" s="20">
        <v>424084</v>
      </c>
      <c r="L8" s="20">
        <v>422507</v>
      </c>
      <c r="M8" s="20">
        <v>421548</v>
      </c>
      <c r="N8" s="20">
        <v>420714</v>
      </c>
      <c r="O8" s="20">
        <v>419832</v>
      </c>
      <c r="P8" s="20">
        <v>417738</v>
      </c>
      <c r="Q8" s="20">
        <v>416793</v>
      </c>
      <c r="R8" s="20">
        <v>414861</v>
      </c>
      <c r="S8" s="20">
        <v>413997</v>
      </c>
      <c r="T8" s="20">
        <v>413431</v>
      </c>
      <c r="U8" s="20">
        <v>412115</v>
      </c>
      <c r="V8" s="20">
        <v>411857</v>
      </c>
      <c r="W8" s="20">
        <v>411031</v>
      </c>
      <c r="X8" s="20">
        <v>409709</v>
      </c>
      <c r="Y8" s="20">
        <v>409238</v>
      </c>
      <c r="Z8" s="20">
        <v>408420</v>
      </c>
      <c r="AA8" s="20">
        <v>407798</v>
      </c>
      <c r="AB8" s="20">
        <v>406320</v>
      </c>
      <c r="AC8" s="20">
        <v>404964</v>
      </c>
      <c r="AD8" s="20">
        <v>403739</v>
      </c>
      <c r="AE8" s="20">
        <v>402952</v>
      </c>
      <c r="AF8" s="20">
        <v>402125</v>
      </c>
      <c r="AG8" s="20">
        <v>401151</v>
      </c>
      <c r="AH8" s="20">
        <v>400418</v>
      </c>
      <c r="AI8" s="20">
        <v>399377</v>
      </c>
      <c r="AJ8" s="20">
        <v>398660</v>
      </c>
      <c r="AK8" s="20">
        <v>397618</v>
      </c>
    </row>
    <row r="9" spans="1:37" x14ac:dyDescent="0.25">
      <c r="A9" s="60"/>
      <c r="B9" s="60" t="s">
        <v>45</v>
      </c>
      <c r="C9" s="6" t="s">
        <v>42</v>
      </c>
      <c r="D9" s="19">
        <v>133287</v>
      </c>
      <c r="E9" s="19">
        <v>131334</v>
      </c>
      <c r="F9" s="19">
        <v>130080</v>
      </c>
      <c r="G9" s="19">
        <v>128955</v>
      </c>
      <c r="H9" s="19">
        <v>128275</v>
      </c>
      <c r="I9" s="19">
        <v>127952</v>
      </c>
      <c r="J9" s="19">
        <v>127251</v>
      </c>
      <c r="K9" s="19">
        <v>126864</v>
      </c>
      <c r="L9" s="19">
        <v>126313</v>
      </c>
      <c r="M9" s="19">
        <v>125840</v>
      </c>
      <c r="N9" s="19">
        <v>125573</v>
      </c>
      <c r="O9" s="19">
        <v>124596</v>
      </c>
      <c r="P9" s="19">
        <v>124858</v>
      </c>
      <c r="Q9" s="19">
        <v>124821</v>
      </c>
      <c r="R9" s="19">
        <v>124415</v>
      </c>
      <c r="S9" s="19">
        <v>124463</v>
      </c>
      <c r="T9" s="19">
        <v>124292</v>
      </c>
      <c r="U9" s="19">
        <v>123991</v>
      </c>
      <c r="V9" s="19">
        <v>123895</v>
      </c>
      <c r="W9" s="19">
        <v>123555</v>
      </c>
      <c r="X9" s="19">
        <v>123499</v>
      </c>
      <c r="Y9" s="19">
        <v>123438</v>
      </c>
      <c r="Z9" s="19">
        <v>123043</v>
      </c>
      <c r="AA9" s="19">
        <v>122781</v>
      </c>
      <c r="AB9" s="19">
        <v>122420</v>
      </c>
      <c r="AC9" s="19">
        <v>122129</v>
      </c>
      <c r="AD9" s="19">
        <v>121966</v>
      </c>
      <c r="AE9" s="19">
        <v>121623</v>
      </c>
      <c r="AF9" s="19">
        <v>121478</v>
      </c>
      <c r="AG9" s="19">
        <v>121199</v>
      </c>
      <c r="AH9" s="19">
        <v>121024</v>
      </c>
      <c r="AI9" s="19">
        <v>120703</v>
      </c>
      <c r="AJ9" s="19">
        <v>120524</v>
      </c>
      <c r="AK9" s="19">
        <v>120449</v>
      </c>
    </row>
    <row r="10" spans="1:37" x14ac:dyDescent="0.25">
      <c r="A10" s="60"/>
      <c r="B10" s="60"/>
      <c r="C10" s="6" t="s">
        <v>43</v>
      </c>
      <c r="D10" s="19">
        <v>357330</v>
      </c>
      <c r="E10" s="19">
        <v>352378</v>
      </c>
      <c r="F10" s="19">
        <v>350601</v>
      </c>
      <c r="G10" s="19">
        <v>348069</v>
      </c>
      <c r="H10" s="19">
        <v>346861</v>
      </c>
      <c r="I10" s="19">
        <v>346182</v>
      </c>
      <c r="J10" s="19">
        <v>344322</v>
      </c>
      <c r="K10" s="19">
        <v>343160</v>
      </c>
      <c r="L10" s="19">
        <v>341559</v>
      </c>
      <c r="M10" s="19">
        <v>340674</v>
      </c>
      <c r="N10" s="19">
        <v>340251</v>
      </c>
      <c r="O10" s="19">
        <v>339924</v>
      </c>
      <c r="P10" s="19">
        <v>339019</v>
      </c>
      <c r="Q10" s="19">
        <v>338694</v>
      </c>
      <c r="R10" s="19">
        <v>336998</v>
      </c>
      <c r="S10" s="19">
        <v>336726</v>
      </c>
      <c r="T10" s="19">
        <v>336159</v>
      </c>
      <c r="U10" s="19">
        <v>334638</v>
      </c>
      <c r="V10" s="19">
        <v>334450</v>
      </c>
      <c r="W10" s="19">
        <v>333811</v>
      </c>
      <c r="X10" s="19">
        <v>333061</v>
      </c>
      <c r="Y10" s="19">
        <v>332812</v>
      </c>
      <c r="Z10" s="19">
        <v>332099</v>
      </c>
      <c r="AA10" s="19">
        <v>332026</v>
      </c>
      <c r="AB10" s="19">
        <v>329873</v>
      </c>
      <c r="AC10" s="19">
        <v>329160</v>
      </c>
      <c r="AD10" s="19">
        <v>328134</v>
      </c>
      <c r="AE10" s="19">
        <v>327367</v>
      </c>
      <c r="AF10" s="19">
        <v>326061</v>
      </c>
      <c r="AG10" s="19">
        <v>325344</v>
      </c>
      <c r="AH10" s="19">
        <v>324541</v>
      </c>
      <c r="AI10" s="19">
        <v>323511</v>
      </c>
      <c r="AJ10" s="19">
        <v>323246</v>
      </c>
      <c r="AK10" s="19">
        <v>322699</v>
      </c>
    </row>
    <row r="11" spans="1:37" x14ac:dyDescent="0.25">
      <c r="A11" s="60"/>
      <c r="B11" s="60"/>
      <c r="C11" s="6" t="s">
        <v>44</v>
      </c>
      <c r="D11" s="19">
        <v>252974</v>
      </c>
      <c r="E11" s="19">
        <v>251495</v>
      </c>
      <c r="F11" s="19">
        <v>249944</v>
      </c>
      <c r="G11" s="19">
        <v>248680</v>
      </c>
      <c r="H11" s="19">
        <v>247608</v>
      </c>
      <c r="I11" s="19">
        <v>246213</v>
      </c>
      <c r="J11" s="19">
        <v>245077</v>
      </c>
      <c r="K11" s="19">
        <v>244096</v>
      </c>
      <c r="L11" s="19">
        <v>242878</v>
      </c>
      <c r="M11" s="19">
        <v>241467</v>
      </c>
      <c r="N11" s="19">
        <v>240307</v>
      </c>
      <c r="O11" s="19">
        <v>239296</v>
      </c>
      <c r="P11" s="19">
        <v>235895</v>
      </c>
      <c r="Q11" s="19">
        <v>234773</v>
      </c>
      <c r="R11" s="19">
        <v>233660</v>
      </c>
      <c r="S11" s="19">
        <v>232668</v>
      </c>
      <c r="T11" s="19">
        <v>231852</v>
      </c>
      <c r="U11" s="19">
        <v>230788</v>
      </c>
      <c r="V11" s="19">
        <v>229814</v>
      </c>
      <c r="W11" s="19">
        <v>229360</v>
      </c>
      <c r="X11" s="19">
        <v>228698</v>
      </c>
      <c r="Y11" s="19">
        <v>227629</v>
      </c>
      <c r="Z11" s="19">
        <v>227010</v>
      </c>
      <c r="AA11" s="19">
        <v>226332</v>
      </c>
      <c r="AB11" s="19">
        <v>227099</v>
      </c>
      <c r="AC11" s="19">
        <v>226153</v>
      </c>
      <c r="AD11" s="19">
        <v>225232</v>
      </c>
      <c r="AE11" s="19">
        <v>224306</v>
      </c>
      <c r="AF11" s="19">
        <v>223576</v>
      </c>
      <c r="AG11" s="19">
        <v>222838</v>
      </c>
      <c r="AH11" s="19">
        <v>222241</v>
      </c>
      <c r="AI11" s="19">
        <v>221796</v>
      </c>
      <c r="AJ11" s="19">
        <v>221145</v>
      </c>
      <c r="AK11" s="19">
        <v>220326</v>
      </c>
    </row>
    <row r="12" spans="1:37" x14ac:dyDescent="0.25">
      <c r="A12" s="60"/>
      <c r="B12" s="60"/>
      <c r="C12" s="9" t="s">
        <v>53</v>
      </c>
      <c r="D12" s="20">
        <v>743591</v>
      </c>
      <c r="E12" s="20">
        <v>735207</v>
      </c>
      <c r="F12" s="20">
        <v>730625</v>
      </c>
      <c r="G12" s="20">
        <v>725704</v>
      </c>
      <c r="H12" s="20">
        <v>722744</v>
      </c>
      <c r="I12" s="20">
        <v>720347</v>
      </c>
      <c r="J12" s="20">
        <v>716650</v>
      </c>
      <c r="K12" s="20">
        <v>714120</v>
      </c>
      <c r="L12" s="20">
        <v>710750</v>
      </c>
      <c r="M12" s="20">
        <v>707981</v>
      </c>
      <c r="N12" s="20">
        <v>706131</v>
      </c>
      <c r="O12" s="20">
        <v>703816</v>
      </c>
      <c r="P12" s="20">
        <v>699772</v>
      </c>
      <c r="Q12" s="20">
        <v>698288</v>
      </c>
      <c r="R12" s="20">
        <v>695073</v>
      </c>
      <c r="S12" s="20">
        <v>693857</v>
      </c>
      <c r="T12" s="20">
        <v>692303</v>
      </c>
      <c r="U12" s="20">
        <v>689417</v>
      </c>
      <c r="V12" s="20">
        <v>688159</v>
      </c>
      <c r="W12" s="20">
        <v>686726</v>
      </c>
      <c r="X12" s="20">
        <v>685258</v>
      </c>
      <c r="Y12" s="20">
        <v>683879</v>
      </c>
      <c r="Z12" s="20">
        <v>682152</v>
      </c>
      <c r="AA12" s="20">
        <v>681139</v>
      </c>
      <c r="AB12" s="20">
        <v>679392</v>
      </c>
      <c r="AC12" s="20">
        <v>677442</v>
      </c>
      <c r="AD12" s="20">
        <v>675332</v>
      </c>
      <c r="AE12" s="20">
        <v>673296</v>
      </c>
      <c r="AF12" s="20">
        <v>671115</v>
      </c>
      <c r="AG12" s="20">
        <v>669381</v>
      </c>
      <c r="AH12" s="20">
        <v>667806</v>
      </c>
      <c r="AI12" s="20">
        <v>666010</v>
      </c>
      <c r="AJ12" s="20">
        <v>664915</v>
      </c>
      <c r="AK12" s="20">
        <v>663474</v>
      </c>
    </row>
    <row r="13" spans="1:37" x14ac:dyDescent="0.25">
      <c r="A13" s="60"/>
      <c r="B13" s="60" t="s">
        <v>53</v>
      </c>
      <c r="C13" s="6" t="s">
        <v>42</v>
      </c>
      <c r="D13" s="19">
        <v>137196</v>
      </c>
      <c r="E13" s="19">
        <v>135234</v>
      </c>
      <c r="F13" s="19">
        <v>133980</v>
      </c>
      <c r="G13" s="19">
        <v>132863</v>
      </c>
      <c r="H13" s="19">
        <v>132174</v>
      </c>
      <c r="I13" s="19">
        <v>131853</v>
      </c>
      <c r="J13" s="19">
        <v>131144</v>
      </c>
      <c r="K13" s="19">
        <v>130751</v>
      </c>
      <c r="L13" s="19">
        <v>130188</v>
      </c>
      <c r="M13" s="19">
        <v>129721</v>
      </c>
      <c r="N13" s="19">
        <v>129455</v>
      </c>
      <c r="O13" s="19">
        <v>128469</v>
      </c>
      <c r="P13" s="19">
        <v>128758</v>
      </c>
      <c r="Q13" s="19">
        <v>128732</v>
      </c>
      <c r="R13" s="19">
        <v>128342</v>
      </c>
      <c r="S13" s="19">
        <v>128382</v>
      </c>
      <c r="T13" s="19">
        <v>128223</v>
      </c>
      <c r="U13" s="19">
        <v>127904</v>
      </c>
      <c r="V13" s="19">
        <v>127812</v>
      </c>
      <c r="W13" s="19">
        <v>127457</v>
      </c>
      <c r="X13" s="19">
        <v>127377</v>
      </c>
      <c r="Y13" s="19">
        <v>127324</v>
      </c>
      <c r="Z13" s="19">
        <v>126918</v>
      </c>
      <c r="AA13" s="19">
        <v>126638</v>
      </c>
      <c r="AB13" s="19">
        <v>126235</v>
      </c>
      <c r="AC13" s="19">
        <v>125940</v>
      </c>
      <c r="AD13" s="19">
        <v>125788</v>
      </c>
      <c r="AE13" s="19">
        <v>125450</v>
      </c>
      <c r="AF13" s="19">
        <v>125318</v>
      </c>
      <c r="AG13" s="19">
        <v>125029</v>
      </c>
      <c r="AH13" s="19">
        <v>124868</v>
      </c>
      <c r="AI13" s="19">
        <v>124535</v>
      </c>
      <c r="AJ13" s="19">
        <v>124353</v>
      </c>
      <c r="AK13" s="19">
        <v>124278</v>
      </c>
    </row>
    <row r="14" spans="1:37" x14ac:dyDescent="0.25">
      <c r="A14" s="60"/>
      <c r="B14" s="60"/>
      <c r="C14" s="6" t="s">
        <v>43</v>
      </c>
      <c r="D14" s="19">
        <v>412475</v>
      </c>
      <c r="E14" s="19">
        <v>407404</v>
      </c>
      <c r="F14" s="19">
        <v>405615</v>
      </c>
      <c r="G14" s="19">
        <v>403024</v>
      </c>
      <c r="H14" s="19">
        <v>401699</v>
      </c>
      <c r="I14" s="19">
        <v>401046</v>
      </c>
      <c r="J14" s="19">
        <v>399045</v>
      </c>
      <c r="K14" s="19">
        <v>397866</v>
      </c>
      <c r="L14" s="19">
        <v>396156</v>
      </c>
      <c r="M14" s="19">
        <v>395195</v>
      </c>
      <c r="N14" s="19">
        <v>394761</v>
      </c>
      <c r="O14" s="19">
        <v>394404</v>
      </c>
      <c r="P14" s="19">
        <v>394182</v>
      </c>
      <c r="Q14" s="19">
        <v>393814</v>
      </c>
      <c r="R14" s="19">
        <v>391969</v>
      </c>
      <c r="S14" s="19">
        <v>391710</v>
      </c>
      <c r="T14" s="19">
        <v>391077</v>
      </c>
      <c r="U14" s="19">
        <v>389461</v>
      </c>
      <c r="V14" s="19">
        <v>389214</v>
      </c>
      <c r="W14" s="19">
        <v>388417</v>
      </c>
      <c r="X14" s="19">
        <v>387519</v>
      </c>
      <c r="Y14" s="19">
        <v>387311</v>
      </c>
      <c r="Z14" s="19">
        <v>386518</v>
      </c>
      <c r="AA14" s="19">
        <v>386513</v>
      </c>
      <c r="AB14" s="19">
        <v>383448</v>
      </c>
      <c r="AC14" s="19">
        <v>382656</v>
      </c>
      <c r="AD14" s="19">
        <v>381582</v>
      </c>
      <c r="AE14" s="19">
        <v>380811</v>
      </c>
      <c r="AF14" s="19">
        <v>379437</v>
      </c>
      <c r="AG14" s="19">
        <v>378643</v>
      </c>
      <c r="AH14" s="19">
        <v>377724</v>
      </c>
      <c r="AI14" s="19">
        <v>376502</v>
      </c>
      <c r="AJ14" s="19">
        <v>376194</v>
      </c>
      <c r="AK14" s="19">
        <v>375677</v>
      </c>
    </row>
    <row r="15" spans="1:37" x14ac:dyDescent="0.25">
      <c r="A15" s="60"/>
      <c r="B15" s="60"/>
      <c r="C15" s="6" t="s">
        <v>44</v>
      </c>
      <c r="D15" s="19">
        <v>625651</v>
      </c>
      <c r="E15" s="19">
        <v>622786</v>
      </c>
      <c r="F15" s="19">
        <v>620099</v>
      </c>
      <c r="G15" s="19">
        <v>617447</v>
      </c>
      <c r="H15" s="19">
        <v>615422</v>
      </c>
      <c r="I15" s="19">
        <v>613311</v>
      </c>
      <c r="J15" s="19">
        <v>611303</v>
      </c>
      <c r="K15" s="19">
        <v>609587</v>
      </c>
      <c r="L15" s="19">
        <v>606913</v>
      </c>
      <c r="M15" s="19">
        <v>604613</v>
      </c>
      <c r="N15" s="19">
        <v>602629</v>
      </c>
      <c r="O15" s="19">
        <v>600775</v>
      </c>
      <c r="P15" s="19">
        <v>594570</v>
      </c>
      <c r="Q15" s="19">
        <v>592535</v>
      </c>
      <c r="R15" s="19">
        <v>589623</v>
      </c>
      <c r="S15" s="19">
        <v>587762</v>
      </c>
      <c r="T15" s="19">
        <v>586434</v>
      </c>
      <c r="U15" s="19">
        <v>584167</v>
      </c>
      <c r="V15" s="19">
        <v>582990</v>
      </c>
      <c r="W15" s="19">
        <v>581883</v>
      </c>
      <c r="X15" s="19">
        <v>580071</v>
      </c>
      <c r="Y15" s="19">
        <v>578482</v>
      </c>
      <c r="Z15" s="19">
        <v>577136</v>
      </c>
      <c r="AA15" s="19">
        <v>575786</v>
      </c>
      <c r="AB15" s="19">
        <v>576029</v>
      </c>
      <c r="AC15" s="19">
        <v>573810</v>
      </c>
      <c r="AD15" s="19">
        <v>571701</v>
      </c>
      <c r="AE15" s="19">
        <v>569987</v>
      </c>
      <c r="AF15" s="19">
        <v>568485</v>
      </c>
      <c r="AG15" s="19">
        <v>566860</v>
      </c>
      <c r="AH15" s="19">
        <v>565632</v>
      </c>
      <c r="AI15" s="19">
        <v>564350</v>
      </c>
      <c r="AJ15" s="19">
        <v>563028</v>
      </c>
      <c r="AK15" s="19">
        <v>561137</v>
      </c>
    </row>
    <row r="16" spans="1:37" x14ac:dyDescent="0.25">
      <c r="A16" s="61"/>
      <c r="B16" s="61"/>
      <c r="C16" s="21" t="s">
        <v>53</v>
      </c>
      <c r="D16" s="22">
        <v>1175322</v>
      </c>
      <c r="E16" s="22">
        <v>1165424</v>
      </c>
      <c r="F16" s="22">
        <v>1159694</v>
      </c>
      <c r="G16" s="22">
        <v>1153334</v>
      </c>
      <c r="H16" s="22">
        <v>1149295</v>
      </c>
      <c r="I16" s="22">
        <v>1146210</v>
      </c>
      <c r="J16" s="22">
        <v>1141492</v>
      </c>
      <c r="K16" s="22">
        <v>1138204</v>
      </c>
      <c r="L16" s="22">
        <v>1133257</v>
      </c>
      <c r="M16" s="22">
        <v>1129529</v>
      </c>
      <c r="N16" s="22">
        <v>1126845</v>
      </c>
      <c r="O16" s="22">
        <v>1123648</v>
      </c>
      <c r="P16" s="22">
        <v>1117510</v>
      </c>
      <c r="Q16" s="22">
        <v>1115081</v>
      </c>
      <c r="R16" s="22">
        <v>1109934</v>
      </c>
      <c r="S16" s="22">
        <v>1107854</v>
      </c>
      <c r="T16" s="22">
        <v>1105734</v>
      </c>
      <c r="U16" s="22">
        <v>1101532</v>
      </c>
      <c r="V16" s="22">
        <v>1100016</v>
      </c>
      <c r="W16" s="22">
        <v>1097757</v>
      </c>
      <c r="X16" s="22">
        <v>1094967</v>
      </c>
      <c r="Y16" s="22">
        <v>1093117</v>
      </c>
      <c r="Z16" s="22">
        <v>1090572</v>
      </c>
      <c r="AA16" s="22">
        <v>1088937</v>
      </c>
      <c r="AB16" s="22">
        <v>1085712</v>
      </c>
      <c r="AC16" s="22">
        <v>1082406</v>
      </c>
      <c r="AD16" s="22">
        <v>1079071</v>
      </c>
      <c r="AE16" s="22">
        <v>1076248</v>
      </c>
      <c r="AF16" s="22">
        <v>1073240</v>
      </c>
      <c r="AG16" s="22">
        <v>1070532</v>
      </c>
      <c r="AH16" s="22">
        <v>1068224</v>
      </c>
      <c r="AI16" s="22">
        <v>1065387</v>
      </c>
      <c r="AJ16" s="22">
        <v>1063575</v>
      </c>
      <c r="AK16" s="22">
        <v>1061092</v>
      </c>
    </row>
    <row r="17" spans="1:37" x14ac:dyDescent="0.25">
      <c r="A17" s="59" t="s">
        <v>50</v>
      </c>
      <c r="B17" s="59" t="s">
        <v>41</v>
      </c>
      <c r="C17" s="6" t="s">
        <v>42</v>
      </c>
      <c r="D17" s="19">
        <v>14071</v>
      </c>
      <c r="E17" s="19">
        <v>14057</v>
      </c>
      <c r="F17" s="19">
        <v>14062</v>
      </c>
      <c r="G17" s="19">
        <v>14084</v>
      </c>
      <c r="H17" s="19">
        <v>14040</v>
      </c>
      <c r="I17" s="19">
        <v>14035</v>
      </c>
      <c r="J17" s="19">
        <v>14014</v>
      </c>
      <c r="K17" s="19">
        <v>13984</v>
      </c>
      <c r="L17" s="19">
        <v>13955</v>
      </c>
      <c r="M17" s="19">
        <v>13974</v>
      </c>
      <c r="N17" s="19">
        <v>14009</v>
      </c>
      <c r="O17" s="19">
        <v>14001</v>
      </c>
      <c r="P17" s="19">
        <v>14108</v>
      </c>
      <c r="Q17" s="19">
        <v>14147</v>
      </c>
      <c r="R17" s="19">
        <v>14160</v>
      </c>
      <c r="S17" s="19">
        <v>14221</v>
      </c>
      <c r="T17" s="19">
        <v>14234</v>
      </c>
      <c r="U17" s="19">
        <v>14187</v>
      </c>
      <c r="V17" s="19">
        <v>14191</v>
      </c>
      <c r="W17" s="19">
        <v>14183</v>
      </c>
      <c r="X17" s="19">
        <v>14207</v>
      </c>
      <c r="Y17" s="19">
        <v>14227</v>
      </c>
      <c r="Z17" s="19">
        <v>14217</v>
      </c>
      <c r="AA17" s="19">
        <v>14204</v>
      </c>
      <c r="AB17" s="19">
        <v>14153</v>
      </c>
      <c r="AC17" s="19">
        <v>14211</v>
      </c>
      <c r="AD17" s="19">
        <v>14274</v>
      </c>
      <c r="AE17" s="19">
        <v>14306</v>
      </c>
      <c r="AF17" s="19">
        <v>14298</v>
      </c>
      <c r="AG17" s="19">
        <v>14271</v>
      </c>
      <c r="AH17" s="19">
        <v>14251</v>
      </c>
      <c r="AI17" s="19">
        <v>14200</v>
      </c>
      <c r="AJ17" s="19">
        <v>14191</v>
      </c>
      <c r="AK17" s="19">
        <v>14175</v>
      </c>
    </row>
    <row r="18" spans="1:37" x14ac:dyDescent="0.25">
      <c r="A18" s="60"/>
      <c r="B18" s="60"/>
      <c r="C18" s="6" t="s">
        <v>43</v>
      </c>
      <c r="D18" s="19">
        <v>147037</v>
      </c>
      <c r="E18" s="19">
        <v>147222</v>
      </c>
      <c r="F18" s="19">
        <v>147693</v>
      </c>
      <c r="G18" s="19">
        <v>147564</v>
      </c>
      <c r="H18" s="19">
        <v>147692</v>
      </c>
      <c r="I18" s="19">
        <v>148080</v>
      </c>
      <c r="J18" s="19">
        <v>147906</v>
      </c>
      <c r="K18" s="19">
        <v>147787</v>
      </c>
      <c r="L18" s="19">
        <v>147606</v>
      </c>
      <c r="M18" s="19">
        <v>147843</v>
      </c>
      <c r="N18" s="19">
        <v>147938</v>
      </c>
      <c r="O18" s="19">
        <v>148033</v>
      </c>
      <c r="P18" s="19">
        <v>149155</v>
      </c>
      <c r="Q18" s="19">
        <v>149400</v>
      </c>
      <c r="R18" s="19">
        <v>148953</v>
      </c>
      <c r="S18" s="19">
        <v>149025</v>
      </c>
      <c r="T18" s="19">
        <v>148938</v>
      </c>
      <c r="U18" s="19">
        <v>148684</v>
      </c>
      <c r="V18" s="19">
        <v>148810</v>
      </c>
      <c r="W18" s="19">
        <v>148693</v>
      </c>
      <c r="X18" s="19">
        <v>148736</v>
      </c>
      <c r="Y18" s="19">
        <v>149013</v>
      </c>
      <c r="Z18" s="19">
        <v>149279</v>
      </c>
      <c r="AA18" s="19">
        <v>149570</v>
      </c>
      <c r="AB18" s="19">
        <v>147837</v>
      </c>
      <c r="AC18" s="19">
        <v>148060</v>
      </c>
      <c r="AD18" s="19">
        <v>148264</v>
      </c>
      <c r="AE18" s="19">
        <v>148521</v>
      </c>
      <c r="AF18" s="19">
        <v>148421</v>
      </c>
      <c r="AG18" s="19">
        <v>148605</v>
      </c>
      <c r="AH18" s="19">
        <v>148817</v>
      </c>
      <c r="AI18" s="19">
        <v>148550</v>
      </c>
      <c r="AJ18" s="19">
        <v>148790</v>
      </c>
      <c r="AK18" s="19">
        <v>149173</v>
      </c>
    </row>
    <row r="19" spans="1:37" x14ac:dyDescent="0.25">
      <c r="A19" s="60"/>
      <c r="B19" s="60"/>
      <c r="C19" s="6" t="s">
        <v>44</v>
      </c>
      <c r="D19" s="19">
        <v>203201</v>
      </c>
      <c r="E19" s="19">
        <v>203625</v>
      </c>
      <c r="F19" s="19">
        <v>204479</v>
      </c>
      <c r="G19" s="19">
        <v>204795</v>
      </c>
      <c r="H19" s="19">
        <v>205508</v>
      </c>
      <c r="I19" s="19">
        <v>206315</v>
      </c>
      <c r="J19" s="19">
        <v>206810</v>
      </c>
      <c r="K19" s="19">
        <v>207369</v>
      </c>
      <c r="L19" s="19">
        <v>207702</v>
      </c>
      <c r="M19" s="19">
        <v>208329</v>
      </c>
      <c r="N19" s="19">
        <v>208984</v>
      </c>
      <c r="O19" s="19">
        <v>209632</v>
      </c>
      <c r="P19" s="19">
        <v>208189</v>
      </c>
      <c r="Q19" s="19">
        <v>208854</v>
      </c>
      <c r="R19" s="19">
        <v>209651</v>
      </c>
      <c r="S19" s="19">
        <v>210471</v>
      </c>
      <c r="T19" s="19">
        <v>211394</v>
      </c>
      <c r="U19" s="19">
        <v>212019</v>
      </c>
      <c r="V19" s="19">
        <v>212921</v>
      </c>
      <c r="W19" s="19">
        <v>213643</v>
      </c>
      <c r="X19" s="19">
        <v>214171</v>
      </c>
      <c r="Y19" s="19">
        <v>214927</v>
      </c>
      <c r="Z19" s="19">
        <v>215524</v>
      </c>
      <c r="AA19" s="19">
        <v>216296</v>
      </c>
      <c r="AB19" s="19">
        <v>218778</v>
      </c>
      <c r="AC19" s="19">
        <v>219332</v>
      </c>
      <c r="AD19" s="19">
        <v>219954</v>
      </c>
      <c r="AE19" s="19">
        <v>220740</v>
      </c>
      <c r="AF19" s="19">
        <v>221459</v>
      </c>
      <c r="AG19" s="19">
        <v>222212</v>
      </c>
      <c r="AH19" s="19">
        <v>223122</v>
      </c>
      <c r="AI19" s="19">
        <v>223600</v>
      </c>
      <c r="AJ19" s="19">
        <v>224324</v>
      </c>
      <c r="AK19" s="19">
        <v>224983</v>
      </c>
    </row>
    <row r="20" spans="1:37" x14ac:dyDescent="0.25">
      <c r="A20" s="60"/>
      <c r="B20" s="60"/>
      <c r="C20" s="9" t="s">
        <v>53</v>
      </c>
      <c r="D20" s="20">
        <v>364309</v>
      </c>
      <c r="E20" s="20">
        <v>364904</v>
      </c>
      <c r="F20" s="20">
        <v>366234</v>
      </c>
      <c r="G20" s="20">
        <v>366443</v>
      </c>
      <c r="H20" s="20">
        <v>367240</v>
      </c>
      <c r="I20" s="20">
        <v>368430</v>
      </c>
      <c r="J20" s="20">
        <v>368730</v>
      </c>
      <c r="K20" s="20">
        <v>369140</v>
      </c>
      <c r="L20" s="20">
        <v>369263</v>
      </c>
      <c r="M20" s="20">
        <v>370146</v>
      </c>
      <c r="N20" s="20">
        <v>370931</v>
      </c>
      <c r="O20" s="20">
        <v>371666</v>
      </c>
      <c r="P20" s="20">
        <v>371452</v>
      </c>
      <c r="Q20" s="20">
        <v>372401</v>
      </c>
      <c r="R20" s="20">
        <v>372764</v>
      </c>
      <c r="S20" s="20">
        <v>373717</v>
      </c>
      <c r="T20" s="20">
        <v>374566</v>
      </c>
      <c r="U20" s="20">
        <v>374890</v>
      </c>
      <c r="V20" s="20">
        <v>375922</v>
      </c>
      <c r="W20" s="20">
        <v>376519</v>
      </c>
      <c r="X20" s="20">
        <v>377114</v>
      </c>
      <c r="Y20" s="20">
        <v>378167</v>
      </c>
      <c r="Z20" s="20">
        <v>379020</v>
      </c>
      <c r="AA20" s="20">
        <v>380070</v>
      </c>
      <c r="AB20" s="20">
        <v>380768</v>
      </c>
      <c r="AC20" s="20">
        <v>381603</v>
      </c>
      <c r="AD20" s="20">
        <v>382492</v>
      </c>
      <c r="AE20" s="20">
        <v>383567</v>
      </c>
      <c r="AF20" s="20">
        <v>384178</v>
      </c>
      <c r="AG20" s="20">
        <v>385088</v>
      </c>
      <c r="AH20" s="20">
        <v>386190</v>
      </c>
      <c r="AI20" s="20">
        <v>386350</v>
      </c>
      <c r="AJ20" s="20">
        <v>387305</v>
      </c>
      <c r="AK20" s="20">
        <v>388331</v>
      </c>
    </row>
    <row r="21" spans="1:37" x14ac:dyDescent="0.25">
      <c r="A21" s="60"/>
      <c r="B21" s="60" t="s">
        <v>45</v>
      </c>
      <c r="C21" s="6" t="s">
        <v>42</v>
      </c>
      <c r="D21" s="19">
        <v>447666</v>
      </c>
      <c r="E21" s="19">
        <v>442478</v>
      </c>
      <c r="F21" s="19">
        <v>439108</v>
      </c>
      <c r="G21" s="19">
        <v>434841</v>
      </c>
      <c r="H21" s="19">
        <v>431933</v>
      </c>
      <c r="I21" s="19">
        <v>430298</v>
      </c>
      <c r="J21" s="19">
        <v>427288</v>
      </c>
      <c r="K21" s="19">
        <v>426119</v>
      </c>
      <c r="L21" s="19">
        <v>423896</v>
      </c>
      <c r="M21" s="19">
        <v>422441</v>
      </c>
      <c r="N21" s="19">
        <v>422132</v>
      </c>
      <c r="O21" s="19">
        <v>419494</v>
      </c>
      <c r="P21" s="19">
        <v>421486</v>
      </c>
      <c r="Q21" s="19">
        <v>421919</v>
      </c>
      <c r="R21" s="19">
        <v>420237</v>
      </c>
      <c r="S21" s="19">
        <v>420149</v>
      </c>
      <c r="T21" s="19">
        <v>419301</v>
      </c>
      <c r="U21" s="19">
        <v>417481</v>
      </c>
      <c r="V21" s="19">
        <v>417405</v>
      </c>
      <c r="W21" s="19">
        <v>416313</v>
      </c>
      <c r="X21" s="19">
        <v>416360</v>
      </c>
      <c r="Y21" s="19">
        <v>416748</v>
      </c>
      <c r="Z21" s="19">
        <v>417032</v>
      </c>
      <c r="AA21" s="19">
        <v>417721</v>
      </c>
      <c r="AB21" s="19">
        <v>417505</v>
      </c>
      <c r="AC21" s="19">
        <v>417367</v>
      </c>
      <c r="AD21" s="19">
        <v>417073</v>
      </c>
      <c r="AE21" s="19">
        <v>416289</v>
      </c>
      <c r="AF21" s="19">
        <v>415415</v>
      </c>
      <c r="AG21" s="19">
        <v>413885</v>
      </c>
      <c r="AH21" s="19">
        <v>412312</v>
      </c>
      <c r="AI21" s="19">
        <v>410950</v>
      </c>
      <c r="AJ21" s="19">
        <v>410490</v>
      </c>
      <c r="AK21" s="19">
        <v>410290</v>
      </c>
    </row>
    <row r="22" spans="1:37" x14ac:dyDescent="0.25">
      <c r="A22" s="60"/>
      <c r="B22" s="60"/>
      <c r="C22" s="6" t="s">
        <v>43</v>
      </c>
      <c r="D22" s="19">
        <v>973915</v>
      </c>
      <c r="E22" s="19">
        <v>962360</v>
      </c>
      <c r="F22" s="19">
        <v>956771</v>
      </c>
      <c r="G22" s="19">
        <v>948895</v>
      </c>
      <c r="H22" s="19">
        <v>945278</v>
      </c>
      <c r="I22" s="19">
        <v>943099</v>
      </c>
      <c r="J22" s="19">
        <v>937115</v>
      </c>
      <c r="K22" s="19">
        <v>935329</v>
      </c>
      <c r="L22" s="19">
        <v>930941</v>
      </c>
      <c r="M22" s="19">
        <v>928811</v>
      </c>
      <c r="N22" s="19">
        <v>928698</v>
      </c>
      <c r="O22" s="19">
        <v>928808</v>
      </c>
      <c r="P22" s="19">
        <v>922595</v>
      </c>
      <c r="Q22" s="19">
        <v>922226</v>
      </c>
      <c r="R22" s="19">
        <v>916537</v>
      </c>
      <c r="S22" s="19">
        <v>916383</v>
      </c>
      <c r="T22" s="19">
        <v>914953</v>
      </c>
      <c r="U22" s="19">
        <v>910430</v>
      </c>
      <c r="V22" s="19">
        <v>911860</v>
      </c>
      <c r="W22" s="19">
        <v>912029</v>
      </c>
      <c r="X22" s="19">
        <v>909599</v>
      </c>
      <c r="Y22" s="19">
        <v>909850</v>
      </c>
      <c r="Z22" s="19">
        <v>910837</v>
      </c>
      <c r="AA22" s="19">
        <v>913332</v>
      </c>
      <c r="AB22" s="19">
        <v>911941</v>
      </c>
      <c r="AC22" s="19">
        <v>911799</v>
      </c>
      <c r="AD22" s="19">
        <v>910591</v>
      </c>
      <c r="AE22" s="19">
        <v>910582</v>
      </c>
      <c r="AF22" s="19">
        <v>909503</v>
      </c>
      <c r="AG22" s="19">
        <v>908270</v>
      </c>
      <c r="AH22" s="19">
        <v>907160</v>
      </c>
      <c r="AI22" s="19">
        <v>905028</v>
      </c>
      <c r="AJ22" s="19">
        <v>904720</v>
      </c>
      <c r="AK22" s="19">
        <v>903327</v>
      </c>
    </row>
    <row r="23" spans="1:37" x14ac:dyDescent="0.25">
      <c r="A23" s="60"/>
      <c r="B23" s="60"/>
      <c r="C23" s="6" t="s">
        <v>44</v>
      </c>
      <c r="D23" s="19">
        <v>175088</v>
      </c>
      <c r="E23" s="19">
        <v>174985</v>
      </c>
      <c r="F23" s="19">
        <v>174898</v>
      </c>
      <c r="G23" s="19">
        <v>175013</v>
      </c>
      <c r="H23" s="19">
        <v>175198</v>
      </c>
      <c r="I23" s="19">
        <v>175189</v>
      </c>
      <c r="J23" s="19">
        <v>175390</v>
      </c>
      <c r="K23" s="19">
        <v>175577</v>
      </c>
      <c r="L23" s="19">
        <v>175797</v>
      </c>
      <c r="M23" s="19">
        <v>175888</v>
      </c>
      <c r="N23" s="19">
        <v>175977</v>
      </c>
      <c r="O23" s="19">
        <v>176431</v>
      </c>
      <c r="P23" s="19">
        <v>173752</v>
      </c>
      <c r="Q23" s="19">
        <v>174108</v>
      </c>
      <c r="R23" s="19">
        <v>174768</v>
      </c>
      <c r="S23" s="19">
        <v>174990</v>
      </c>
      <c r="T23" s="19">
        <v>175335</v>
      </c>
      <c r="U23" s="19">
        <v>175384</v>
      </c>
      <c r="V23" s="19">
        <v>175645</v>
      </c>
      <c r="W23" s="19">
        <v>176194</v>
      </c>
      <c r="X23" s="19">
        <v>176680</v>
      </c>
      <c r="Y23" s="19">
        <v>176956</v>
      </c>
      <c r="Z23" s="19">
        <v>178256</v>
      </c>
      <c r="AA23" s="19">
        <v>179268</v>
      </c>
      <c r="AB23" s="19">
        <v>182779</v>
      </c>
      <c r="AC23" s="19">
        <v>183218</v>
      </c>
      <c r="AD23" s="19">
        <v>183608</v>
      </c>
      <c r="AE23" s="19">
        <v>184029</v>
      </c>
      <c r="AF23" s="19">
        <v>184495</v>
      </c>
      <c r="AG23" s="19">
        <v>184935</v>
      </c>
      <c r="AH23" s="19">
        <v>185195</v>
      </c>
      <c r="AI23" s="19">
        <v>185773</v>
      </c>
      <c r="AJ23" s="19">
        <v>186322</v>
      </c>
      <c r="AK23" s="19">
        <v>186568</v>
      </c>
    </row>
    <row r="24" spans="1:37" x14ac:dyDescent="0.25">
      <c r="A24" s="60"/>
      <c r="B24" s="60"/>
      <c r="C24" s="9" t="s">
        <v>53</v>
      </c>
      <c r="D24" s="20">
        <v>1596669</v>
      </c>
      <c r="E24" s="20">
        <v>1579823</v>
      </c>
      <c r="F24" s="20">
        <v>1570777</v>
      </c>
      <c r="G24" s="20">
        <v>1558749</v>
      </c>
      <c r="H24" s="20">
        <v>1552409</v>
      </c>
      <c r="I24" s="20">
        <v>1548586</v>
      </c>
      <c r="J24" s="20">
        <v>1539793</v>
      </c>
      <c r="K24" s="20">
        <v>1537025</v>
      </c>
      <c r="L24" s="20">
        <v>1530634</v>
      </c>
      <c r="M24" s="20">
        <v>1527140</v>
      </c>
      <c r="N24" s="20">
        <v>1526807</v>
      </c>
      <c r="O24" s="20">
        <v>1524733</v>
      </c>
      <c r="P24" s="20">
        <v>1517833</v>
      </c>
      <c r="Q24" s="20">
        <v>1518253</v>
      </c>
      <c r="R24" s="20">
        <v>1511542</v>
      </c>
      <c r="S24" s="20">
        <v>1511522</v>
      </c>
      <c r="T24" s="20">
        <v>1509589</v>
      </c>
      <c r="U24" s="20">
        <v>1503295</v>
      </c>
      <c r="V24" s="20">
        <v>1504910</v>
      </c>
      <c r="W24" s="20">
        <v>1504536</v>
      </c>
      <c r="X24" s="20">
        <v>1502639</v>
      </c>
      <c r="Y24" s="20">
        <v>1503554</v>
      </c>
      <c r="Z24" s="20">
        <v>1506125</v>
      </c>
      <c r="AA24" s="20">
        <v>1510321</v>
      </c>
      <c r="AB24" s="20">
        <v>1512225</v>
      </c>
      <c r="AC24" s="20">
        <v>1512384</v>
      </c>
      <c r="AD24" s="20">
        <v>1511272</v>
      </c>
      <c r="AE24" s="20">
        <v>1510900</v>
      </c>
      <c r="AF24" s="20">
        <v>1509413</v>
      </c>
      <c r="AG24" s="20">
        <v>1507090</v>
      </c>
      <c r="AH24" s="20">
        <v>1504667</v>
      </c>
      <c r="AI24" s="20">
        <v>1501751</v>
      </c>
      <c r="AJ24" s="20">
        <v>1501532</v>
      </c>
      <c r="AK24" s="20">
        <v>1500185</v>
      </c>
    </row>
    <row r="25" spans="1:37" x14ac:dyDescent="0.25">
      <c r="A25" s="60"/>
      <c r="B25" s="60" t="s">
        <v>53</v>
      </c>
      <c r="C25" s="6" t="s">
        <v>42</v>
      </c>
      <c r="D25" s="19">
        <v>461737</v>
      </c>
      <c r="E25" s="19">
        <v>456535</v>
      </c>
      <c r="F25" s="19">
        <v>453170</v>
      </c>
      <c r="G25" s="19">
        <v>448925</v>
      </c>
      <c r="H25" s="19">
        <v>445973</v>
      </c>
      <c r="I25" s="19">
        <v>444333</v>
      </c>
      <c r="J25" s="19">
        <v>441302</v>
      </c>
      <c r="K25" s="19">
        <v>440103</v>
      </c>
      <c r="L25" s="19">
        <v>437851</v>
      </c>
      <c r="M25" s="19">
        <v>436415</v>
      </c>
      <c r="N25" s="19">
        <v>436141</v>
      </c>
      <c r="O25" s="19">
        <v>433495</v>
      </c>
      <c r="P25" s="19">
        <v>435594</v>
      </c>
      <c r="Q25" s="19">
        <v>436066</v>
      </c>
      <c r="R25" s="19">
        <v>434397</v>
      </c>
      <c r="S25" s="19">
        <v>434370</v>
      </c>
      <c r="T25" s="19">
        <v>433535</v>
      </c>
      <c r="U25" s="19">
        <v>431668</v>
      </c>
      <c r="V25" s="19">
        <v>431596</v>
      </c>
      <c r="W25" s="19">
        <v>430496</v>
      </c>
      <c r="X25" s="19">
        <v>430567</v>
      </c>
      <c r="Y25" s="19">
        <v>430975</v>
      </c>
      <c r="Z25" s="19">
        <v>431249</v>
      </c>
      <c r="AA25" s="19">
        <v>431925</v>
      </c>
      <c r="AB25" s="19">
        <v>431658</v>
      </c>
      <c r="AC25" s="19">
        <v>431578</v>
      </c>
      <c r="AD25" s="19">
        <v>431347</v>
      </c>
      <c r="AE25" s="19">
        <v>430595</v>
      </c>
      <c r="AF25" s="19">
        <v>429713</v>
      </c>
      <c r="AG25" s="19">
        <v>428156</v>
      </c>
      <c r="AH25" s="19">
        <v>426563</v>
      </c>
      <c r="AI25" s="19">
        <v>425150</v>
      </c>
      <c r="AJ25" s="19">
        <v>424681</v>
      </c>
      <c r="AK25" s="19">
        <v>424465</v>
      </c>
    </row>
    <row r="26" spans="1:37" x14ac:dyDescent="0.25">
      <c r="A26" s="60"/>
      <c r="B26" s="60"/>
      <c r="C26" s="6" t="s">
        <v>43</v>
      </c>
      <c r="D26" s="19">
        <v>1120952</v>
      </c>
      <c r="E26" s="19">
        <v>1109582</v>
      </c>
      <c r="F26" s="19">
        <v>1104464</v>
      </c>
      <c r="G26" s="19">
        <v>1096459</v>
      </c>
      <c r="H26" s="19">
        <v>1092970</v>
      </c>
      <c r="I26" s="19">
        <v>1091179</v>
      </c>
      <c r="J26" s="19">
        <v>1085021</v>
      </c>
      <c r="K26" s="19">
        <v>1083116</v>
      </c>
      <c r="L26" s="19">
        <v>1078547</v>
      </c>
      <c r="M26" s="19">
        <v>1076654</v>
      </c>
      <c r="N26" s="19">
        <v>1076636</v>
      </c>
      <c r="O26" s="19">
        <v>1076841</v>
      </c>
      <c r="P26" s="19">
        <v>1071750</v>
      </c>
      <c r="Q26" s="19">
        <v>1071626</v>
      </c>
      <c r="R26" s="19">
        <v>1065490</v>
      </c>
      <c r="S26" s="19">
        <v>1065408</v>
      </c>
      <c r="T26" s="19">
        <v>1063891</v>
      </c>
      <c r="U26" s="19">
        <v>1059114</v>
      </c>
      <c r="V26" s="19">
        <v>1060670</v>
      </c>
      <c r="W26" s="19">
        <v>1060722</v>
      </c>
      <c r="X26" s="19">
        <v>1058335</v>
      </c>
      <c r="Y26" s="19">
        <v>1058863</v>
      </c>
      <c r="Z26" s="19">
        <v>1060116</v>
      </c>
      <c r="AA26" s="19">
        <v>1062902</v>
      </c>
      <c r="AB26" s="19">
        <v>1059778</v>
      </c>
      <c r="AC26" s="19">
        <v>1059859</v>
      </c>
      <c r="AD26" s="19">
        <v>1058855</v>
      </c>
      <c r="AE26" s="19">
        <v>1059103</v>
      </c>
      <c r="AF26" s="19">
        <v>1057924</v>
      </c>
      <c r="AG26" s="19">
        <v>1056875</v>
      </c>
      <c r="AH26" s="19">
        <v>1055977</v>
      </c>
      <c r="AI26" s="19">
        <v>1053578</v>
      </c>
      <c r="AJ26" s="19">
        <v>1053510</v>
      </c>
      <c r="AK26" s="19">
        <v>1052500</v>
      </c>
    </row>
    <row r="27" spans="1:37" x14ac:dyDescent="0.25">
      <c r="A27" s="60"/>
      <c r="B27" s="60"/>
      <c r="C27" s="6" t="s">
        <v>44</v>
      </c>
      <c r="D27" s="19">
        <v>378289</v>
      </c>
      <c r="E27" s="19">
        <v>378610</v>
      </c>
      <c r="F27" s="19">
        <v>379377</v>
      </c>
      <c r="G27" s="19">
        <v>379808</v>
      </c>
      <c r="H27" s="19">
        <v>380706</v>
      </c>
      <c r="I27" s="19">
        <v>381504</v>
      </c>
      <c r="J27" s="19">
        <v>382200</v>
      </c>
      <c r="K27" s="19">
        <v>382946</v>
      </c>
      <c r="L27" s="19">
        <v>383499</v>
      </c>
      <c r="M27" s="19">
        <v>384217</v>
      </c>
      <c r="N27" s="19">
        <v>384961</v>
      </c>
      <c r="O27" s="19">
        <v>386063</v>
      </c>
      <c r="P27" s="19">
        <v>381941</v>
      </c>
      <c r="Q27" s="19">
        <v>382962</v>
      </c>
      <c r="R27" s="19">
        <v>384419</v>
      </c>
      <c r="S27" s="19">
        <v>385461</v>
      </c>
      <c r="T27" s="19">
        <v>386729</v>
      </c>
      <c r="U27" s="19">
        <v>387403</v>
      </c>
      <c r="V27" s="19">
        <v>388566</v>
      </c>
      <c r="W27" s="19">
        <v>389837</v>
      </c>
      <c r="X27" s="19">
        <v>390851</v>
      </c>
      <c r="Y27" s="19">
        <v>391883</v>
      </c>
      <c r="Z27" s="19">
        <v>393780</v>
      </c>
      <c r="AA27" s="19">
        <v>395564</v>
      </c>
      <c r="AB27" s="19">
        <v>401557</v>
      </c>
      <c r="AC27" s="19">
        <v>402550</v>
      </c>
      <c r="AD27" s="19">
        <v>403562</v>
      </c>
      <c r="AE27" s="19">
        <v>404769</v>
      </c>
      <c r="AF27" s="19">
        <v>405954</v>
      </c>
      <c r="AG27" s="19">
        <v>407147</v>
      </c>
      <c r="AH27" s="19">
        <v>408317</v>
      </c>
      <c r="AI27" s="19">
        <v>409373</v>
      </c>
      <c r="AJ27" s="19">
        <v>410646</v>
      </c>
      <c r="AK27" s="19">
        <v>411551</v>
      </c>
    </row>
    <row r="28" spans="1:37" x14ac:dyDescent="0.25">
      <c r="A28" s="61"/>
      <c r="B28" s="61"/>
      <c r="C28" s="21" t="s">
        <v>53</v>
      </c>
      <c r="D28" s="22">
        <v>1960978</v>
      </c>
      <c r="E28" s="22">
        <v>1944727</v>
      </c>
      <c r="F28" s="22">
        <v>1937011</v>
      </c>
      <c r="G28" s="22">
        <v>1925192</v>
      </c>
      <c r="H28" s="22">
        <v>1919649</v>
      </c>
      <c r="I28" s="22">
        <v>1917016</v>
      </c>
      <c r="J28" s="22">
        <v>1908523</v>
      </c>
      <c r="K28" s="22">
        <v>1906165</v>
      </c>
      <c r="L28" s="22">
        <v>1899897</v>
      </c>
      <c r="M28" s="22">
        <v>1897286</v>
      </c>
      <c r="N28" s="22">
        <v>1897738</v>
      </c>
      <c r="O28" s="22">
        <v>1896399</v>
      </c>
      <c r="P28" s="22">
        <v>1889285</v>
      </c>
      <c r="Q28" s="22">
        <v>1890654</v>
      </c>
      <c r="R28" s="22">
        <v>1884306</v>
      </c>
      <c r="S28" s="22">
        <v>1885239</v>
      </c>
      <c r="T28" s="22">
        <v>1884155</v>
      </c>
      <c r="U28" s="22">
        <v>1878185</v>
      </c>
      <c r="V28" s="22">
        <v>1880832</v>
      </c>
      <c r="W28" s="22">
        <v>1881055</v>
      </c>
      <c r="X28" s="22">
        <v>1879753</v>
      </c>
      <c r="Y28" s="22">
        <v>1881721</v>
      </c>
      <c r="Z28" s="22">
        <v>1885145</v>
      </c>
      <c r="AA28" s="22">
        <v>1890391</v>
      </c>
      <c r="AB28" s="22">
        <v>1892993</v>
      </c>
      <c r="AC28" s="22">
        <v>1893987</v>
      </c>
      <c r="AD28" s="22">
        <v>1893764</v>
      </c>
      <c r="AE28" s="22">
        <v>1894467</v>
      </c>
      <c r="AF28" s="22">
        <v>1893591</v>
      </c>
      <c r="AG28" s="22">
        <v>1892178</v>
      </c>
      <c r="AH28" s="22">
        <v>1890857</v>
      </c>
      <c r="AI28" s="22">
        <v>1888101</v>
      </c>
      <c r="AJ28" s="22">
        <v>1888837</v>
      </c>
      <c r="AK28" s="22">
        <v>1888516</v>
      </c>
    </row>
    <row r="29" spans="1:37" x14ac:dyDescent="0.25">
      <c r="A29" s="59" t="s">
        <v>51</v>
      </c>
      <c r="B29" s="59" t="s">
        <v>41</v>
      </c>
      <c r="C29" s="15" t="s">
        <v>42</v>
      </c>
      <c r="D29" s="19">
        <v>17610</v>
      </c>
      <c r="E29" s="19">
        <v>17594</v>
      </c>
      <c r="F29" s="19">
        <v>17596</v>
      </c>
      <c r="G29" s="19">
        <v>17619</v>
      </c>
      <c r="H29" s="19">
        <v>17573</v>
      </c>
      <c r="I29" s="19">
        <v>17562</v>
      </c>
      <c r="J29" s="19">
        <v>17528</v>
      </c>
      <c r="K29" s="19">
        <v>17499</v>
      </c>
      <c r="L29" s="19">
        <v>17459</v>
      </c>
      <c r="M29" s="19">
        <v>17493</v>
      </c>
      <c r="N29" s="19">
        <v>17534</v>
      </c>
      <c r="O29" s="19">
        <v>17515</v>
      </c>
      <c r="P29" s="19">
        <v>17640</v>
      </c>
      <c r="Q29" s="19">
        <v>17696</v>
      </c>
      <c r="R29" s="19">
        <v>17729</v>
      </c>
      <c r="S29" s="19">
        <v>17789</v>
      </c>
      <c r="T29" s="19">
        <v>17815</v>
      </c>
      <c r="U29" s="19">
        <v>17764</v>
      </c>
      <c r="V29" s="19">
        <v>17776</v>
      </c>
      <c r="W29" s="19">
        <v>17751</v>
      </c>
      <c r="X29" s="19">
        <v>17746</v>
      </c>
      <c r="Y29" s="19">
        <v>17771</v>
      </c>
      <c r="Z29" s="19">
        <v>17744</v>
      </c>
      <c r="AA29" s="19">
        <v>17705</v>
      </c>
      <c r="AB29" s="19">
        <v>17626</v>
      </c>
      <c r="AC29" s="19">
        <v>17677</v>
      </c>
      <c r="AD29" s="19">
        <v>17738</v>
      </c>
      <c r="AE29" s="19">
        <v>17770</v>
      </c>
      <c r="AF29" s="19">
        <v>17762</v>
      </c>
      <c r="AG29" s="19">
        <v>17736</v>
      </c>
      <c r="AH29" s="19">
        <v>17719</v>
      </c>
      <c r="AI29" s="19">
        <v>17657</v>
      </c>
      <c r="AJ29" s="19">
        <v>17642</v>
      </c>
      <c r="AK29" s="19">
        <v>17632</v>
      </c>
    </row>
    <row r="30" spans="1:37" x14ac:dyDescent="0.25">
      <c r="A30" s="60"/>
      <c r="B30" s="60"/>
      <c r="C30" s="6" t="s">
        <v>43</v>
      </c>
      <c r="D30" s="19">
        <v>200595</v>
      </c>
      <c r="E30" s="19">
        <v>200653</v>
      </c>
      <c r="F30" s="19">
        <v>201118</v>
      </c>
      <c r="G30" s="19">
        <v>200965</v>
      </c>
      <c r="H30" s="19">
        <v>200983</v>
      </c>
      <c r="I30" s="19">
        <v>201349</v>
      </c>
      <c r="J30" s="19">
        <v>201019</v>
      </c>
      <c r="K30" s="19">
        <v>200856</v>
      </c>
      <c r="L30" s="19">
        <v>200588</v>
      </c>
      <c r="M30" s="19">
        <v>200766</v>
      </c>
      <c r="N30" s="19">
        <v>200844</v>
      </c>
      <c r="O30" s="19">
        <v>200905</v>
      </c>
      <c r="P30" s="19">
        <v>202737</v>
      </c>
      <c r="Q30" s="19">
        <v>202950</v>
      </c>
      <c r="R30" s="19">
        <v>202358</v>
      </c>
      <c r="S30" s="19">
        <v>202423</v>
      </c>
      <c r="T30" s="19">
        <v>202259</v>
      </c>
      <c r="U30" s="19">
        <v>201934</v>
      </c>
      <c r="V30" s="19">
        <v>201975</v>
      </c>
      <c r="W30" s="19">
        <v>201697</v>
      </c>
      <c r="X30" s="19">
        <v>201601</v>
      </c>
      <c r="Y30" s="19">
        <v>201908</v>
      </c>
      <c r="Z30" s="19">
        <v>202070</v>
      </c>
      <c r="AA30" s="19">
        <v>202414</v>
      </c>
      <c r="AB30" s="19">
        <v>199807</v>
      </c>
      <c r="AC30" s="19">
        <v>199958</v>
      </c>
      <c r="AD30" s="19">
        <v>200157</v>
      </c>
      <c r="AE30" s="19">
        <v>200381</v>
      </c>
      <c r="AF30" s="19">
        <v>200193</v>
      </c>
      <c r="AG30" s="19">
        <v>200310</v>
      </c>
      <c r="AH30" s="19">
        <v>200382</v>
      </c>
      <c r="AI30" s="19">
        <v>199951</v>
      </c>
      <c r="AJ30" s="19">
        <v>200113</v>
      </c>
      <c r="AK30" s="19">
        <v>200487</v>
      </c>
    </row>
    <row r="31" spans="1:37" x14ac:dyDescent="0.25">
      <c r="A31" s="60"/>
      <c r="B31" s="60"/>
      <c r="C31" s="6" t="s">
        <v>44</v>
      </c>
      <c r="D31" s="19">
        <v>575260</v>
      </c>
      <c r="E31" s="19">
        <v>574287</v>
      </c>
      <c r="F31" s="19">
        <v>573978</v>
      </c>
      <c r="G31" s="19">
        <v>572912</v>
      </c>
      <c r="H31" s="19">
        <v>572663</v>
      </c>
      <c r="I31" s="19">
        <v>572750</v>
      </c>
      <c r="J31" s="19">
        <v>572367</v>
      </c>
      <c r="K31" s="19">
        <v>572185</v>
      </c>
      <c r="L31" s="19">
        <v>571082</v>
      </c>
      <c r="M31" s="19">
        <v>570812</v>
      </c>
      <c r="N31" s="19">
        <v>570621</v>
      </c>
      <c r="O31" s="19">
        <v>570404</v>
      </c>
      <c r="P31" s="19">
        <v>566173</v>
      </c>
      <c r="Q31" s="19">
        <v>565913</v>
      </c>
      <c r="R31" s="19">
        <v>564932</v>
      </c>
      <c r="S31" s="19">
        <v>564856</v>
      </c>
      <c r="T31" s="19">
        <v>565263</v>
      </c>
      <c r="U31" s="19">
        <v>564711</v>
      </c>
      <c r="V31" s="19">
        <v>565391</v>
      </c>
      <c r="W31" s="19">
        <v>565439</v>
      </c>
      <c r="X31" s="19">
        <v>564805</v>
      </c>
      <c r="Y31" s="19">
        <v>565035</v>
      </c>
      <c r="Z31" s="19">
        <v>564905</v>
      </c>
      <c r="AA31" s="19">
        <v>564988</v>
      </c>
      <c r="AB31" s="19">
        <v>566930</v>
      </c>
      <c r="AC31" s="19">
        <v>566209</v>
      </c>
      <c r="AD31" s="19">
        <v>565638</v>
      </c>
      <c r="AE31" s="19">
        <v>565640</v>
      </c>
      <c r="AF31" s="19">
        <v>565583</v>
      </c>
      <c r="AG31" s="19">
        <v>565451</v>
      </c>
      <c r="AH31" s="19">
        <v>565738</v>
      </c>
      <c r="AI31" s="19">
        <v>565374</v>
      </c>
      <c r="AJ31" s="19">
        <v>565440</v>
      </c>
      <c r="AK31" s="19">
        <v>564999</v>
      </c>
    </row>
    <row r="32" spans="1:37" x14ac:dyDescent="0.25">
      <c r="A32" s="60"/>
      <c r="B32" s="60"/>
      <c r="C32" s="9" t="s">
        <v>53</v>
      </c>
      <c r="D32" s="20">
        <v>793465</v>
      </c>
      <c r="E32" s="20">
        <v>792534</v>
      </c>
      <c r="F32" s="20">
        <v>792692</v>
      </c>
      <c r="G32" s="20">
        <v>791496</v>
      </c>
      <c r="H32" s="20">
        <v>791219</v>
      </c>
      <c r="I32" s="20">
        <v>791661</v>
      </c>
      <c r="J32" s="20">
        <v>790914</v>
      </c>
      <c r="K32" s="20">
        <v>790540</v>
      </c>
      <c r="L32" s="20">
        <v>789129</v>
      </c>
      <c r="M32" s="20">
        <v>789071</v>
      </c>
      <c r="N32" s="20">
        <v>788999</v>
      </c>
      <c r="O32" s="20">
        <v>788824</v>
      </c>
      <c r="P32" s="20">
        <v>786550</v>
      </c>
      <c r="Q32" s="20">
        <v>786559</v>
      </c>
      <c r="R32" s="20">
        <v>785019</v>
      </c>
      <c r="S32" s="20">
        <v>785068</v>
      </c>
      <c r="T32" s="20">
        <v>785337</v>
      </c>
      <c r="U32" s="20">
        <v>784409</v>
      </c>
      <c r="V32" s="20">
        <v>785142</v>
      </c>
      <c r="W32" s="20">
        <v>784887</v>
      </c>
      <c r="X32" s="20">
        <v>784152</v>
      </c>
      <c r="Y32" s="20">
        <v>784714</v>
      </c>
      <c r="Z32" s="20">
        <v>784719</v>
      </c>
      <c r="AA32" s="20">
        <v>785107</v>
      </c>
      <c r="AB32" s="20">
        <v>784363</v>
      </c>
      <c r="AC32" s="20">
        <v>783844</v>
      </c>
      <c r="AD32" s="20">
        <v>783533</v>
      </c>
      <c r="AE32" s="20">
        <v>783791</v>
      </c>
      <c r="AF32" s="20">
        <v>783538</v>
      </c>
      <c r="AG32" s="20">
        <v>783497</v>
      </c>
      <c r="AH32" s="20">
        <v>783839</v>
      </c>
      <c r="AI32" s="20">
        <v>782982</v>
      </c>
      <c r="AJ32" s="20">
        <v>783195</v>
      </c>
      <c r="AK32" s="20">
        <v>783118</v>
      </c>
    </row>
    <row r="33" spans="1:37" x14ac:dyDescent="0.25">
      <c r="A33" s="60"/>
      <c r="B33" s="60" t="s">
        <v>45</v>
      </c>
      <c r="C33" s="6" t="s">
        <v>42</v>
      </c>
      <c r="D33" s="19">
        <v>570248</v>
      </c>
      <c r="E33" s="19">
        <v>563498</v>
      </c>
      <c r="F33" s="19">
        <v>559027</v>
      </c>
      <c r="G33" s="19">
        <v>553915</v>
      </c>
      <c r="H33" s="19">
        <v>550486</v>
      </c>
      <c r="I33" s="19">
        <v>548466</v>
      </c>
      <c r="J33" s="19">
        <v>544822</v>
      </c>
      <c r="K33" s="19">
        <v>543281</v>
      </c>
      <c r="L33" s="19">
        <v>540567</v>
      </c>
      <c r="M33" s="19">
        <v>538554</v>
      </c>
      <c r="N33" s="19">
        <v>537902</v>
      </c>
      <c r="O33" s="19">
        <v>534370</v>
      </c>
      <c r="P33" s="19">
        <v>536584</v>
      </c>
      <c r="Q33" s="19">
        <v>536942</v>
      </c>
      <c r="R33" s="19">
        <v>534883</v>
      </c>
      <c r="S33" s="19">
        <v>534833</v>
      </c>
      <c r="T33" s="19">
        <v>533823</v>
      </c>
      <c r="U33" s="19">
        <v>531838</v>
      </c>
      <c r="V33" s="19">
        <v>531639</v>
      </c>
      <c r="W33" s="19">
        <v>530234</v>
      </c>
      <c r="X33" s="19">
        <v>530128</v>
      </c>
      <c r="Y33" s="19">
        <v>530363</v>
      </c>
      <c r="Z33" s="19">
        <v>530156</v>
      </c>
      <c r="AA33" s="19">
        <v>530526</v>
      </c>
      <c r="AB33" s="19">
        <v>529873</v>
      </c>
      <c r="AC33" s="19">
        <v>529521</v>
      </c>
      <c r="AD33" s="19">
        <v>529058</v>
      </c>
      <c r="AE33" s="19">
        <v>528001</v>
      </c>
      <c r="AF33" s="19">
        <v>526934</v>
      </c>
      <c r="AG33" s="19">
        <v>525172</v>
      </c>
      <c r="AH33" s="19">
        <v>523509</v>
      </c>
      <c r="AI33" s="19">
        <v>521856</v>
      </c>
      <c r="AJ33" s="19">
        <v>521187</v>
      </c>
      <c r="AK33" s="19">
        <v>520754</v>
      </c>
    </row>
    <row r="34" spans="1:37" x14ac:dyDescent="0.25">
      <c r="A34" s="60"/>
      <c r="B34" s="60"/>
      <c r="C34" s="6" t="s">
        <v>43</v>
      </c>
      <c r="D34" s="19">
        <v>1319786</v>
      </c>
      <c r="E34" s="19">
        <v>1303799</v>
      </c>
      <c r="F34" s="19">
        <v>1296584</v>
      </c>
      <c r="G34" s="19">
        <v>1286506</v>
      </c>
      <c r="H34" s="19">
        <v>1281951</v>
      </c>
      <c r="I34" s="19">
        <v>1278954</v>
      </c>
      <c r="J34" s="19">
        <v>1271215</v>
      </c>
      <c r="K34" s="19">
        <v>1268266</v>
      </c>
      <c r="L34" s="19">
        <v>1262502</v>
      </c>
      <c r="M34" s="19">
        <v>1259504</v>
      </c>
      <c r="N34" s="19">
        <v>1258968</v>
      </c>
      <c r="O34" s="19">
        <v>1258688</v>
      </c>
      <c r="P34" s="19">
        <v>1252074</v>
      </c>
      <c r="Q34" s="19">
        <v>1251420</v>
      </c>
      <c r="R34" s="19">
        <v>1244193</v>
      </c>
      <c r="S34" s="19">
        <v>1243560</v>
      </c>
      <c r="T34" s="19">
        <v>1241577</v>
      </c>
      <c r="U34" s="19">
        <v>1235583</v>
      </c>
      <c r="V34" s="19">
        <v>1236671</v>
      </c>
      <c r="W34" s="19">
        <v>1236206</v>
      </c>
      <c r="X34" s="19">
        <v>1233142</v>
      </c>
      <c r="Y34" s="19">
        <v>1233072</v>
      </c>
      <c r="Z34" s="19">
        <v>1233323</v>
      </c>
      <c r="AA34" s="19">
        <v>1235659</v>
      </c>
      <c r="AB34" s="19">
        <v>1232349</v>
      </c>
      <c r="AC34" s="19">
        <v>1231592</v>
      </c>
      <c r="AD34" s="19">
        <v>1229511</v>
      </c>
      <c r="AE34" s="19">
        <v>1228766</v>
      </c>
      <c r="AF34" s="19">
        <v>1226442</v>
      </c>
      <c r="AG34" s="19">
        <v>1224502</v>
      </c>
      <c r="AH34" s="19">
        <v>1222577</v>
      </c>
      <c r="AI34" s="19">
        <v>1219434</v>
      </c>
      <c r="AJ34" s="19">
        <v>1218696</v>
      </c>
      <c r="AK34" s="19">
        <v>1216611</v>
      </c>
    </row>
    <row r="35" spans="1:37" x14ac:dyDescent="0.25">
      <c r="A35" s="60"/>
      <c r="B35" s="60"/>
      <c r="C35" s="6" t="s">
        <v>44</v>
      </c>
      <c r="D35" s="19">
        <v>427319</v>
      </c>
      <c r="E35" s="19">
        <v>425734</v>
      </c>
      <c r="F35" s="19">
        <v>424108</v>
      </c>
      <c r="G35" s="19">
        <v>422962</v>
      </c>
      <c r="H35" s="19">
        <v>422060</v>
      </c>
      <c r="I35" s="19">
        <v>420631</v>
      </c>
      <c r="J35" s="19">
        <v>419693</v>
      </c>
      <c r="K35" s="19">
        <v>418884</v>
      </c>
      <c r="L35" s="19">
        <v>417899</v>
      </c>
      <c r="M35" s="19">
        <v>416590</v>
      </c>
      <c r="N35" s="19">
        <v>415509</v>
      </c>
      <c r="O35" s="19">
        <v>414950</v>
      </c>
      <c r="P35" s="19">
        <v>408901</v>
      </c>
      <c r="Q35" s="19">
        <v>408123</v>
      </c>
      <c r="R35" s="19">
        <v>407683</v>
      </c>
      <c r="S35" s="19">
        <v>406907</v>
      </c>
      <c r="T35" s="19">
        <v>406438</v>
      </c>
      <c r="U35" s="19">
        <v>405421</v>
      </c>
      <c r="V35" s="19">
        <v>404680</v>
      </c>
      <c r="W35" s="19">
        <v>404764</v>
      </c>
      <c r="X35" s="19">
        <v>404561</v>
      </c>
      <c r="Y35" s="19">
        <v>403754</v>
      </c>
      <c r="Z35" s="19">
        <v>404416</v>
      </c>
      <c r="AA35" s="19">
        <v>404737</v>
      </c>
      <c r="AB35" s="19">
        <v>408985</v>
      </c>
      <c r="AC35" s="19">
        <v>408472</v>
      </c>
      <c r="AD35" s="19">
        <v>407961</v>
      </c>
      <c r="AE35" s="19">
        <v>407445</v>
      </c>
      <c r="AF35" s="19">
        <v>407187</v>
      </c>
      <c r="AG35" s="19">
        <v>406871</v>
      </c>
      <c r="AH35" s="19">
        <v>406511</v>
      </c>
      <c r="AI35" s="19">
        <v>406645</v>
      </c>
      <c r="AJ35" s="19">
        <v>406516</v>
      </c>
      <c r="AK35" s="19">
        <v>405951</v>
      </c>
    </row>
    <row r="36" spans="1:37" x14ac:dyDescent="0.25">
      <c r="A36" s="60"/>
      <c r="B36" s="60"/>
      <c r="C36" s="9" t="s">
        <v>53</v>
      </c>
      <c r="D36" s="20">
        <v>2317353</v>
      </c>
      <c r="E36" s="20">
        <v>2293031</v>
      </c>
      <c r="F36" s="20">
        <v>2279719</v>
      </c>
      <c r="G36" s="20">
        <v>2263383</v>
      </c>
      <c r="H36" s="20">
        <v>2254497</v>
      </c>
      <c r="I36" s="20">
        <v>2248051</v>
      </c>
      <c r="J36" s="20">
        <v>2235730</v>
      </c>
      <c r="K36" s="20">
        <v>2230431</v>
      </c>
      <c r="L36" s="20">
        <v>2220968</v>
      </c>
      <c r="M36" s="20">
        <v>2214648</v>
      </c>
      <c r="N36" s="20">
        <v>2212379</v>
      </c>
      <c r="O36" s="20">
        <v>2208008</v>
      </c>
      <c r="P36" s="20">
        <v>2197559</v>
      </c>
      <c r="Q36" s="20">
        <v>2196485</v>
      </c>
      <c r="R36" s="20">
        <v>2186759</v>
      </c>
      <c r="S36" s="20">
        <v>2185300</v>
      </c>
      <c r="T36" s="20">
        <v>2181838</v>
      </c>
      <c r="U36" s="20">
        <v>2172842</v>
      </c>
      <c r="V36" s="20">
        <v>2172990</v>
      </c>
      <c r="W36" s="20">
        <v>2171204</v>
      </c>
      <c r="X36" s="20">
        <v>2167831</v>
      </c>
      <c r="Y36" s="20">
        <v>2167189</v>
      </c>
      <c r="Z36" s="20">
        <v>2167895</v>
      </c>
      <c r="AA36" s="20">
        <v>2170922</v>
      </c>
      <c r="AB36" s="20">
        <v>2171207</v>
      </c>
      <c r="AC36" s="20">
        <v>2169585</v>
      </c>
      <c r="AD36" s="20">
        <v>2166530</v>
      </c>
      <c r="AE36" s="20">
        <v>2164212</v>
      </c>
      <c r="AF36" s="20">
        <v>2160563</v>
      </c>
      <c r="AG36" s="20">
        <v>2156545</v>
      </c>
      <c r="AH36" s="20">
        <v>2152597</v>
      </c>
      <c r="AI36" s="20">
        <v>2147935</v>
      </c>
      <c r="AJ36" s="20">
        <v>2146399</v>
      </c>
      <c r="AK36" s="20">
        <v>2143316</v>
      </c>
    </row>
    <row r="37" spans="1:37" x14ac:dyDescent="0.25">
      <c r="A37" s="60"/>
      <c r="B37" s="60" t="s">
        <v>53</v>
      </c>
      <c r="C37" s="6" t="s">
        <v>42</v>
      </c>
      <c r="D37" s="19">
        <v>587858</v>
      </c>
      <c r="E37" s="19">
        <v>581092</v>
      </c>
      <c r="F37" s="19">
        <v>576623</v>
      </c>
      <c r="G37" s="19">
        <v>571534</v>
      </c>
      <c r="H37" s="19">
        <v>568059</v>
      </c>
      <c r="I37" s="19">
        <v>566028</v>
      </c>
      <c r="J37" s="19">
        <v>562350</v>
      </c>
      <c r="K37" s="19">
        <v>560780</v>
      </c>
      <c r="L37" s="19">
        <v>558026</v>
      </c>
      <c r="M37" s="19">
        <v>556047</v>
      </c>
      <c r="N37" s="19">
        <v>555436</v>
      </c>
      <c r="O37" s="19">
        <v>551885</v>
      </c>
      <c r="P37" s="19">
        <v>554224</v>
      </c>
      <c r="Q37" s="19">
        <v>554638</v>
      </c>
      <c r="R37" s="19">
        <v>552612</v>
      </c>
      <c r="S37" s="19">
        <v>552622</v>
      </c>
      <c r="T37" s="19">
        <v>551638</v>
      </c>
      <c r="U37" s="19">
        <v>549602</v>
      </c>
      <c r="V37" s="19">
        <v>549415</v>
      </c>
      <c r="W37" s="19">
        <v>547985</v>
      </c>
      <c r="X37" s="19">
        <v>547874</v>
      </c>
      <c r="Y37" s="19">
        <v>548134</v>
      </c>
      <c r="Z37" s="19">
        <v>547900</v>
      </c>
      <c r="AA37" s="19">
        <v>548231</v>
      </c>
      <c r="AB37" s="19">
        <v>547499</v>
      </c>
      <c r="AC37" s="19">
        <v>547198</v>
      </c>
      <c r="AD37" s="19">
        <v>546796</v>
      </c>
      <c r="AE37" s="19">
        <v>545771</v>
      </c>
      <c r="AF37" s="19">
        <v>544696</v>
      </c>
      <c r="AG37" s="19">
        <v>542908</v>
      </c>
      <c r="AH37" s="19">
        <v>541228</v>
      </c>
      <c r="AI37" s="19">
        <v>539513</v>
      </c>
      <c r="AJ37" s="19">
        <v>538829</v>
      </c>
      <c r="AK37" s="19">
        <v>538386</v>
      </c>
    </row>
    <row r="38" spans="1:37" x14ac:dyDescent="0.25">
      <c r="A38" s="60"/>
      <c r="B38" s="60"/>
      <c r="C38" s="6" t="s">
        <v>43</v>
      </c>
      <c r="D38" s="19">
        <v>1520381</v>
      </c>
      <c r="E38" s="19">
        <v>1504452</v>
      </c>
      <c r="F38" s="19">
        <v>1497702</v>
      </c>
      <c r="G38" s="19">
        <v>1487471</v>
      </c>
      <c r="H38" s="19">
        <v>1482934</v>
      </c>
      <c r="I38" s="19">
        <v>1480303</v>
      </c>
      <c r="J38" s="19">
        <v>1472234</v>
      </c>
      <c r="K38" s="19">
        <v>1469122</v>
      </c>
      <c r="L38" s="19">
        <v>1463090</v>
      </c>
      <c r="M38" s="19">
        <v>1460270</v>
      </c>
      <c r="N38" s="19">
        <v>1459812</v>
      </c>
      <c r="O38" s="19">
        <v>1459593</v>
      </c>
      <c r="P38" s="19">
        <v>1454811</v>
      </c>
      <c r="Q38" s="19">
        <v>1454370</v>
      </c>
      <c r="R38" s="19">
        <v>1446551</v>
      </c>
      <c r="S38" s="19">
        <v>1445983</v>
      </c>
      <c r="T38" s="19">
        <v>1443836</v>
      </c>
      <c r="U38" s="19">
        <v>1437517</v>
      </c>
      <c r="V38" s="19">
        <v>1438646</v>
      </c>
      <c r="W38" s="19">
        <v>1437903</v>
      </c>
      <c r="X38" s="19">
        <v>1434743</v>
      </c>
      <c r="Y38" s="19">
        <v>1434980</v>
      </c>
      <c r="Z38" s="19">
        <v>1435393</v>
      </c>
      <c r="AA38" s="19">
        <v>1438073</v>
      </c>
      <c r="AB38" s="19">
        <v>1432156</v>
      </c>
      <c r="AC38" s="19">
        <v>1431550</v>
      </c>
      <c r="AD38" s="19">
        <v>1429668</v>
      </c>
      <c r="AE38" s="19">
        <v>1429147</v>
      </c>
      <c r="AF38" s="19">
        <v>1426635</v>
      </c>
      <c r="AG38" s="19">
        <v>1424812</v>
      </c>
      <c r="AH38" s="19">
        <v>1422959</v>
      </c>
      <c r="AI38" s="19">
        <v>1419385</v>
      </c>
      <c r="AJ38" s="19">
        <v>1418809</v>
      </c>
      <c r="AK38" s="19">
        <v>1417098</v>
      </c>
    </row>
    <row r="39" spans="1:37" x14ac:dyDescent="0.25">
      <c r="A39" s="60"/>
      <c r="B39" s="60"/>
      <c r="C39" s="6" t="s">
        <v>44</v>
      </c>
      <c r="D39" s="19">
        <v>1002579</v>
      </c>
      <c r="E39" s="19">
        <v>1000021</v>
      </c>
      <c r="F39" s="19">
        <v>998086</v>
      </c>
      <c r="G39" s="19">
        <v>995874</v>
      </c>
      <c r="H39" s="19">
        <v>994723</v>
      </c>
      <c r="I39" s="19">
        <v>993381</v>
      </c>
      <c r="J39" s="19">
        <v>992060</v>
      </c>
      <c r="K39" s="19">
        <v>991069</v>
      </c>
      <c r="L39" s="19">
        <v>988981</v>
      </c>
      <c r="M39" s="19">
        <v>987402</v>
      </c>
      <c r="N39" s="19">
        <v>986130</v>
      </c>
      <c r="O39" s="19">
        <v>985354</v>
      </c>
      <c r="P39" s="19">
        <v>975074</v>
      </c>
      <c r="Q39" s="19">
        <v>974036</v>
      </c>
      <c r="R39" s="19">
        <v>972615</v>
      </c>
      <c r="S39" s="19">
        <v>971763</v>
      </c>
      <c r="T39" s="19">
        <v>971701</v>
      </c>
      <c r="U39" s="19">
        <v>970132</v>
      </c>
      <c r="V39" s="19">
        <v>970071</v>
      </c>
      <c r="W39" s="19">
        <v>970203</v>
      </c>
      <c r="X39" s="19">
        <v>969366</v>
      </c>
      <c r="Y39" s="19">
        <v>968789</v>
      </c>
      <c r="Z39" s="19">
        <v>969321</v>
      </c>
      <c r="AA39" s="19">
        <v>969725</v>
      </c>
      <c r="AB39" s="19">
        <v>975915</v>
      </c>
      <c r="AC39" s="19">
        <v>974681</v>
      </c>
      <c r="AD39" s="19">
        <v>973599</v>
      </c>
      <c r="AE39" s="19">
        <v>973085</v>
      </c>
      <c r="AF39" s="19">
        <v>972770</v>
      </c>
      <c r="AG39" s="19">
        <v>972322</v>
      </c>
      <c r="AH39" s="19">
        <v>972249</v>
      </c>
      <c r="AI39" s="19">
        <v>972019</v>
      </c>
      <c r="AJ39" s="19">
        <v>971956</v>
      </c>
      <c r="AK39" s="19">
        <v>970950</v>
      </c>
    </row>
    <row r="40" spans="1:37" x14ac:dyDescent="0.25">
      <c r="A40" s="61"/>
      <c r="B40" s="61"/>
      <c r="C40" s="21" t="s">
        <v>53</v>
      </c>
      <c r="D40" s="22">
        <v>3110818</v>
      </c>
      <c r="E40" s="22">
        <v>3085565</v>
      </c>
      <c r="F40" s="22">
        <v>3072411</v>
      </c>
      <c r="G40" s="22">
        <v>3054879</v>
      </c>
      <c r="H40" s="22">
        <v>3045716</v>
      </c>
      <c r="I40" s="22">
        <v>3039712</v>
      </c>
      <c r="J40" s="22">
        <v>3026644</v>
      </c>
      <c r="K40" s="22">
        <v>3020971</v>
      </c>
      <c r="L40" s="22">
        <v>3010097</v>
      </c>
      <c r="M40" s="22">
        <v>3003719</v>
      </c>
      <c r="N40" s="22">
        <v>3001378</v>
      </c>
      <c r="O40" s="22">
        <v>2996832</v>
      </c>
      <c r="P40" s="22">
        <v>2984109</v>
      </c>
      <c r="Q40" s="22">
        <v>2983044</v>
      </c>
      <c r="R40" s="22">
        <v>2971778</v>
      </c>
      <c r="S40" s="22">
        <v>2970368</v>
      </c>
      <c r="T40" s="22">
        <v>2967175</v>
      </c>
      <c r="U40" s="22">
        <v>2957251</v>
      </c>
      <c r="V40" s="22">
        <v>2958132</v>
      </c>
      <c r="W40" s="22">
        <v>2956091</v>
      </c>
      <c r="X40" s="22">
        <v>2951983</v>
      </c>
      <c r="Y40" s="22">
        <v>2951903</v>
      </c>
      <c r="Z40" s="22">
        <v>2952614</v>
      </c>
      <c r="AA40" s="22">
        <v>2956029</v>
      </c>
      <c r="AB40" s="22">
        <v>2955570</v>
      </c>
      <c r="AC40" s="22">
        <v>2953429</v>
      </c>
      <c r="AD40" s="22">
        <v>2950063</v>
      </c>
      <c r="AE40" s="22">
        <v>2948003</v>
      </c>
      <c r="AF40" s="22">
        <v>2944101</v>
      </c>
      <c r="AG40" s="22">
        <v>2940042</v>
      </c>
      <c r="AH40" s="22">
        <v>2936436</v>
      </c>
      <c r="AI40" s="22">
        <v>2930917</v>
      </c>
      <c r="AJ40" s="22">
        <v>2929594</v>
      </c>
      <c r="AK40" s="22">
        <v>2926434</v>
      </c>
    </row>
    <row r="41" spans="1:37" x14ac:dyDescent="0.2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1FD6-F44B-455E-9651-BF0517A29AA6}">
  <sheetPr codeName="Feuil4">
    <tabColor theme="8" tint="-0.249977111117893"/>
  </sheetPr>
  <dimension ref="A1:AI41"/>
  <sheetViews>
    <sheetView showGridLines="0" zoomScaleNormal="100" workbookViewId="0">
      <pane xSplit="3" ySplit="4" topLeftCell="R5" activePane="bottomRight" state="frozen"/>
      <selection activeCell="G6" sqref="G6"/>
      <selection pane="topRight" activeCell="G6" sqref="G6"/>
      <selection pane="bottomLeft" activeCell="G6" sqref="G6"/>
      <selection pane="bottomRight" activeCell="N20" sqref="N20"/>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21" width="8.7109375" style="6" bestFit="1" customWidth="1"/>
    <col min="22" max="35" width="8.5703125" style="6" customWidth="1"/>
    <col min="36" max="16384" width="11.42578125" style="6"/>
  </cols>
  <sheetData>
    <row r="1" spans="1:35" ht="18.75" x14ac:dyDescent="0.3">
      <c r="A1" s="10" t="s">
        <v>52</v>
      </c>
    </row>
    <row r="2" spans="1:35" s="12" customFormat="1" ht="18.75" x14ac:dyDescent="0.3">
      <c r="A2" s="11" t="s">
        <v>57</v>
      </c>
    </row>
    <row r="3" spans="1:35" ht="19.5" thickBot="1" x14ac:dyDescent="0.35">
      <c r="A3" s="11" t="s">
        <v>58</v>
      </c>
    </row>
    <row r="4" spans="1:35"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row>
    <row r="5" spans="1:35" x14ac:dyDescent="0.25">
      <c r="A5" s="62" t="s">
        <v>49</v>
      </c>
      <c r="B5" s="62" t="s">
        <v>41</v>
      </c>
      <c r="C5" s="16" t="s">
        <v>42</v>
      </c>
      <c r="D5" s="50">
        <v>2498</v>
      </c>
      <c r="E5" s="50">
        <v>2424</v>
      </c>
      <c r="F5" s="50">
        <v>2570</v>
      </c>
      <c r="G5" s="50">
        <v>2427</v>
      </c>
      <c r="H5" s="50">
        <v>2409</v>
      </c>
      <c r="I5" s="50">
        <v>2504</v>
      </c>
      <c r="J5" s="50">
        <v>2352</v>
      </c>
      <c r="K5" s="50">
        <v>2193</v>
      </c>
      <c r="L5" s="50">
        <v>2462</v>
      </c>
      <c r="M5" s="50">
        <v>2526</v>
      </c>
      <c r="N5" s="50">
        <v>2576</v>
      </c>
      <c r="O5" s="50">
        <v>2558</v>
      </c>
      <c r="P5" s="50">
        <v>2590</v>
      </c>
      <c r="Q5" s="50">
        <v>2558</v>
      </c>
      <c r="R5" s="50">
        <v>2576</v>
      </c>
      <c r="S5" s="50">
        <v>2543</v>
      </c>
      <c r="T5" s="50">
        <v>2473</v>
      </c>
      <c r="U5" s="50">
        <v>2478</v>
      </c>
      <c r="V5" s="50">
        <v>2485</v>
      </c>
      <c r="W5" s="50">
        <v>2227</v>
      </c>
      <c r="X5" s="50">
        <v>2490</v>
      </c>
      <c r="Y5" s="50">
        <v>2566</v>
      </c>
      <c r="Z5" s="50">
        <v>2505</v>
      </c>
      <c r="AA5" s="50">
        <v>2479</v>
      </c>
      <c r="AB5" s="50">
        <v>2565</v>
      </c>
      <c r="AC5" s="50">
        <v>2466</v>
      </c>
      <c r="AD5" s="50">
        <v>2523</v>
      </c>
      <c r="AE5" s="50">
        <v>2480</v>
      </c>
      <c r="AF5" s="50">
        <v>2464</v>
      </c>
      <c r="AG5" s="50">
        <v>2458</v>
      </c>
      <c r="AH5" s="50">
        <v>2453</v>
      </c>
      <c r="AI5" s="50">
        <v>2134</v>
      </c>
    </row>
    <row r="6" spans="1:35" x14ac:dyDescent="0.25">
      <c r="A6" s="60"/>
      <c r="B6" s="60"/>
      <c r="C6" s="6" t="s">
        <v>43</v>
      </c>
      <c r="D6" s="51">
        <v>46054</v>
      </c>
      <c r="E6" s="51">
        <v>44523</v>
      </c>
      <c r="F6" s="51">
        <v>46184</v>
      </c>
      <c r="G6" s="51">
        <v>44474</v>
      </c>
      <c r="H6" s="51">
        <v>44939</v>
      </c>
      <c r="I6" s="51">
        <v>45308</v>
      </c>
      <c r="J6" s="51">
        <v>44166</v>
      </c>
      <c r="K6" s="51">
        <v>43857</v>
      </c>
      <c r="L6" s="51">
        <v>44783</v>
      </c>
      <c r="M6" s="51">
        <v>45261</v>
      </c>
      <c r="N6" s="51">
        <v>45564</v>
      </c>
      <c r="O6" s="51">
        <v>45214</v>
      </c>
      <c r="P6" s="51">
        <v>46213</v>
      </c>
      <c r="Q6" s="51">
        <v>45686</v>
      </c>
      <c r="R6" s="51">
        <v>45896</v>
      </c>
      <c r="S6" s="51">
        <v>45605</v>
      </c>
      <c r="T6" s="51">
        <v>45360</v>
      </c>
      <c r="U6" s="51">
        <v>44889</v>
      </c>
      <c r="V6" s="51">
        <v>45162</v>
      </c>
      <c r="W6" s="51">
        <v>43677</v>
      </c>
      <c r="X6" s="51">
        <v>44787</v>
      </c>
      <c r="Y6" s="51">
        <v>45645</v>
      </c>
      <c r="Z6" s="51">
        <v>45167</v>
      </c>
      <c r="AA6" s="51">
        <v>45542</v>
      </c>
      <c r="AB6" s="51">
        <v>45133</v>
      </c>
      <c r="AC6" s="51">
        <v>43709</v>
      </c>
      <c r="AD6" s="51">
        <v>44641</v>
      </c>
      <c r="AE6" s="51">
        <v>44413</v>
      </c>
      <c r="AF6" s="51">
        <v>43945</v>
      </c>
      <c r="AG6" s="51">
        <v>43917</v>
      </c>
      <c r="AH6" s="51">
        <v>43955</v>
      </c>
      <c r="AI6" s="51">
        <v>42149</v>
      </c>
    </row>
    <row r="7" spans="1:35" x14ac:dyDescent="0.25">
      <c r="A7" s="60"/>
      <c r="B7" s="60"/>
      <c r="C7" s="6" t="s">
        <v>44</v>
      </c>
      <c r="D7" s="51">
        <v>308312</v>
      </c>
      <c r="E7" s="51">
        <v>302061</v>
      </c>
      <c r="F7" s="51">
        <v>307634</v>
      </c>
      <c r="G7" s="51">
        <v>301866</v>
      </c>
      <c r="H7" s="51">
        <v>303895</v>
      </c>
      <c r="I7" s="51">
        <v>304657</v>
      </c>
      <c r="J7" s="51">
        <v>300517</v>
      </c>
      <c r="K7" s="51">
        <v>299972</v>
      </c>
      <c r="L7" s="51">
        <v>301180</v>
      </c>
      <c r="M7" s="51">
        <v>304022</v>
      </c>
      <c r="N7" s="51">
        <v>304570</v>
      </c>
      <c r="O7" s="51">
        <v>301317</v>
      </c>
      <c r="P7" s="51">
        <v>300015</v>
      </c>
      <c r="Q7" s="51">
        <v>296215</v>
      </c>
      <c r="R7" s="51">
        <v>297181</v>
      </c>
      <c r="S7" s="51">
        <v>296043</v>
      </c>
      <c r="T7" s="51">
        <v>295217</v>
      </c>
      <c r="U7" s="51">
        <v>293308</v>
      </c>
      <c r="V7" s="51">
        <v>294900</v>
      </c>
      <c r="W7" s="51">
        <v>290531</v>
      </c>
      <c r="X7" s="51">
        <v>292153</v>
      </c>
      <c r="Y7" s="51">
        <v>295895</v>
      </c>
      <c r="Z7" s="51">
        <v>294985</v>
      </c>
      <c r="AA7" s="51">
        <v>293356</v>
      </c>
      <c r="AB7" s="51">
        <v>293610</v>
      </c>
      <c r="AC7" s="51">
        <v>287388</v>
      </c>
      <c r="AD7" s="51">
        <v>289903</v>
      </c>
      <c r="AE7" s="51">
        <v>289043</v>
      </c>
      <c r="AF7" s="51">
        <v>287450</v>
      </c>
      <c r="AG7" s="51">
        <v>287301</v>
      </c>
      <c r="AH7" s="51">
        <v>287741</v>
      </c>
      <c r="AI7" s="51">
        <v>282187</v>
      </c>
    </row>
    <row r="8" spans="1:35" x14ac:dyDescent="0.25">
      <c r="A8" s="60"/>
      <c r="B8" s="60"/>
      <c r="C8" s="9" t="s">
        <v>53</v>
      </c>
      <c r="D8" s="52">
        <v>356864</v>
      </c>
      <c r="E8" s="52">
        <v>349008</v>
      </c>
      <c r="F8" s="52">
        <v>356388</v>
      </c>
      <c r="G8" s="52">
        <v>348767</v>
      </c>
      <c r="H8" s="52">
        <v>351243</v>
      </c>
      <c r="I8" s="52">
        <v>352469</v>
      </c>
      <c r="J8" s="52">
        <v>347035</v>
      </c>
      <c r="K8" s="52">
        <v>346022</v>
      </c>
      <c r="L8" s="52">
        <v>348425</v>
      </c>
      <c r="M8" s="52">
        <v>351809</v>
      </c>
      <c r="N8" s="52">
        <v>352710</v>
      </c>
      <c r="O8" s="52">
        <v>349089</v>
      </c>
      <c r="P8" s="20">
        <v>348818</v>
      </c>
      <c r="Q8" s="20">
        <v>344459</v>
      </c>
      <c r="R8" s="20">
        <v>345653</v>
      </c>
      <c r="S8" s="20">
        <v>344191</v>
      </c>
      <c r="T8" s="20">
        <v>343050</v>
      </c>
      <c r="U8" s="20">
        <v>340675</v>
      </c>
      <c r="V8" s="20">
        <v>342547</v>
      </c>
      <c r="W8" s="20">
        <v>336435</v>
      </c>
      <c r="X8" s="20">
        <v>339430</v>
      </c>
      <c r="Y8" s="20">
        <v>344106</v>
      </c>
      <c r="Z8" s="20">
        <v>342657</v>
      </c>
      <c r="AA8" s="20">
        <v>341377</v>
      </c>
      <c r="AB8" s="20">
        <v>341308</v>
      </c>
      <c r="AC8" s="20">
        <v>333563</v>
      </c>
      <c r="AD8" s="20">
        <v>337067</v>
      </c>
      <c r="AE8" s="20">
        <v>335936</v>
      </c>
      <c r="AF8" s="20">
        <v>333859</v>
      </c>
      <c r="AG8" s="20">
        <v>333676</v>
      </c>
      <c r="AH8" s="20">
        <v>334149</v>
      </c>
      <c r="AI8" s="20">
        <v>326470</v>
      </c>
    </row>
    <row r="9" spans="1:35" x14ac:dyDescent="0.25">
      <c r="A9" s="60"/>
      <c r="B9" s="60" t="s">
        <v>45</v>
      </c>
      <c r="C9" s="6" t="s">
        <v>42</v>
      </c>
      <c r="D9" s="51">
        <v>49674</v>
      </c>
      <c r="E9" s="51">
        <v>48144</v>
      </c>
      <c r="F9" s="51">
        <v>51075</v>
      </c>
      <c r="G9" s="51">
        <v>44860</v>
      </c>
      <c r="H9" s="51">
        <v>43207</v>
      </c>
      <c r="I9" s="51">
        <v>45863</v>
      </c>
      <c r="J9" s="51">
        <v>42234</v>
      </c>
      <c r="K9" s="51">
        <v>38591</v>
      </c>
      <c r="L9" s="51">
        <v>46062</v>
      </c>
      <c r="M9" s="51">
        <v>48787</v>
      </c>
      <c r="N9" s="51">
        <v>48894</v>
      </c>
      <c r="O9" s="51">
        <v>48512</v>
      </c>
      <c r="P9" s="19">
        <v>48532</v>
      </c>
      <c r="Q9" s="19">
        <v>50042</v>
      </c>
      <c r="R9" s="19">
        <v>49425</v>
      </c>
      <c r="S9" s="19">
        <v>47643</v>
      </c>
      <c r="T9" s="19">
        <v>47394</v>
      </c>
      <c r="U9" s="19">
        <v>43010</v>
      </c>
      <c r="V9" s="19">
        <v>44967</v>
      </c>
      <c r="W9" s="19">
        <v>44914</v>
      </c>
      <c r="X9" s="19">
        <v>38065</v>
      </c>
      <c r="Y9" s="19">
        <v>45156</v>
      </c>
      <c r="Z9" s="19">
        <v>49566</v>
      </c>
      <c r="AA9" s="19">
        <v>44856</v>
      </c>
      <c r="AB9" s="19">
        <v>47711</v>
      </c>
      <c r="AC9" s="19">
        <v>51100</v>
      </c>
      <c r="AD9" s="19">
        <v>47332</v>
      </c>
      <c r="AE9" s="19">
        <v>46766</v>
      </c>
      <c r="AF9" s="19">
        <v>46001</v>
      </c>
      <c r="AG9" s="19">
        <v>42584</v>
      </c>
      <c r="AH9" s="19">
        <v>42949</v>
      </c>
      <c r="AI9" s="19">
        <v>44149</v>
      </c>
    </row>
    <row r="10" spans="1:35" x14ac:dyDescent="0.25">
      <c r="A10" s="60"/>
      <c r="B10" s="60"/>
      <c r="C10" s="6" t="s">
        <v>43</v>
      </c>
      <c r="D10" s="51">
        <v>175221</v>
      </c>
      <c r="E10" s="51">
        <v>162498</v>
      </c>
      <c r="F10" s="51">
        <v>174214</v>
      </c>
      <c r="G10" s="51">
        <v>155510</v>
      </c>
      <c r="H10" s="51">
        <v>154869</v>
      </c>
      <c r="I10" s="51">
        <v>160912</v>
      </c>
      <c r="J10" s="51">
        <v>148044</v>
      </c>
      <c r="K10" s="51">
        <v>141204</v>
      </c>
      <c r="L10" s="51">
        <v>155227</v>
      </c>
      <c r="M10" s="51">
        <v>158422</v>
      </c>
      <c r="N10" s="51">
        <v>163477</v>
      </c>
      <c r="O10" s="51">
        <v>162134</v>
      </c>
      <c r="P10" s="19">
        <v>162187</v>
      </c>
      <c r="Q10" s="19">
        <v>169643</v>
      </c>
      <c r="R10" s="19">
        <v>166329</v>
      </c>
      <c r="S10" s="19">
        <v>165260</v>
      </c>
      <c r="T10" s="19">
        <v>159154</v>
      </c>
      <c r="U10" s="19">
        <v>154219</v>
      </c>
      <c r="V10" s="19">
        <v>153630</v>
      </c>
      <c r="W10" s="19">
        <v>153006</v>
      </c>
      <c r="X10" s="19">
        <v>136175</v>
      </c>
      <c r="Y10" s="19">
        <v>154658</v>
      </c>
      <c r="Z10" s="19">
        <v>159219</v>
      </c>
      <c r="AA10" s="19">
        <v>156410</v>
      </c>
      <c r="AB10" s="19">
        <v>160115</v>
      </c>
      <c r="AC10" s="19">
        <v>169556</v>
      </c>
      <c r="AD10" s="19">
        <v>159883</v>
      </c>
      <c r="AE10" s="19">
        <v>162059</v>
      </c>
      <c r="AF10" s="19">
        <v>154788</v>
      </c>
      <c r="AG10" s="19">
        <v>149454</v>
      </c>
      <c r="AH10" s="19">
        <v>150556</v>
      </c>
      <c r="AI10" s="19">
        <v>149320</v>
      </c>
    </row>
    <row r="11" spans="1:35" x14ac:dyDescent="0.25">
      <c r="A11" s="60"/>
      <c r="B11" s="60"/>
      <c r="C11" s="6" t="s">
        <v>44</v>
      </c>
      <c r="D11" s="51">
        <v>193195</v>
      </c>
      <c r="E11" s="51">
        <v>183839</v>
      </c>
      <c r="F11" s="51">
        <v>192517</v>
      </c>
      <c r="G11" s="51">
        <v>182267</v>
      </c>
      <c r="H11" s="51">
        <v>184785</v>
      </c>
      <c r="I11" s="51">
        <v>186136</v>
      </c>
      <c r="J11" s="51">
        <v>177406</v>
      </c>
      <c r="K11" s="51">
        <v>174601</v>
      </c>
      <c r="L11" s="51">
        <v>179856</v>
      </c>
      <c r="M11" s="51">
        <v>186457</v>
      </c>
      <c r="N11" s="51">
        <v>193455</v>
      </c>
      <c r="O11" s="51">
        <v>184025</v>
      </c>
      <c r="P11" s="19">
        <v>184033</v>
      </c>
      <c r="Q11" s="19">
        <v>179461</v>
      </c>
      <c r="R11" s="19">
        <v>175698</v>
      </c>
      <c r="S11" s="19">
        <v>176961</v>
      </c>
      <c r="T11" s="19">
        <v>174389</v>
      </c>
      <c r="U11" s="19">
        <v>172910</v>
      </c>
      <c r="V11" s="19">
        <v>170850</v>
      </c>
      <c r="W11" s="19">
        <v>170887</v>
      </c>
      <c r="X11" s="19">
        <v>162304</v>
      </c>
      <c r="Y11" s="19">
        <v>169128</v>
      </c>
      <c r="Z11" s="19">
        <v>177404</v>
      </c>
      <c r="AA11" s="19">
        <v>181120</v>
      </c>
      <c r="AB11" s="19">
        <v>175263</v>
      </c>
      <c r="AC11" s="19">
        <v>175339</v>
      </c>
      <c r="AD11" s="19">
        <v>167611</v>
      </c>
      <c r="AE11" s="19">
        <v>172176</v>
      </c>
      <c r="AF11" s="19">
        <v>169341</v>
      </c>
      <c r="AG11" s="19">
        <v>166976</v>
      </c>
      <c r="AH11" s="19">
        <v>167515</v>
      </c>
      <c r="AI11" s="19">
        <v>166454</v>
      </c>
    </row>
    <row r="12" spans="1:35" x14ac:dyDescent="0.25">
      <c r="A12" s="60"/>
      <c r="B12" s="60"/>
      <c r="C12" s="9" t="s">
        <v>53</v>
      </c>
      <c r="D12" s="52">
        <v>418090</v>
      </c>
      <c r="E12" s="52">
        <v>394481</v>
      </c>
      <c r="F12" s="52">
        <v>417806</v>
      </c>
      <c r="G12" s="52">
        <v>382637</v>
      </c>
      <c r="H12" s="52">
        <v>382861</v>
      </c>
      <c r="I12" s="52">
        <v>392911</v>
      </c>
      <c r="J12" s="52">
        <v>367684</v>
      </c>
      <c r="K12" s="52">
        <v>354396</v>
      </c>
      <c r="L12" s="52">
        <v>381145</v>
      </c>
      <c r="M12" s="52">
        <v>393666</v>
      </c>
      <c r="N12" s="52">
        <v>405826</v>
      </c>
      <c r="O12" s="52">
        <v>394671</v>
      </c>
      <c r="P12" s="52">
        <v>394752</v>
      </c>
      <c r="Q12" s="52">
        <v>399146</v>
      </c>
      <c r="R12" s="52">
        <v>391452</v>
      </c>
      <c r="S12" s="52">
        <v>389864</v>
      </c>
      <c r="T12" s="52">
        <v>380937</v>
      </c>
      <c r="U12" s="52">
        <v>370139</v>
      </c>
      <c r="V12" s="52">
        <v>369447</v>
      </c>
      <c r="W12" s="52">
        <v>368807</v>
      </c>
      <c r="X12" s="52">
        <v>336544</v>
      </c>
      <c r="Y12" s="52">
        <v>368942</v>
      </c>
      <c r="Z12" s="52">
        <v>386189</v>
      </c>
      <c r="AA12" s="52">
        <v>382386</v>
      </c>
      <c r="AB12" s="52">
        <v>383089</v>
      </c>
      <c r="AC12" s="52">
        <v>395995</v>
      </c>
      <c r="AD12" s="52">
        <v>374826</v>
      </c>
      <c r="AE12" s="52">
        <v>381001</v>
      </c>
      <c r="AF12" s="52">
        <v>370130</v>
      </c>
      <c r="AG12" s="52">
        <v>359014</v>
      </c>
      <c r="AH12" s="52">
        <v>361020</v>
      </c>
      <c r="AI12" s="52">
        <v>359923</v>
      </c>
    </row>
    <row r="13" spans="1:35" x14ac:dyDescent="0.25">
      <c r="A13" s="60"/>
      <c r="B13" s="60" t="s">
        <v>53</v>
      </c>
      <c r="C13" s="6" t="s">
        <v>42</v>
      </c>
      <c r="D13" s="51">
        <v>52172</v>
      </c>
      <c r="E13" s="51">
        <v>50568</v>
      </c>
      <c r="F13" s="51">
        <v>53645</v>
      </c>
      <c r="G13" s="51">
        <v>47287</v>
      </c>
      <c r="H13" s="51">
        <v>45616</v>
      </c>
      <c r="I13" s="51">
        <v>48367</v>
      </c>
      <c r="J13" s="51">
        <v>44586</v>
      </c>
      <c r="K13" s="51">
        <v>40784</v>
      </c>
      <c r="L13" s="51">
        <v>48524</v>
      </c>
      <c r="M13" s="51">
        <v>51313</v>
      </c>
      <c r="N13" s="51">
        <v>51470</v>
      </c>
      <c r="O13" s="51">
        <v>51070</v>
      </c>
      <c r="P13" s="51">
        <v>51122</v>
      </c>
      <c r="Q13" s="51">
        <v>52600</v>
      </c>
      <c r="R13" s="51">
        <v>52001</v>
      </c>
      <c r="S13" s="51">
        <v>50186</v>
      </c>
      <c r="T13" s="51">
        <v>49867</v>
      </c>
      <c r="U13" s="51">
        <v>45488</v>
      </c>
      <c r="V13" s="51">
        <v>47452</v>
      </c>
      <c r="W13" s="51">
        <v>47141</v>
      </c>
      <c r="X13" s="51">
        <v>40555</v>
      </c>
      <c r="Y13" s="51">
        <v>47722</v>
      </c>
      <c r="Z13" s="51">
        <v>52071</v>
      </c>
      <c r="AA13" s="51">
        <v>47335</v>
      </c>
      <c r="AB13" s="51">
        <v>50276</v>
      </c>
      <c r="AC13" s="51">
        <v>53566</v>
      </c>
      <c r="AD13" s="51">
        <v>49855</v>
      </c>
      <c r="AE13" s="51">
        <v>49246</v>
      </c>
      <c r="AF13" s="51">
        <v>48465</v>
      </c>
      <c r="AG13" s="51">
        <v>45042</v>
      </c>
      <c r="AH13" s="51">
        <v>45402</v>
      </c>
      <c r="AI13" s="51">
        <v>46283</v>
      </c>
    </row>
    <row r="14" spans="1:35" x14ac:dyDescent="0.25">
      <c r="A14" s="60"/>
      <c r="B14" s="60"/>
      <c r="C14" s="6" t="s">
        <v>43</v>
      </c>
      <c r="D14" s="51">
        <v>221275</v>
      </c>
      <c r="E14" s="51">
        <v>207021</v>
      </c>
      <c r="F14" s="51">
        <v>220398</v>
      </c>
      <c r="G14" s="51">
        <v>199984</v>
      </c>
      <c r="H14" s="51">
        <v>199808</v>
      </c>
      <c r="I14" s="51">
        <v>206220</v>
      </c>
      <c r="J14" s="51">
        <v>192210</v>
      </c>
      <c r="K14" s="51">
        <v>185061</v>
      </c>
      <c r="L14" s="51">
        <v>200010</v>
      </c>
      <c r="M14" s="51">
        <v>203683</v>
      </c>
      <c r="N14" s="51">
        <v>209041</v>
      </c>
      <c r="O14" s="51">
        <v>207348</v>
      </c>
      <c r="P14" s="51">
        <v>208400</v>
      </c>
      <c r="Q14" s="51">
        <v>215329</v>
      </c>
      <c r="R14" s="51">
        <v>212225</v>
      </c>
      <c r="S14" s="51">
        <v>210865</v>
      </c>
      <c r="T14" s="51">
        <v>204514</v>
      </c>
      <c r="U14" s="51">
        <v>199108</v>
      </c>
      <c r="V14" s="51">
        <v>198792</v>
      </c>
      <c r="W14" s="51">
        <v>196683</v>
      </c>
      <c r="X14" s="51">
        <v>180962</v>
      </c>
      <c r="Y14" s="51">
        <v>200303</v>
      </c>
      <c r="Z14" s="51">
        <v>204386</v>
      </c>
      <c r="AA14" s="51">
        <v>201952</v>
      </c>
      <c r="AB14" s="51">
        <v>205248</v>
      </c>
      <c r="AC14" s="51">
        <v>213265</v>
      </c>
      <c r="AD14" s="51">
        <v>204524</v>
      </c>
      <c r="AE14" s="51">
        <v>206472</v>
      </c>
      <c r="AF14" s="51">
        <v>198733</v>
      </c>
      <c r="AG14" s="51">
        <v>193371</v>
      </c>
      <c r="AH14" s="51">
        <v>194511</v>
      </c>
      <c r="AI14" s="51">
        <v>191469</v>
      </c>
    </row>
    <row r="15" spans="1:35" x14ac:dyDescent="0.25">
      <c r="A15" s="60"/>
      <c r="B15" s="60"/>
      <c r="C15" s="6" t="s">
        <v>44</v>
      </c>
      <c r="D15" s="51">
        <v>501507</v>
      </c>
      <c r="E15" s="51">
        <v>485900</v>
      </c>
      <c r="F15" s="51">
        <v>500151</v>
      </c>
      <c r="G15" s="51">
        <v>484133</v>
      </c>
      <c r="H15" s="51">
        <v>488680</v>
      </c>
      <c r="I15" s="51">
        <v>490793</v>
      </c>
      <c r="J15" s="51">
        <v>477923</v>
      </c>
      <c r="K15" s="51">
        <v>474573</v>
      </c>
      <c r="L15" s="51">
        <v>481036</v>
      </c>
      <c r="M15" s="51">
        <v>490479</v>
      </c>
      <c r="N15" s="51">
        <v>498025</v>
      </c>
      <c r="O15" s="51">
        <v>485342</v>
      </c>
      <c r="P15" s="51">
        <v>484048</v>
      </c>
      <c r="Q15" s="51">
        <v>475676</v>
      </c>
      <c r="R15" s="51">
        <v>472879</v>
      </c>
      <c r="S15" s="51">
        <v>473004</v>
      </c>
      <c r="T15" s="51">
        <v>469606</v>
      </c>
      <c r="U15" s="51">
        <v>466218</v>
      </c>
      <c r="V15" s="51">
        <v>465750</v>
      </c>
      <c r="W15" s="51">
        <v>461418</v>
      </c>
      <c r="X15" s="51">
        <v>454457</v>
      </c>
      <c r="Y15" s="51">
        <v>465023</v>
      </c>
      <c r="Z15" s="51">
        <v>472389</v>
      </c>
      <c r="AA15" s="51">
        <v>474476</v>
      </c>
      <c r="AB15" s="51">
        <v>468873</v>
      </c>
      <c r="AC15" s="51">
        <v>462727</v>
      </c>
      <c r="AD15" s="51">
        <v>457514</v>
      </c>
      <c r="AE15" s="51">
        <v>461219</v>
      </c>
      <c r="AF15" s="51">
        <v>456791</v>
      </c>
      <c r="AG15" s="51">
        <v>454277</v>
      </c>
      <c r="AH15" s="51">
        <v>455256</v>
      </c>
      <c r="AI15" s="51">
        <v>448641</v>
      </c>
    </row>
    <row r="16" spans="1:35" x14ac:dyDescent="0.25">
      <c r="A16" s="61"/>
      <c r="B16" s="61"/>
      <c r="C16" s="21" t="s">
        <v>53</v>
      </c>
      <c r="D16" s="53">
        <v>774954</v>
      </c>
      <c r="E16" s="53">
        <v>743489</v>
      </c>
      <c r="F16" s="53">
        <v>774194</v>
      </c>
      <c r="G16" s="53">
        <v>731404</v>
      </c>
      <c r="H16" s="53">
        <v>734104</v>
      </c>
      <c r="I16" s="53">
        <v>745380</v>
      </c>
      <c r="J16" s="53">
        <v>714719</v>
      </c>
      <c r="K16" s="53">
        <v>700418</v>
      </c>
      <c r="L16" s="53">
        <v>729570</v>
      </c>
      <c r="M16" s="53">
        <v>745475</v>
      </c>
      <c r="N16" s="53">
        <v>758536</v>
      </c>
      <c r="O16" s="53">
        <v>743760</v>
      </c>
      <c r="P16" s="53">
        <v>743570</v>
      </c>
      <c r="Q16" s="53">
        <v>743605</v>
      </c>
      <c r="R16" s="53">
        <v>737105</v>
      </c>
      <c r="S16" s="53">
        <v>734055</v>
      </c>
      <c r="T16" s="53">
        <v>723987</v>
      </c>
      <c r="U16" s="53">
        <v>710814</v>
      </c>
      <c r="V16" s="53">
        <v>711994</v>
      </c>
      <c r="W16" s="53">
        <v>705242</v>
      </c>
      <c r="X16" s="53">
        <v>675974</v>
      </c>
      <c r="Y16" s="53">
        <v>713048</v>
      </c>
      <c r="Z16" s="53">
        <v>728846</v>
      </c>
      <c r="AA16" s="53">
        <v>723763</v>
      </c>
      <c r="AB16" s="53">
        <v>724397</v>
      </c>
      <c r="AC16" s="53">
        <v>729558</v>
      </c>
      <c r="AD16" s="53">
        <v>711893</v>
      </c>
      <c r="AE16" s="53">
        <v>716937</v>
      </c>
      <c r="AF16" s="53">
        <v>703989</v>
      </c>
      <c r="AG16" s="53">
        <v>692690</v>
      </c>
      <c r="AH16" s="53">
        <v>695169</v>
      </c>
      <c r="AI16" s="53">
        <v>686393</v>
      </c>
    </row>
    <row r="17" spans="1:35" x14ac:dyDescent="0.25">
      <c r="A17" s="59" t="s">
        <v>50</v>
      </c>
      <c r="B17" s="59" t="s">
        <v>41</v>
      </c>
      <c r="C17" s="6" t="s">
        <v>42</v>
      </c>
      <c r="D17" s="51">
        <v>9104</v>
      </c>
      <c r="E17" s="51">
        <v>8924</v>
      </c>
      <c r="F17" s="51">
        <v>9208</v>
      </c>
      <c r="G17" s="51">
        <v>8833</v>
      </c>
      <c r="H17" s="51">
        <v>8826</v>
      </c>
      <c r="I17" s="51">
        <v>9070</v>
      </c>
      <c r="J17" s="51">
        <v>8399</v>
      </c>
      <c r="K17" s="51">
        <v>7667</v>
      </c>
      <c r="L17" s="51">
        <v>9137</v>
      </c>
      <c r="M17" s="51">
        <v>9310</v>
      </c>
      <c r="N17" s="51">
        <v>9300</v>
      </c>
      <c r="O17" s="51">
        <v>9221</v>
      </c>
      <c r="P17" s="19">
        <v>9410</v>
      </c>
      <c r="Q17" s="19">
        <v>9296</v>
      </c>
      <c r="R17" s="19">
        <v>9260</v>
      </c>
      <c r="S17" s="19">
        <v>9314</v>
      </c>
      <c r="T17" s="19">
        <v>9026</v>
      </c>
      <c r="U17" s="19">
        <v>9202</v>
      </c>
      <c r="V17" s="19">
        <v>9042</v>
      </c>
      <c r="W17" s="19">
        <v>7982</v>
      </c>
      <c r="X17" s="19">
        <v>9280</v>
      </c>
      <c r="Y17" s="19">
        <v>9531</v>
      </c>
      <c r="Z17" s="19">
        <v>9272</v>
      </c>
      <c r="AA17" s="19">
        <v>9387</v>
      </c>
      <c r="AB17" s="19">
        <v>9613</v>
      </c>
      <c r="AC17" s="19">
        <v>9332</v>
      </c>
      <c r="AD17" s="19">
        <v>9486</v>
      </c>
      <c r="AE17" s="19">
        <v>9418</v>
      </c>
      <c r="AF17" s="19">
        <v>9175</v>
      </c>
      <c r="AG17" s="19">
        <v>9124</v>
      </c>
      <c r="AH17" s="19">
        <v>8962</v>
      </c>
      <c r="AI17" s="19">
        <v>7867</v>
      </c>
    </row>
    <row r="18" spans="1:35" x14ac:dyDescent="0.25">
      <c r="A18" s="60"/>
      <c r="B18" s="60"/>
      <c r="C18" s="6" t="s">
        <v>43</v>
      </c>
      <c r="D18" s="51">
        <v>116160</v>
      </c>
      <c r="E18" s="51">
        <v>113558</v>
      </c>
      <c r="F18" s="51">
        <v>117707</v>
      </c>
      <c r="G18" s="51">
        <v>114259</v>
      </c>
      <c r="H18" s="51">
        <v>115438</v>
      </c>
      <c r="I18" s="51">
        <v>116959</v>
      </c>
      <c r="J18" s="51">
        <v>114265</v>
      </c>
      <c r="K18" s="51">
        <v>110916</v>
      </c>
      <c r="L18" s="51">
        <v>115342</v>
      </c>
      <c r="M18" s="51">
        <v>117434</v>
      </c>
      <c r="N18" s="51">
        <v>117391</v>
      </c>
      <c r="O18" s="51">
        <v>116701</v>
      </c>
      <c r="P18" s="19">
        <v>119185</v>
      </c>
      <c r="Q18" s="19">
        <v>118010</v>
      </c>
      <c r="R18" s="19">
        <v>118924</v>
      </c>
      <c r="S18" s="19">
        <v>118349</v>
      </c>
      <c r="T18" s="19">
        <v>117577</v>
      </c>
      <c r="U18" s="19">
        <v>117617</v>
      </c>
      <c r="V18" s="19">
        <v>118283</v>
      </c>
      <c r="W18" s="19">
        <v>113014</v>
      </c>
      <c r="X18" s="19">
        <v>117633</v>
      </c>
      <c r="Y18" s="19">
        <v>120517</v>
      </c>
      <c r="Z18" s="19">
        <v>119303</v>
      </c>
      <c r="AA18" s="19">
        <v>119609</v>
      </c>
      <c r="AB18" s="19">
        <v>119823</v>
      </c>
      <c r="AC18" s="19">
        <v>117244</v>
      </c>
      <c r="AD18" s="19">
        <v>119563</v>
      </c>
      <c r="AE18" s="19">
        <v>119047</v>
      </c>
      <c r="AF18" s="19">
        <v>118147</v>
      </c>
      <c r="AG18" s="19">
        <v>118525</v>
      </c>
      <c r="AH18" s="19">
        <v>118652</v>
      </c>
      <c r="AI18" s="19">
        <v>112542</v>
      </c>
    </row>
    <row r="19" spans="1:35" x14ac:dyDescent="0.25">
      <c r="A19" s="60"/>
      <c r="B19" s="60"/>
      <c r="C19" s="6" t="s">
        <v>44</v>
      </c>
      <c r="D19" s="51">
        <v>172366</v>
      </c>
      <c r="E19" s="51">
        <v>169476</v>
      </c>
      <c r="F19" s="51">
        <v>174303</v>
      </c>
      <c r="G19" s="51">
        <v>171210</v>
      </c>
      <c r="H19" s="51">
        <v>173738</v>
      </c>
      <c r="I19" s="51">
        <v>174905</v>
      </c>
      <c r="J19" s="51">
        <v>171994</v>
      </c>
      <c r="K19" s="51">
        <v>170339</v>
      </c>
      <c r="L19" s="51">
        <v>173964</v>
      </c>
      <c r="M19" s="51">
        <v>177758</v>
      </c>
      <c r="N19" s="51">
        <v>178875</v>
      </c>
      <c r="O19" s="51">
        <v>178128</v>
      </c>
      <c r="P19" s="19">
        <v>177709</v>
      </c>
      <c r="Q19" s="19">
        <v>176395</v>
      </c>
      <c r="R19" s="19">
        <v>178310</v>
      </c>
      <c r="S19" s="19">
        <v>178996</v>
      </c>
      <c r="T19" s="19">
        <v>179459</v>
      </c>
      <c r="U19" s="19">
        <v>178551</v>
      </c>
      <c r="V19" s="19">
        <v>180055</v>
      </c>
      <c r="W19" s="19">
        <v>176249</v>
      </c>
      <c r="X19" s="19">
        <v>180270</v>
      </c>
      <c r="Y19" s="19">
        <v>185090</v>
      </c>
      <c r="Z19" s="19">
        <v>185410</v>
      </c>
      <c r="AA19" s="19">
        <v>186106</v>
      </c>
      <c r="AB19" s="19">
        <v>188820</v>
      </c>
      <c r="AC19" s="19">
        <v>186064</v>
      </c>
      <c r="AD19" s="19">
        <v>188620</v>
      </c>
      <c r="AE19" s="19">
        <v>189195</v>
      </c>
      <c r="AF19" s="19">
        <v>189293</v>
      </c>
      <c r="AG19" s="19">
        <v>189906</v>
      </c>
      <c r="AH19" s="19">
        <v>190261</v>
      </c>
      <c r="AI19" s="19">
        <v>185063</v>
      </c>
    </row>
    <row r="20" spans="1:35" x14ac:dyDescent="0.25">
      <c r="A20" s="60"/>
      <c r="B20" s="60"/>
      <c r="C20" s="9" t="s">
        <v>53</v>
      </c>
      <c r="D20" s="52">
        <v>297630</v>
      </c>
      <c r="E20" s="52">
        <v>291958</v>
      </c>
      <c r="F20" s="52">
        <v>301218</v>
      </c>
      <c r="G20" s="52">
        <v>294302</v>
      </c>
      <c r="H20" s="52">
        <v>298002</v>
      </c>
      <c r="I20" s="52">
        <v>300934</v>
      </c>
      <c r="J20" s="52">
        <v>294658</v>
      </c>
      <c r="K20" s="52">
        <v>288922</v>
      </c>
      <c r="L20" s="52">
        <v>298443</v>
      </c>
      <c r="M20" s="52">
        <v>304502</v>
      </c>
      <c r="N20" s="52">
        <v>305566</v>
      </c>
      <c r="O20" s="52">
        <v>304050</v>
      </c>
      <c r="P20" s="52">
        <v>306304</v>
      </c>
      <c r="Q20" s="52">
        <v>303701</v>
      </c>
      <c r="R20" s="52">
        <v>306494</v>
      </c>
      <c r="S20" s="52">
        <v>306659</v>
      </c>
      <c r="T20" s="52">
        <v>306062</v>
      </c>
      <c r="U20" s="52">
        <v>305370</v>
      </c>
      <c r="V20" s="52">
        <v>307380</v>
      </c>
      <c r="W20" s="52">
        <v>297245</v>
      </c>
      <c r="X20" s="52">
        <v>307183</v>
      </c>
      <c r="Y20" s="52">
        <v>315138</v>
      </c>
      <c r="Z20" s="52">
        <v>313985</v>
      </c>
      <c r="AA20" s="52">
        <v>315102</v>
      </c>
      <c r="AB20" s="52">
        <v>318256</v>
      </c>
      <c r="AC20" s="52">
        <v>312640</v>
      </c>
      <c r="AD20" s="52">
        <v>317669</v>
      </c>
      <c r="AE20" s="52">
        <v>317660</v>
      </c>
      <c r="AF20" s="52">
        <v>316615</v>
      </c>
      <c r="AG20" s="52">
        <v>317555</v>
      </c>
      <c r="AH20" s="52">
        <v>317875</v>
      </c>
      <c r="AI20" s="52">
        <v>305472</v>
      </c>
    </row>
    <row r="21" spans="1:35" x14ac:dyDescent="0.25">
      <c r="A21" s="60"/>
      <c r="B21" s="60" t="s">
        <v>45</v>
      </c>
      <c r="C21" s="6" t="s">
        <v>42</v>
      </c>
      <c r="D21" s="51">
        <v>170780</v>
      </c>
      <c r="E21" s="51">
        <v>163086</v>
      </c>
      <c r="F21" s="51">
        <v>174385</v>
      </c>
      <c r="G21" s="51">
        <v>152366</v>
      </c>
      <c r="H21" s="51">
        <v>148961</v>
      </c>
      <c r="I21" s="51">
        <v>159995</v>
      </c>
      <c r="J21" s="51">
        <v>141055</v>
      </c>
      <c r="K21" s="51">
        <v>125813</v>
      </c>
      <c r="L21" s="51">
        <v>160296</v>
      </c>
      <c r="M21" s="51">
        <v>167808</v>
      </c>
      <c r="N21" s="51">
        <v>169098</v>
      </c>
      <c r="O21" s="51">
        <v>167834</v>
      </c>
      <c r="P21" s="19">
        <v>167941</v>
      </c>
      <c r="Q21" s="19">
        <v>173338</v>
      </c>
      <c r="R21" s="19">
        <v>170008</v>
      </c>
      <c r="S21" s="19">
        <v>164593</v>
      </c>
      <c r="T21" s="19">
        <v>160651</v>
      </c>
      <c r="U21" s="19">
        <v>149834</v>
      </c>
      <c r="V21" s="19">
        <v>157516</v>
      </c>
      <c r="W21" s="19">
        <v>151964</v>
      </c>
      <c r="X21" s="19">
        <v>126391</v>
      </c>
      <c r="Y21" s="19">
        <v>159752</v>
      </c>
      <c r="Z21" s="19">
        <v>171440</v>
      </c>
      <c r="AA21" s="19">
        <v>161032</v>
      </c>
      <c r="AB21" s="19">
        <v>169536</v>
      </c>
      <c r="AC21" s="19">
        <v>181404</v>
      </c>
      <c r="AD21" s="19">
        <v>166734</v>
      </c>
      <c r="AE21" s="19">
        <v>166163</v>
      </c>
      <c r="AF21" s="19">
        <v>159864</v>
      </c>
      <c r="AG21" s="19">
        <v>152518</v>
      </c>
      <c r="AH21" s="19">
        <v>153861</v>
      </c>
      <c r="AI21" s="19">
        <v>150590</v>
      </c>
    </row>
    <row r="22" spans="1:35" x14ac:dyDescent="0.25">
      <c r="A22" s="60"/>
      <c r="B22" s="60"/>
      <c r="C22" s="6" t="s">
        <v>43</v>
      </c>
      <c r="D22" s="51">
        <v>441125</v>
      </c>
      <c r="E22" s="51">
        <v>417264</v>
      </c>
      <c r="F22" s="51">
        <v>443990</v>
      </c>
      <c r="G22" s="51">
        <v>405899</v>
      </c>
      <c r="H22" s="51">
        <v>405346</v>
      </c>
      <c r="I22" s="51">
        <v>425858</v>
      </c>
      <c r="J22" s="51">
        <v>396503</v>
      </c>
      <c r="K22" s="51">
        <v>372473</v>
      </c>
      <c r="L22" s="51">
        <v>416614</v>
      </c>
      <c r="M22" s="51">
        <v>425677</v>
      </c>
      <c r="N22" s="51">
        <v>425076</v>
      </c>
      <c r="O22" s="51">
        <v>418375</v>
      </c>
      <c r="P22" s="19">
        <v>418551</v>
      </c>
      <c r="Q22" s="19">
        <v>437162</v>
      </c>
      <c r="R22" s="19">
        <v>429742</v>
      </c>
      <c r="S22" s="19">
        <v>426377</v>
      </c>
      <c r="T22" s="19">
        <v>418483</v>
      </c>
      <c r="U22" s="19">
        <v>405545</v>
      </c>
      <c r="V22" s="19">
        <v>415367</v>
      </c>
      <c r="W22" s="19">
        <v>417491</v>
      </c>
      <c r="X22" s="19">
        <v>368492</v>
      </c>
      <c r="Y22" s="19">
        <v>415976</v>
      </c>
      <c r="Z22" s="19">
        <v>432486</v>
      </c>
      <c r="AA22" s="19">
        <v>419747</v>
      </c>
      <c r="AB22" s="19">
        <v>422364</v>
      </c>
      <c r="AC22" s="19">
        <v>451349</v>
      </c>
      <c r="AD22" s="19">
        <v>429207</v>
      </c>
      <c r="AE22" s="19">
        <v>437687</v>
      </c>
      <c r="AF22" s="19">
        <v>422649</v>
      </c>
      <c r="AG22" s="19">
        <v>414337</v>
      </c>
      <c r="AH22" s="19">
        <v>417662</v>
      </c>
      <c r="AI22" s="19">
        <v>417645</v>
      </c>
    </row>
    <row r="23" spans="1:35" x14ac:dyDescent="0.25">
      <c r="A23" s="60"/>
      <c r="B23" s="60"/>
      <c r="C23" s="6" t="s">
        <v>44</v>
      </c>
      <c r="D23" s="51">
        <v>129455</v>
      </c>
      <c r="E23" s="51">
        <v>123169</v>
      </c>
      <c r="F23" s="51">
        <v>130070</v>
      </c>
      <c r="G23" s="51">
        <v>122734</v>
      </c>
      <c r="H23" s="51">
        <v>125909</v>
      </c>
      <c r="I23" s="51">
        <v>127754</v>
      </c>
      <c r="J23" s="51">
        <v>120915</v>
      </c>
      <c r="K23" s="51">
        <v>116686</v>
      </c>
      <c r="L23" s="51">
        <v>124080</v>
      </c>
      <c r="M23" s="51">
        <v>132592</v>
      </c>
      <c r="N23" s="51">
        <v>136355</v>
      </c>
      <c r="O23" s="51">
        <v>130516</v>
      </c>
      <c r="P23" s="19">
        <v>130537</v>
      </c>
      <c r="Q23" s="19">
        <v>127931</v>
      </c>
      <c r="R23" s="19">
        <v>125563</v>
      </c>
      <c r="S23" s="19">
        <v>127522</v>
      </c>
      <c r="T23" s="19">
        <v>126086</v>
      </c>
      <c r="U23" s="19">
        <v>125538</v>
      </c>
      <c r="V23" s="19">
        <v>124959</v>
      </c>
      <c r="W23" s="19">
        <v>124821</v>
      </c>
      <c r="X23" s="19">
        <v>116543</v>
      </c>
      <c r="Y23" s="19">
        <v>125344</v>
      </c>
      <c r="Z23" s="19">
        <v>135195</v>
      </c>
      <c r="AA23" s="19">
        <v>139364</v>
      </c>
      <c r="AB23" s="19">
        <v>135513</v>
      </c>
      <c r="AC23" s="19">
        <v>139066</v>
      </c>
      <c r="AD23" s="19">
        <v>133563</v>
      </c>
      <c r="AE23" s="19">
        <v>137890</v>
      </c>
      <c r="AF23" s="19">
        <v>136435</v>
      </c>
      <c r="AG23" s="19">
        <v>135291</v>
      </c>
      <c r="AH23" s="19">
        <v>136212</v>
      </c>
      <c r="AI23" s="19">
        <v>134619</v>
      </c>
    </row>
    <row r="24" spans="1:35" x14ac:dyDescent="0.25">
      <c r="A24" s="60"/>
      <c r="B24" s="60"/>
      <c r="C24" s="9" t="s">
        <v>53</v>
      </c>
      <c r="D24" s="52">
        <v>741360</v>
      </c>
      <c r="E24" s="52">
        <v>703519</v>
      </c>
      <c r="F24" s="52">
        <v>748445</v>
      </c>
      <c r="G24" s="52">
        <v>680999</v>
      </c>
      <c r="H24" s="52">
        <v>680216</v>
      </c>
      <c r="I24" s="52">
        <v>713607</v>
      </c>
      <c r="J24" s="52">
        <v>658473</v>
      </c>
      <c r="K24" s="52">
        <v>614972</v>
      </c>
      <c r="L24" s="52">
        <v>700990</v>
      </c>
      <c r="M24" s="52">
        <v>726077</v>
      </c>
      <c r="N24" s="52">
        <v>730529</v>
      </c>
      <c r="O24" s="52">
        <v>716725</v>
      </c>
      <c r="P24" s="52">
        <v>717029</v>
      </c>
      <c r="Q24" s="52">
        <v>738431</v>
      </c>
      <c r="R24" s="52">
        <v>725313</v>
      </c>
      <c r="S24" s="52">
        <v>718492</v>
      </c>
      <c r="T24" s="52">
        <v>705220</v>
      </c>
      <c r="U24" s="52">
        <v>680917</v>
      </c>
      <c r="V24" s="52">
        <v>697842</v>
      </c>
      <c r="W24" s="52">
        <v>694276</v>
      </c>
      <c r="X24" s="52">
        <v>611426</v>
      </c>
      <c r="Y24" s="52">
        <v>701072</v>
      </c>
      <c r="Z24" s="52">
        <v>739121</v>
      </c>
      <c r="AA24" s="52">
        <v>720143</v>
      </c>
      <c r="AB24" s="52">
        <v>727413</v>
      </c>
      <c r="AC24" s="52">
        <v>771819</v>
      </c>
      <c r="AD24" s="52">
        <v>729504</v>
      </c>
      <c r="AE24" s="52">
        <v>741740</v>
      </c>
      <c r="AF24" s="52">
        <v>718948</v>
      </c>
      <c r="AG24" s="52">
        <v>702146</v>
      </c>
      <c r="AH24" s="52">
        <v>707735</v>
      </c>
      <c r="AI24" s="52">
        <v>702854</v>
      </c>
    </row>
    <row r="25" spans="1:35" x14ac:dyDescent="0.25">
      <c r="A25" s="60"/>
      <c r="B25" s="60" t="s">
        <v>53</v>
      </c>
      <c r="C25" s="6" t="s">
        <v>42</v>
      </c>
      <c r="D25" s="51">
        <v>179884</v>
      </c>
      <c r="E25" s="51">
        <v>172010</v>
      </c>
      <c r="F25" s="51">
        <v>183593</v>
      </c>
      <c r="G25" s="51">
        <v>161199</v>
      </c>
      <c r="H25" s="51">
        <v>157787</v>
      </c>
      <c r="I25" s="51">
        <v>169065</v>
      </c>
      <c r="J25" s="51">
        <v>149454</v>
      </c>
      <c r="K25" s="51">
        <v>133480</v>
      </c>
      <c r="L25" s="51">
        <v>169433</v>
      </c>
      <c r="M25" s="51">
        <v>177118</v>
      </c>
      <c r="N25" s="51">
        <v>178398</v>
      </c>
      <c r="O25" s="51">
        <v>177055</v>
      </c>
      <c r="P25" s="19">
        <v>177351</v>
      </c>
      <c r="Q25" s="19">
        <v>182634</v>
      </c>
      <c r="R25" s="19">
        <v>179268</v>
      </c>
      <c r="S25" s="19">
        <v>173907</v>
      </c>
      <c r="T25" s="19">
        <v>169677</v>
      </c>
      <c r="U25" s="19">
        <v>159036</v>
      </c>
      <c r="V25" s="19">
        <v>166558</v>
      </c>
      <c r="W25" s="19">
        <v>159946</v>
      </c>
      <c r="X25" s="19">
        <v>135671</v>
      </c>
      <c r="Y25" s="19">
        <v>169283</v>
      </c>
      <c r="Z25" s="19">
        <v>180712</v>
      </c>
      <c r="AA25" s="19">
        <v>170419</v>
      </c>
      <c r="AB25" s="19">
        <v>179149</v>
      </c>
      <c r="AC25" s="19">
        <v>190736</v>
      </c>
      <c r="AD25" s="19">
        <v>176220</v>
      </c>
      <c r="AE25" s="19">
        <v>175581</v>
      </c>
      <c r="AF25" s="19">
        <v>169039</v>
      </c>
      <c r="AG25" s="19">
        <v>161642</v>
      </c>
      <c r="AH25" s="19">
        <v>162823</v>
      </c>
      <c r="AI25" s="19">
        <v>158457</v>
      </c>
    </row>
    <row r="26" spans="1:35" x14ac:dyDescent="0.25">
      <c r="A26" s="60"/>
      <c r="B26" s="60"/>
      <c r="C26" s="6" t="s">
        <v>43</v>
      </c>
      <c r="D26" s="51">
        <v>557285</v>
      </c>
      <c r="E26" s="51">
        <v>530822</v>
      </c>
      <c r="F26" s="51">
        <v>561697</v>
      </c>
      <c r="G26" s="51">
        <v>520158</v>
      </c>
      <c r="H26" s="51">
        <v>520784</v>
      </c>
      <c r="I26" s="51">
        <v>542817</v>
      </c>
      <c r="J26" s="51">
        <v>510768</v>
      </c>
      <c r="K26" s="51">
        <v>483389</v>
      </c>
      <c r="L26" s="51">
        <v>531956</v>
      </c>
      <c r="M26" s="51">
        <v>543111</v>
      </c>
      <c r="N26" s="51">
        <v>542467</v>
      </c>
      <c r="O26" s="51">
        <v>535076</v>
      </c>
      <c r="P26" s="19">
        <v>537736</v>
      </c>
      <c r="Q26" s="19">
        <v>555172</v>
      </c>
      <c r="R26" s="19">
        <v>548666</v>
      </c>
      <c r="S26" s="19">
        <v>544726</v>
      </c>
      <c r="T26" s="19">
        <v>536060</v>
      </c>
      <c r="U26" s="19">
        <v>523162</v>
      </c>
      <c r="V26" s="19">
        <v>533650</v>
      </c>
      <c r="W26" s="19">
        <v>530505</v>
      </c>
      <c r="X26" s="19">
        <v>486125</v>
      </c>
      <c r="Y26" s="19">
        <v>536493</v>
      </c>
      <c r="Z26" s="19">
        <v>551789</v>
      </c>
      <c r="AA26" s="19">
        <v>539356</v>
      </c>
      <c r="AB26" s="19">
        <v>542187</v>
      </c>
      <c r="AC26" s="19">
        <v>568593</v>
      </c>
      <c r="AD26" s="19">
        <v>548770</v>
      </c>
      <c r="AE26" s="19">
        <v>556734</v>
      </c>
      <c r="AF26" s="19">
        <v>540796</v>
      </c>
      <c r="AG26" s="19">
        <v>532862</v>
      </c>
      <c r="AH26" s="19">
        <v>536314</v>
      </c>
      <c r="AI26" s="19">
        <v>530187</v>
      </c>
    </row>
    <row r="27" spans="1:35" x14ac:dyDescent="0.25">
      <c r="A27" s="60"/>
      <c r="B27" s="60"/>
      <c r="C27" s="6" t="s">
        <v>44</v>
      </c>
      <c r="D27" s="51">
        <v>301821</v>
      </c>
      <c r="E27" s="51">
        <v>292645</v>
      </c>
      <c r="F27" s="51">
        <v>304373</v>
      </c>
      <c r="G27" s="51">
        <v>293944</v>
      </c>
      <c r="H27" s="51">
        <v>299647</v>
      </c>
      <c r="I27" s="51">
        <v>302659</v>
      </c>
      <c r="J27" s="51">
        <v>292909</v>
      </c>
      <c r="K27" s="51">
        <v>287025</v>
      </c>
      <c r="L27" s="51">
        <v>298044</v>
      </c>
      <c r="M27" s="51">
        <v>310350</v>
      </c>
      <c r="N27" s="51">
        <v>315230</v>
      </c>
      <c r="O27" s="51">
        <v>308644</v>
      </c>
      <c r="P27" s="19">
        <v>308246</v>
      </c>
      <c r="Q27" s="19">
        <v>304326</v>
      </c>
      <c r="R27" s="19">
        <v>303873</v>
      </c>
      <c r="S27" s="19">
        <v>306518</v>
      </c>
      <c r="T27" s="19">
        <v>305545</v>
      </c>
      <c r="U27" s="19">
        <v>304089</v>
      </c>
      <c r="V27" s="19">
        <v>305014</v>
      </c>
      <c r="W27" s="19">
        <v>301070</v>
      </c>
      <c r="X27" s="19">
        <v>296813</v>
      </c>
      <c r="Y27" s="19">
        <v>310434</v>
      </c>
      <c r="Z27" s="19">
        <v>320605</v>
      </c>
      <c r="AA27" s="19">
        <v>325470</v>
      </c>
      <c r="AB27" s="19">
        <v>324333</v>
      </c>
      <c r="AC27" s="19">
        <v>325130</v>
      </c>
      <c r="AD27" s="19">
        <v>322183</v>
      </c>
      <c r="AE27" s="19">
        <v>327085</v>
      </c>
      <c r="AF27" s="19">
        <v>325728</v>
      </c>
      <c r="AG27" s="19">
        <v>325197</v>
      </c>
      <c r="AH27" s="19">
        <v>326473</v>
      </c>
      <c r="AI27" s="19">
        <v>319682</v>
      </c>
    </row>
    <row r="28" spans="1:35" x14ac:dyDescent="0.25">
      <c r="A28" s="61"/>
      <c r="B28" s="61"/>
      <c r="C28" s="21" t="s">
        <v>53</v>
      </c>
      <c r="D28" s="53">
        <v>1038990</v>
      </c>
      <c r="E28" s="53">
        <v>995477</v>
      </c>
      <c r="F28" s="53">
        <v>1049663</v>
      </c>
      <c r="G28" s="53">
        <v>975301</v>
      </c>
      <c r="H28" s="53">
        <v>978218</v>
      </c>
      <c r="I28" s="53">
        <v>1014541</v>
      </c>
      <c r="J28" s="53">
        <v>953131</v>
      </c>
      <c r="K28" s="53">
        <v>903894</v>
      </c>
      <c r="L28" s="53">
        <v>999433</v>
      </c>
      <c r="M28" s="53">
        <v>1030579</v>
      </c>
      <c r="N28" s="53">
        <v>1036095</v>
      </c>
      <c r="O28" s="53">
        <v>1020775</v>
      </c>
      <c r="P28" s="53">
        <v>1023333</v>
      </c>
      <c r="Q28" s="53">
        <v>1042132</v>
      </c>
      <c r="R28" s="53">
        <v>1031807</v>
      </c>
      <c r="S28" s="53">
        <v>1025151</v>
      </c>
      <c r="T28" s="53">
        <v>1011282</v>
      </c>
      <c r="U28" s="53">
        <v>986287</v>
      </c>
      <c r="V28" s="53">
        <v>1005222</v>
      </c>
      <c r="W28" s="53">
        <v>991521</v>
      </c>
      <c r="X28" s="53">
        <v>918609</v>
      </c>
      <c r="Y28" s="53">
        <v>1016210</v>
      </c>
      <c r="Z28" s="53">
        <v>1053106</v>
      </c>
      <c r="AA28" s="53">
        <v>1035245</v>
      </c>
      <c r="AB28" s="53">
        <v>1045669</v>
      </c>
      <c r="AC28" s="53">
        <v>1084459</v>
      </c>
      <c r="AD28" s="53">
        <v>1047173</v>
      </c>
      <c r="AE28" s="53">
        <v>1059400</v>
      </c>
      <c r="AF28" s="53">
        <v>1035563</v>
      </c>
      <c r="AG28" s="53">
        <v>1019701</v>
      </c>
      <c r="AH28" s="53">
        <v>1025610</v>
      </c>
      <c r="AI28" s="53">
        <v>1008326</v>
      </c>
    </row>
    <row r="29" spans="1:35" x14ac:dyDescent="0.25">
      <c r="A29" s="59" t="s">
        <v>51</v>
      </c>
      <c r="B29" s="59" t="s">
        <v>41</v>
      </c>
      <c r="C29" s="15" t="s">
        <v>42</v>
      </c>
      <c r="D29" s="54">
        <v>11544</v>
      </c>
      <c r="E29" s="54">
        <v>11295</v>
      </c>
      <c r="F29" s="54">
        <v>11722</v>
      </c>
      <c r="G29" s="54">
        <v>11204</v>
      </c>
      <c r="H29" s="54">
        <v>11177</v>
      </c>
      <c r="I29" s="54">
        <v>11508</v>
      </c>
      <c r="J29" s="54">
        <v>10700</v>
      </c>
      <c r="K29" s="54">
        <v>9809</v>
      </c>
      <c r="L29" s="54">
        <v>11542</v>
      </c>
      <c r="M29" s="54">
        <v>11780</v>
      </c>
      <c r="N29" s="54">
        <v>11817</v>
      </c>
      <c r="O29" s="54">
        <v>11720</v>
      </c>
      <c r="P29" s="44">
        <v>11921</v>
      </c>
      <c r="Q29" s="44">
        <v>11797</v>
      </c>
      <c r="R29" s="44">
        <v>11777</v>
      </c>
      <c r="S29" s="44">
        <v>11802</v>
      </c>
      <c r="T29" s="44">
        <v>11450</v>
      </c>
      <c r="U29" s="44">
        <v>11620</v>
      </c>
      <c r="V29" s="44">
        <v>11470</v>
      </c>
      <c r="W29" s="44">
        <v>10157</v>
      </c>
      <c r="X29" s="44">
        <v>11722</v>
      </c>
      <c r="Y29" s="44">
        <v>12042</v>
      </c>
      <c r="Z29" s="44">
        <v>11715</v>
      </c>
      <c r="AA29" s="44">
        <v>11805</v>
      </c>
      <c r="AB29" s="44">
        <v>12101</v>
      </c>
      <c r="AC29" s="44">
        <v>11732</v>
      </c>
      <c r="AD29" s="44">
        <v>11948</v>
      </c>
      <c r="AE29" s="44">
        <v>11832</v>
      </c>
      <c r="AF29" s="44">
        <v>11576</v>
      </c>
      <c r="AG29" s="44">
        <v>11504</v>
      </c>
      <c r="AH29" s="44">
        <v>11357</v>
      </c>
      <c r="AI29" s="44">
        <v>9945</v>
      </c>
    </row>
    <row r="30" spans="1:35" x14ac:dyDescent="0.25">
      <c r="A30" s="60"/>
      <c r="B30" s="60"/>
      <c r="C30" s="6" t="s">
        <v>43</v>
      </c>
      <c r="D30" s="54">
        <v>161882</v>
      </c>
      <c r="E30" s="54">
        <v>157786</v>
      </c>
      <c r="F30" s="54">
        <v>163569</v>
      </c>
      <c r="G30" s="54">
        <v>158438</v>
      </c>
      <c r="H30" s="54">
        <v>160112</v>
      </c>
      <c r="I30" s="54">
        <v>161983</v>
      </c>
      <c r="J30" s="54">
        <v>158154</v>
      </c>
      <c r="K30" s="54">
        <v>154517</v>
      </c>
      <c r="L30" s="54">
        <v>159837</v>
      </c>
      <c r="M30" s="54">
        <v>162404</v>
      </c>
      <c r="N30" s="54">
        <v>162653</v>
      </c>
      <c r="O30" s="54">
        <v>161610</v>
      </c>
      <c r="P30" s="44">
        <v>165059</v>
      </c>
      <c r="Q30" s="44">
        <v>163375</v>
      </c>
      <c r="R30" s="44">
        <v>164484</v>
      </c>
      <c r="S30" s="44">
        <v>163645</v>
      </c>
      <c r="T30" s="44">
        <v>162656</v>
      </c>
      <c r="U30" s="44">
        <v>162192</v>
      </c>
      <c r="V30" s="44">
        <v>163169</v>
      </c>
      <c r="W30" s="44">
        <v>156423</v>
      </c>
      <c r="X30" s="44">
        <v>162121</v>
      </c>
      <c r="Y30" s="44">
        <v>165846</v>
      </c>
      <c r="Z30" s="44">
        <v>164127</v>
      </c>
      <c r="AA30" s="44">
        <v>164835</v>
      </c>
      <c r="AB30" s="44">
        <v>164604</v>
      </c>
      <c r="AC30" s="44">
        <v>160647</v>
      </c>
      <c r="AD30" s="44">
        <v>163888</v>
      </c>
      <c r="AE30" s="44">
        <v>163139</v>
      </c>
      <c r="AF30" s="44">
        <v>161799</v>
      </c>
      <c r="AG30" s="44">
        <v>162145</v>
      </c>
      <c r="AH30" s="44">
        <v>162329</v>
      </c>
      <c r="AI30" s="44">
        <v>154457</v>
      </c>
    </row>
    <row r="31" spans="1:35" x14ac:dyDescent="0.25">
      <c r="A31" s="60"/>
      <c r="B31" s="60"/>
      <c r="C31" s="6" t="s">
        <v>44</v>
      </c>
      <c r="D31" s="54">
        <v>480557</v>
      </c>
      <c r="E31" s="54">
        <v>471435</v>
      </c>
      <c r="F31" s="54">
        <v>481844</v>
      </c>
      <c r="G31" s="54">
        <v>472996</v>
      </c>
      <c r="H31" s="54">
        <v>477525</v>
      </c>
      <c r="I31" s="54">
        <v>479458</v>
      </c>
      <c r="J31" s="54">
        <v>472417</v>
      </c>
      <c r="K31" s="54">
        <v>470217</v>
      </c>
      <c r="L31" s="54">
        <v>475050</v>
      </c>
      <c r="M31" s="54">
        <v>481678</v>
      </c>
      <c r="N31" s="54">
        <v>483319</v>
      </c>
      <c r="O31" s="54">
        <v>479325</v>
      </c>
      <c r="P31" s="44">
        <v>477594</v>
      </c>
      <c r="Q31" s="44">
        <v>472499</v>
      </c>
      <c r="R31" s="44">
        <v>475360</v>
      </c>
      <c r="S31" s="44">
        <v>474940</v>
      </c>
      <c r="T31" s="44">
        <v>474577</v>
      </c>
      <c r="U31" s="44">
        <v>471748</v>
      </c>
      <c r="V31" s="44">
        <v>474850</v>
      </c>
      <c r="W31" s="44">
        <v>466699</v>
      </c>
      <c r="X31" s="44">
        <v>472329</v>
      </c>
      <c r="Y31" s="44">
        <v>480879</v>
      </c>
      <c r="Z31" s="44">
        <v>480284</v>
      </c>
      <c r="AA31" s="44">
        <v>479347</v>
      </c>
      <c r="AB31" s="44">
        <v>482313</v>
      </c>
      <c r="AC31" s="44">
        <v>473347</v>
      </c>
      <c r="AD31" s="44">
        <v>478412</v>
      </c>
      <c r="AE31" s="44">
        <v>478135</v>
      </c>
      <c r="AF31" s="44">
        <v>476645</v>
      </c>
      <c r="AG31" s="44">
        <v>477123</v>
      </c>
      <c r="AH31" s="44">
        <v>477920</v>
      </c>
      <c r="AI31" s="44">
        <v>467163</v>
      </c>
    </row>
    <row r="32" spans="1:35" x14ac:dyDescent="0.25">
      <c r="A32" s="60"/>
      <c r="B32" s="60"/>
      <c r="C32" s="9" t="s">
        <v>53</v>
      </c>
      <c r="D32" s="55">
        <v>653983</v>
      </c>
      <c r="E32" s="55">
        <v>640516</v>
      </c>
      <c r="F32" s="55">
        <v>657135</v>
      </c>
      <c r="G32" s="55">
        <v>642638</v>
      </c>
      <c r="H32" s="55">
        <v>648814</v>
      </c>
      <c r="I32" s="55">
        <v>652949</v>
      </c>
      <c r="J32" s="55">
        <v>641271</v>
      </c>
      <c r="K32" s="55">
        <v>634543</v>
      </c>
      <c r="L32" s="55">
        <v>646429</v>
      </c>
      <c r="M32" s="55">
        <v>655862</v>
      </c>
      <c r="N32" s="55">
        <v>657789</v>
      </c>
      <c r="O32" s="55">
        <v>652655</v>
      </c>
      <c r="P32" s="55">
        <v>654574</v>
      </c>
      <c r="Q32" s="55">
        <v>647671</v>
      </c>
      <c r="R32" s="55">
        <v>651621</v>
      </c>
      <c r="S32" s="55">
        <v>650387</v>
      </c>
      <c r="T32" s="55">
        <v>648683</v>
      </c>
      <c r="U32" s="55">
        <v>645560</v>
      </c>
      <c r="V32" s="55">
        <v>649489</v>
      </c>
      <c r="W32" s="55">
        <v>633279</v>
      </c>
      <c r="X32" s="55">
        <v>646172</v>
      </c>
      <c r="Y32" s="55">
        <v>658767</v>
      </c>
      <c r="Z32" s="55">
        <v>656126</v>
      </c>
      <c r="AA32" s="55">
        <v>655987</v>
      </c>
      <c r="AB32" s="55">
        <v>659018</v>
      </c>
      <c r="AC32" s="55">
        <v>645726</v>
      </c>
      <c r="AD32" s="55">
        <v>654248</v>
      </c>
      <c r="AE32" s="55">
        <v>653106</v>
      </c>
      <c r="AF32" s="55">
        <v>650020</v>
      </c>
      <c r="AG32" s="55">
        <v>650772</v>
      </c>
      <c r="AH32" s="55">
        <v>651606</v>
      </c>
      <c r="AI32" s="55">
        <v>631565</v>
      </c>
    </row>
    <row r="33" spans="1:35" x14ac:dyDescent="0.25">
      <c r="A33" s="60"/>
      <c r="B33" s="60" t="s">
        <v>45</v>
      </c>
      <c r="C33" s="6" t="s">
        <v>42</v>
      </c>
      <c r="D33" s="54">
        <v>219483</v>
      </c>
      <c r="E33" s="54">
        <v>210415</v>
      </c>
      <c r="F33" s="54">
        <v>224494</v>
      </c>
      <c r="G33" s="54">
        <v>196520</v>
      </c>
      <c r="H33" s="54">
        <v>191485</v>
      </c>
      <c r="I33" s="54">
        <v>205103</v>
      </c>
      <c r="J33" s="54">
        <v>182672</v>
      </c>
      <c r="K33" s="54">
        <v>163884</v>
      </c>
      <c r="L33" s="54">
        <v>205597</v>
      </c>
      <c r="M33" s="54">
        <v>215694</v>
      </c>
      <c r="N33" s="54">
        <v>216989</v>
      </c>
      <c r="O33" s="54">
        <v>215315</v>
      </c>
      <c r="P33" s="44">
        <v>222385</v>
      </c>
      <c r="Q33" s="44">
        <v>218412</v>
      </c>
      <c r="R33" s="44">
        <v>211355</v>
      </c>
      <c r="S33" s="44">
        <v>207174</v>
      </c>
      <c r="T33" s="44">
        <v>192079</v>
      </c>
      <c r="U33" s="44">
        <v>201722</v>
      </c>
      <c r="V33" s="44">
        <v>196092</v>
      </c>
      <c r="W33" s="44">
        <v>163881</v>
      </c>
      <c r="X33" s="44">
        <v>204076</v>
      </c>
      <c r="Y33" s="44">
        <v>220048</v>
      </c>
      <c r="Z33" s="44">
        <v>205017</v>
      </c>
      <c r="AA33" s="44">
        <v>216238</v>
      </c>
      <c r="AB33" s="44">
        <v>231348</v>
      </c>
      <c r="AC33" s="44">
        <v>213151</v>
      </c>
      <c r="AD33" s="44">
        <v>211958</v>
      </c>
      <c r="AE33" s="44">
        <v>205050</v>
      </c>
      <c r="AF33" s="44">
        <v>194291</v>
      </c>
      <c r="AG33" s="44">
        <v>196151</v>
      </c>
      <c r="AH33" s="44">
        <v>194032</v>
      </c>
      <c r="AI33" s="44">
        <v>157601</v>
      </c>
    </row>
    <row r="34" spans="1:35" x14ac:dyDescent="0.25">
      <c r="A34" s="60"/>
      <c r="B34" s="60"/>
      <c r="C34" s="6" t="s">
        <v>43</v>
      </c>
      <c r="D34" s="54">
        <v>615331</v>
      </c>
      <c r="E34" s="54">
        <v>578836</v>
      </c>
      <c r="F34" s="54">
        <v>617234</v>
      </c>
      <c r="G34" s="54">
        <v>560635</v>
      </c>
      <c r="H34" s="54">
        <v>559405</v>
      </c>
      <c r="I34" s="54">
        <v>585920</v>
      </c>
      <c r="J34" s="54">
        <v>543811</v>
      </c>
      <c r="K34" s="54">
        <v>512998</v>
      </c>
      <c r="L34" s="54">
        <v>571047</v>
      </c>
      <c r="M34" s="54">
        <v>583220</v>
      </c>
      <c r="N34" s="54">
        <v>587600</v>
      </c>
      <c r="O34" s="54">
        <v>579591</v>
      </c>
      <c r="P34" s="44">
        <v>605667</v>
      </c>
      <c r="Q34" s="44">
        <v>594965</v>
      </c>
      <c r="R34" s="44">
        <v>590618</v>
      </c>
      <c r="S34" s="44">
        <v>576730</v>
      </c>
      <c r="T34" s="44">
        <v>558945</v>
      </c>
      <c r="U34" s="44">
        <v>568134</v>
      </c>
      <c r="V34" s="44">
        <v>569675</v>
      </c>
      <c r="W34" s="44">
        <v>503963</v>
      </c>
      <c r="X34" s="44">
        <v>569807</v>
      </c>
      <c r="Y34" s="44">
        <v>590857</v>
      </c>
      <c r="Z34" s="44">
        <v>575341</v>
      </c>
      <c r="AA34" s="44">
        <v>581625</v>
      </c>
      <c r="AB34" s="44">
        <v>619808</v>
      </c>
      <c r="AC34" s="44">
        <v>588064</v>
      </c>
      <c r="AD34" s="44">
        <v>598749</v>
      </c>
      <c r="AE34" s="44">
        <v>576555</v>
      </c>
      <c r="AF34" s="44">
        <v>562855</v>
      </c>
      <c r="AG34" s="44">
        <v>567296</v>
      </c>
      <c r="AH34" s="44">
        <v>566063</v>
      </c>
      <c r="AI34" s="44">
        <v>497551</v>
      </c>
    </row>
    <row r="35" spans="1:35" x14ac:dyDescent="0.25">
      <c r="A35" s="60"/>
      <c r="B35" s="60"/>
      <c r="C35" s="6" t="s">
        <v>44</v>
      </c>
      <c r="D35" s="54">
        <v>322568</v>
      </c>
      <c r="E35" s="54">
        <v>306931</v>
      </c>
      <c r="F35" s="54">
        <v>322507</v>
      </c>
      <c r="G35" s="54">
        <v>304926</v>
      </c>
      <c r="H35" s="54">
        <v>310629</v>
      </c>
      <c r="I35" s="54">
        <v>313824</v>
      </c>
      <c r="J35" s="54">
        <v>298271</v>
      </c>
      <c r="K35" s="54">
        <v>291244</v>
      </c>
      <c r="L35" s="54">
        <v>303893</v>
      </c>
      <c r="M35" s="54">
        <v>318988</v>
      </c>
      <c r="N35" s="54">
        <v>329741</v>
      </c>
      <c r="O35" s="54">
        <v>314479</v>
      </c>
      <c r="P35" s="44">
        <v>307307</v>
      </c>
      <c r="Q35" s="44">
        <v>301195</v>
      </c>
      <c r="R35" s="44">
        <v>304397</v>
      </c>
      <c r="S35" s="44">
        <v>300398</v>
      </c>
      <c r="T35" s="44">
        <v>298379</v>
      </c>
      <c r="U35" s="44">
        <v>295738</v>
      </c>
      <c r="V35" s="44">
        <v>295646</v>
      </c>
      <c r="W35" s="44">
        <v>278799</v>
      </c>
      <c r="X35" s="44">
        <v>294420</v>
      </c>
      <c r="Y35" s="44">
        <v>312536</v>
      </c>
      <c r="Z35" s="44">
        <v>320398</v>
      </c>
      <c r="AA35" s="44">
        <v>310698</v>
      </c>
      <c r="AB35" s="44">
        <v>314299</v>
      </c>
      <c r="AC35" s="44">
        <v>301106</v>
      </c>
      <c r="AD35" s="44">
        <v>309982</v>
      </c>
      <c r="AE35" s="44">
        <v>305653</v>
      </c>
      <c r="AF35" s="44">
        <v>302183</v>
      </c>
      <c r="AG35" s="44">
        <v>303586</v>
      </c>
      <c r="AH35" s="44">
        <v>300929</v>
      </c>
      <c r="AI35" s="44">
        <v>279976</v>
      </c>
    </row>
    <row r="36" spans="1:35" x14ac:dyDescent="0.25">
      <c r="A36" s="60"/>
      <c r="B36" s="60"/>
      <c r="C36" s="9" t="s">
        <v>53</v>
      </c>
      <c r="D36" s="55">
        <v>1157382</v>
      </c>
      <c r="E36" s="55">
        <v>1096182</v>
      </c>
      <c r="F36" s="55">
        <v>1164235</v>
      </c>
      <c r="G36" s="55">
        <v>1062081</v>
      </c>
      <c r="H36" s="55">
        <v>1061519</v>
      </c>
      <c r="I36" s="55">
        <v>1104847</v>
      </c>
      <c r="J36" s="55">
        <v>1024754</v>
      </c>
      <c r="K36" s="55">
        <v>968126</v>
      </c>
      <c r="L36" s="55">
        <v>1080537</v>
      </c>
      <c r="M36" s="55">
        <v>1117902</v>
      </c>
      <c r="N36" s="55">
        <v>1134330</v>
      </c>
      <c r="O36" s="55">
        <v>1109385</v>
      </c>
      <c r="P36" s="55">
        <v>1135359</v>
      </c>
      <c r="Q36" s="55">
        <v>1114572</v>
      </c>
      <c r="R36" s="55">
        <v>1106370</v>
      </c>
      <c r="S36" s="55">
        <v>1084302</v>
      </c>
      <c r="T36" s="55">
        <v>1049403</v>
      </c>
      <c r="U36" s="55">
        <v>1065594</v>
      </c>
      <c r="V36" s="55">
        <v>1061413</v>
      </c>
      <c r="W36" s="55">
        <v>946643</v>
      </c>
      <c r="X36" s="55">
        <v>1068303</v>
      </c>
      <c r="Y36" s="55">
        <v>1123441</v>
      </c>
      <c r="Z36" s="55">
        <v>1100756</v>
      </c>
      <c r="AA36" s="55">
        <v>1108561</v>
      </c>
      <c r="AB36" s="55">
        <v>1165455</v>
      </c>
      <c r="AC36" s="55">
        <v>1102321</v>
      </c>
      <c r="AD36" s="55">
        <v>1120689</v>
      </c>
      <c r="AE36" s="55">
        <v>1087258</v>
      </c>
      <c r="AF36" s="55">
        <v>1059329</v>
      </c>
      <c r="AG36" s="55">
        <v>1067033</v>
      </c>
      <c r="AH36" s="55">
        <v>1061024</v>
      </c>
      <c r="AI36" s="55">
        <v>935128</v>
      </c>
    </row>
    <row r="37" spans="1:35" x14ac:dyDescent="0.25">
      <c r="A37" s="60"/>
      <c r="B37" s="60" t="s">
        <v>53</v>
      </c>
      <c r="C37" s="6" t="s">
        <v>42</v>
      </c>
      <c r="D37" s="54">
        <v>231027</v>
      </c>
      <c r="E37" s="54">
        <v>221710</v>
      </c>
      <c r="F37" s="54">
        <v>236216</v>
      </c>
      <c r="G37" s="54">
        <v>207724</v>
      </c>
      <c r="H37" s="54">
        <v>202662</v>
      </c>
      <c r="I37" s="54">
        <v>216611</v>
      </c>
      <c r="J37" s="54">
        <v>193372</v>
      </c>
      <c r="K37" s="54">
        <v>173693</v>
      </c>
      <c r="L37" s="54">
        <v>217139</v>
      </c>
      <c r="M37" s="54">
        <v>227474</v>
      </c>
      <c r="N37" s="54">
        <v>228806</v>
      </c>
      <c r="O37" s="54">
        <v>227035</v>
      </c>
      <c r="P37" s="44">
        <v>234306</v>
      </c>
      <c r="Q37" s="44">
        <v>230209</v>
      </c>
      <c r="R37" s="44">
        <v>223132</v>
      </c>
      <c r="S37" s="44">
        <v>218976</v>
      </c>
      <c r="T37" s="44">
        <v>203529</v>
      </c>
      <c r="U37" s="44">
        <v>213342</v>
      </c>
      <c r="V37" s="44">
        <v>207562</v>
      </c>
      <c r="W37" s="44">
        <v>174038</v>
      </c>
      <c r="X37" s="44">
        <v>215798</v>
      </c>
      <c r="Y37" s="44">
        <v>232090</v>
      </c>
      <c r="Z37" s="44">
        <v>216732</v>
      </c>
      <c r="AA37" s="44">
        <v>228043</v>
      </c>
      <c r="AB37" s="44">
        <v>243449</v>
      </c>
      <c r="AC37" s="44">
        <v>224883</v>
      </c>
      <c r="AD37" s="44">
        <v>223906</v>
      </c>
      <c r="AE37" s="44">
        <v>216882</v>
      </c>
      <c r="AF37" s="44">
        <v>205867</v>
      </c>
      <c r="AG37" s="44">
        <v>207655</v>
      </c>
      <c r="AH37" s="44">
        <v>205389</v>
      </c>
      <c r="AI37" s="44">
        <v>167546</v>
      </c>
    </row>
    <row r="38" spans="1:35" x14ac:dyDescent="0.25">
      <c r="A38" s="60"/>
      <c r="B38" s="60"/>
      <c r="C38" s="6" t="s">
        <v>43</v>
      </c>
      <c r="D38" s="54">
        <v>777213</v>
      </c>
      <c r="E38" s="54">
        <v>736622</v>
      </c>
      <c r="F38" s="54">
        <v>780803</v>
      </c>
      <c r="G38" s="54">
        <v>719073</v>
      </c>
      <c r="H38" s="54">
        <v>719517</v>
      </c>
      <c r="I38" s="54">
        <v>747903</v>
      </c>
      <c r="J38" s="54">
        <v>701965</v>
      </c>
      <c r="K38" s="54">
        <v>667515</v>
      </c>
      <c r="L38" s="54">
        <v>730884</v>
      </c>
      <c r="M38" s="54">
        <v>745624</v>
      </c>
      <c r="N38" s="54">
        <v>750253</v>
      </c>
      <c r="O38" s="54">
        <v>741201</v>
      </c>
      <c r="P38" s="44">
        <v>770726</v>
      </c>
      <c r="Q38" s="44">
        <v>758340</v>
      </c>
      <c r="R38" s="44">
        <v>755102</v>
      </c>
      <c r="S38" s="44">
        <v>740375</v>
      </c>
      <c r="T38" s="44">
        <v>721601</v>
      </c>
      <c r="U38" s="44">
        <v>730326</v>
      </c>
      <c r="V38" s="44">
        <v>732844</v>
      </c>
      <c r="W38" s="44">
        <v>660386</v>
      </c>
      <c r="X38" s="44">
        <v>731928</v>
      </c>
      <c r="Y38" s="44">
        <v>756703</v>
      </c>
      <c r="Z38" s="44">
        <v>739468</v>
      </c>
      <c r="AA38" s="44">
        <v>746460</v>
      </c>
      <c r="AB38" s="44">
        <v>784412</v>
      </c>
      <c r="AC38" s="44">
        <v>748711</v>
      </c>
      <c r="AD38" s="44">
        <v>762637</v>
      </c>
      <c r="AE38" s="44">
        <v>739694</v>
      </c>
      <c r="AF38" s="44">
        <v>724654</v>
      </c>
      <c r="AG38" s="44">
        <v>729441</v>
      </c>
      <c r="AH38" s="44">
        <v>728392</v>
      </c>
      <c r="AI38" s="44">
        <v>652008</v>
      </c>
    </row>
    <row r="39" spans="1:35" x14ac:dyDescent="0.25">
      <c r="A39" s="60"/>
      <c r="B39" s="60"/>
      <c r="C39" s="6" t="s">
        <v>44</v>
      </c>
      <c r="D39" s="54">
        <v>803125</v>
      </c>
      <c r="E39" s="54">
        <v>778366</v>
      </c>
      <c r="F39" s="54">
        <v>804351</v>
      </c>
      <c r="G39" s="54">
        <v>777922</v>
      </c>
      <c r="H39" s="54">
        <v>788154</v>
      </c>
      <c r="I39" s="54">
        <v>793282</v>
      </c>
      <c r="J39" s="54">
        <v>770688</v>
      </c>
      <c r="K39" s="54">
        <v>761461</v>
      </c>
      <c r="L39" s="54">
        <v>778943</v>
      </c>
      <c r="M39" s="54">
        <v>800666</v>
      </c>
      <c r="N39" s="54">
        <v>813060</v>
      </c>
      <c r="O39" s="54">
        <v>793804</v>
      </c>
      <c r="P39" s="44">
        <v>784901</v>
      </c>
      <c r="Q39" s="44">
        <v>773694</v>
      </c>
      <c r="R39" s="44">
        <v>779757</v>
      </c>
      <c r="S39" s="44">
        <v>775338</v>
      </c>
      <c r="T39" s="44">
        <v>772956</v>
      </c>
      <c r="U39" s="44">
        <v>767486</v>
      </c>
      <c r="V39" s="44">
        <v>770496</v>
      </c>
      <c r="W39" s="44">
        <v>745498</v>
      </c>
      <c r="X39" s="44">
        <v>766749</v>
      </c>
      <c r="Y39" s="44">
        <v>793415</v>
      </c>
      <c r="Z39" s="44">
        <v>800682</v>
      </c>
      <c r="AA39" s="44">
        <v>790045</v>
      </c>
      <c r="AB39" s="44">
        <v>796612</v>
      </c>
      <c r="AC39" s="44">
        <v>774453</v>
      </c>
      <c r="AD39" s="44">
        <v>788394</v>
      </c>
      <c r="AE39" s="44">
        <v>783788</v>
      </c>
      <c r="AF39" s="44">
        <v>778828</v>
      </c>
      <c r="AG39" s="44">
        <v>780709</v>
      </c>
      <c r="AH39" s="44">
        <v>778849</v>
      </c>
      <c r="AI39" s="44">
        <v>747139</v>
      </c>
    </row>
    <row r="40" spans="1:35" x14ac:dyDescent="0.25">
      <c r="A40" s="61"/>
      <c r="B40" s="61"/>
      <c r="C40" s="21" t="s">
        <v>53</v>
      </c>
      <c r="D40" s="45">
        <v>1811365</v>
      </c>
      <c r="E40" s="45">
        <v>1736698</v>
      </c>
      <c r="F40" s="45">
        <v>1821370</v>
      </c>
      <c r="G40" s="45">
        <v>1704719</v>
      </c>
      <c r="H40" s="45">
        <v>1710333</v>
      </c>
      <c r="I40" s="45">
        <v>1757796</v>
      </c>
      <c r="J40" s="45">
        <v>1666025</v>
      </c>
      <c r="K40" s="45">
        <v>1602669</v>
      </c>
      <c r="L40" s="45">
        <v>1726966</v>
      </c>
      <c r="M40" s="45">
        <v>1773764</v>
      </c>
      <c r="N40" s="45">
        <v>1792119</v>
      </c>
      <c r="O40" s="45">
        <v>1762040</v>
      </c>
      <c r="P40" s="45">
        <v>1789933</v>
      </c>
      <c r="Q40" s="45">
        <v>1762243</v>
      </c>
      <c r="R40" s="45">
        <v>1757991</v>
      </c>
      <c r="S40" s="45">
        <v>1734689</v>
      </c>
      <c r="T40" s="45">
        <v>1698086</v>
      </c>
      <c r="U40" s="45">
        <v>1711154</v>
      </c>
      <c r="V40" s="45">
        <v>1710902</v>
      </c>
      <c r="W40" s="45">
        <v>1579922</v>
      </c>
      <c r="X40" s="45">
        <v>1714475</v>
      </c>
      <c r="Y40" s="45">
        <v>1782208</v>
      </c>
      <c r="Z40" s="45">
        <v>1756882</v>
      </c>
      <c r="AA40" s="45">
        <v>1764548</v>
      </c>
      <c r="AB40" s="45">
        <v>1824473</v>
      </c>
      <c r="AC40" s="45">
        <v>1748047</v>
      </c>
      <c r="AD40" s="45">
        <v>1774937</v>
      </c>
      <c r="AE40" s="45">
        <v>1740364</v>
      </c>
      <c r="AF40" s="45">
        <v>1709349</v>
      </c>
      <c r="AG40" s="45">
        <v>1717805</v>
      </c>
      <c r="AH40" s="45">
        <v>1712630</v>
      </c>
      <c r="AI40" s="45">
        <v>1566693</v>
      </c>
    </row>
    <row r="41" spans="1:35" x14ac:dyDescent="0.25">
      <c r="A41" s="17" t="s">
        <v>54</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73A1-7335-41D6-8FAF-ADDE3955D2DB}">
  <sheetPr codeName="Feuil5">
    <tabColor theme="8" tint="-0.249977111117893"/>
  </sheetPr>
  <dimension ref="A1:AI41"/>
  <sheetViews>
    <sheetView showGridLines="0" zoomScaleNormal="100" workbookViewId="0">
      <pane xSplit="3" ySplit="4" topLeftCell="S5" activePane="bottomRight" state="frozen"/>
      <selection activeCell="AH1" sqref="AH1:AI1048576"/>
      <selection pane="topRight" activeCell="AH1" sqref="AH1:AI1048576"/>
      <selection pane="bottomLeft" activeCell="AH1" sqref="AH1:AI1048576"/>
      <selection pane="bottomRight" activeCell="AE12" sqref="AE12"/>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21" width="11.42578125" style="6"/>
    <col min="22" max="35" width="8.5703125" style="6" customWidth="1"/>
    <col min="36" max="16384" width="11.42578125" style="6"/>
  </cols>
  <sheetData>
    <row r="1" spans="1:35" ht="18.75" x14ac:dyDescent="0.3">
      <c r="A1" s="10" t="s">
        <v>52</v>
      </c>
    </row>
    <row r="2" spans="1:35" s="12" customFormat="1" ht="18.75" x14ac:dyDescent="0.3">
      <c r="A2" s="11" t="s">
        <v>55</v>
      </c>
    </row>
    <row r="3" spans="1:35" ht="19.5" thickBot="1" x14ac:dyDescent="0.35">
      <c r="A3" s="11" t="s">
        <v>58</v>
      </c>
    </row>
    <row r="4" spans="1:35"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row>
    <row r="5" spans="1:35" x14ac:dyDescent="0.25">
      <c r="A5" s="62" t="s">
        <v>49</v>
      </c>
      <c r="B5" s="62" t="s">
        <v>41</v>
      </c>
      <c r="C5" s="16" t="s">
        <v>42</v>
      </c>
      <c r="D5" s="18">
        <v>3952</v>
      </c>
      <c r="E5" s="18">
        <v>3947</v>
      </c>
      <c r="F5" s="18">
        <v>3961</v>
      </c>
      <c r="G5" s="18">
        <v>3948</v>
      </c>
      <c r="H5" s="18">
        <v>3945</v>
      </c>
      <c r="I5" s="18">
        <v>3952</v>
      </c>
      <c r="J5" s="18">
        <v>3927</v>
      </c>
      <c r="K5" s="18">
        <v>3925</v>
      </c>
      <c r="L5" s="18">
        <v>3907</v>
      </c>
      <c r="M5" s="18">
        <v>3921</v>
      </c>
      <c r="N5" s="18">
        <v>3919</v>
      </c>
      <c r="O5" s="18">
        <v>3904</v>
      </c>
      <c r="P5" s="18">
        <v>3924</v>
      </c>
      <c r="Q5" s="18">
        <v>3949</v>
      </c>
      <c r="R5" s="18">
        <v>3956</v>
      </c>
      <c r="S5" s="18">
        <v>3965</v>
      </c>
      <c r="T5" s="18">
        <v>3973</v>
      </c>
      <c r="U5" s="18">
        <v>3940</v>
      </c>
      <c r="V5" s="18">
        <v>3933</v>
      </c>
      <c r="W5" s="18">
        <v>3920</v>
      </c>
      <c r="X5" s="18">
        <v>3911</v>
      </c>
      <c r="Y5" s="18">
        <v>3914</v>
      </c>
      <c r="Z5" s="18">
        <v>3911</v>
      </c>
      <c r="AA5" s="18">
        <v>3878</v>
      </c>
      <c r="AB5" s="18">
        <v>3854</v>
      </c>
      <c r="AC5" s="18">
        <v>3856</v>
      </c>
      <c r="AD5" s="18">
        <v>3857</v>
      </c>
      <c r="AE5" s="18">
        <v>3861</v>
      </c>
      <c r="AF5" s="18">
        <v>3881</v>
      </c>
      <c r="AG5" s="18">
        <v>3866</v>
      </c>
      <c r="AH5" s="18">
        <v>3862</v>
      </c>
      <c r="AI5" s="18">
        <v>3850</v>
      </c>
    </row>
    <row r="6" spans="1:35" x14ac:dyDescent="0.25">
      <c r="A6" s="60"/>
      <c r="B6" s="60"/>
      <c r="C6" s="6" t="s">
        <v>43</v>
      </c>
      <c r="D6" s="19">
        <v>54988</v>
      </c>
      <c r="E6" s="19">
        <v>54909</v>
      </c>
      <c r="F6" s="19">
        <v>54859</v>
      </c>
      <c r="G6" s="19">
        <v>54841</v>
      </c>
      <c r="H6" s="19">
        <v>54707</v>
      </c>
      <c r="I6" s="19">
        <v>54683</v>
      </c>
      <c r="J6" s="19">
        <v>54588</v>
      </c>
      <c r="K6" s="19">
        <v>54550</v>
      </c>
      <c r="L6" s="19">
        <v>54436</v>
      </c>
      <c r="M6" s="19">
        <v>54356</v>
      </c>
      <c r="N6" s="19">
        <v>54358</v>
      </c>
      <c r="O6" s="19">
        <v>54252</v>
      </c>
      <c r="P6" s="19">
        <v>54606</v>
      </c>
      <c r="Q6" s="19">
        <v>54997</v>
      </c>
      <c r="R6" s="19">
        <v>54890</v>
      </c>
      <c r="S6" s="19">
        <v>54903</v>
      </c>
      <c r="T6" s="19">
        <v>54783</v>
      </c>
      <c r="U6" s="19">
        <v>54678</v>
      </c>
      <c r="V6" s="19">
        <v>54654</v>
      </c>
      <c r="W6" s="19">
        <v>54464</v>
      </c>
      <c r="X6" s="19">
        <v>54393</v>
      </c>
      <c r="Y6" s="19">
        <v>54400</v>
      </c>
      <c r="Z6" s="19">
        <v>54266</v>
      </c>
      <c r="AA6" s="19">
        <v>54309</v>
      </c>
      <c r="AB6" s="19">
        <v>53497</v>
      </c>
      <c r="AC6" s="19">
        <v>53418</v>
      </c>
      <c r="AD6" s="19">
        <v>53393</v>
      </c>
      <c r="AE6" s="19">
        <v>53360</v>
      </c>
      <c r="AF6" s="19">
        <v>53264</v>
      </c>
      <c r="AG6" s="19">
        <v>53204</v>
      </c>
      <c r="AH6" s="19">
        <v>53108</v>
      </c>
      <c r="AI6" s="19">
        <v>52917</v>
      </c>
    </row>
    <row r="7" spans="1:35" x14ac:dyDescent="0.25">
      <c r="A7" s="60"/>
      <c r="B7" s="60"/>
      <c r="C7" s="6" t="s">
        <v>44</v>
      </c>
      <c r="D7" s="19">
        <v>362552</v>
      </c>
      <c r="E7" s="19">
        <v>361192</v>
      </c>
      <c r="F7" s="19">
        <v>360197</v>
      </c>
      <c r="G7" s="19">
        <v>359007</v>
      </c>
      <c r="H7" s="19">
        <v>358393</v>
      </c>
      <c r="I7" s="19">
        <v>357889</v>
      </c>
      <c r="J7" s="19">
        <v>356849</v>
      </c>
      <c r="K7" s="19">
        <v>355913</v>
      </c>
      <c r="L7" s="19">
        <v>355127</v>
      </c>
      <c r="M7" s="19">
        <v>354382</v>
      </c>
      <c r="N7" s="19">
        <v>353388</v>
      </c>
      <c r="O7" s="19">
        <v>351481</v>
      </c>
      <c r="P7" s="19">
        <v>349859</v>
      </c>
      <c r="Q7" s="19">
        <v>348726</v>
      </c>
      <c r="R7" s="19">
        <v>347740</v>
      </c>
      <c r="S7" s="19">
        <v>347041</v>
      </c>
      <c r="T7" s="19">
        <v>346373</v>
      </c>
      <c r="U7" s="19">
        <v>345830</v>
      </c>
      <c r="V7" s="19">
        <v>345446</v>
      </c>
      <c r="W7" s="19">
        <v>344438</v>
      </c>
      <c r="X7" s="19">
        <v>343892</v>
      </c>
      <c r="Y7" s="19">
        <v>343265</v>
      </c>
      <c r="Z7" s="19">
        <v>342204</v>
      </c>
      <c r="AA7" s="19">
        <v>340866</v>
      </c>
      <c r="AB7" s="19">
        <v>340284</v>
      </c>
      <c r="AC7" s="19">
        <v>339423</v>
      </c>
      <c r="AD7" s="19">
        <v>338839</v>
      </c>
      <c r="AE7" s="19">
        <v>338092</v>
      </c>
      <c r="AF7" s="19">
        <v>337435</v>
      </c>
      <c r="AG7" s="19">
        <v>336848</v>
      </c>
      <c r="AH7" s="19">
        <v>336152</v>
      </c>
      <c r="AI7" s="19">
        <v>335274</v>
      </c>
    </row>
    <row r="8" spans="1:35" x14ac:dyDescent="0.25">
      <c r="A8" s="60"/>
      <c r="B8" s="60"/>
      <c r="C8" s="9" t="s">
        <v>53</v>
      </c>
      <c r="D8" s="20">
        <v>421492</v>
      </c>
      <c r="E8" s="20">
        <v>420048</v>
      </c>
      <c r="F8" s="20">
        <v>419017</v>
      </c>
      <c r="G8" s="20">
        <v>417796</v>
      </c>
      <c r="H8" s="20">
        <v>417045</v>
      </c>
      <c r="I8" s="20">
        <v>416524</v>
      </c>
      <c r="J8" s="20">
        <v>415364</v>
      </c>
      <c r="K8" s="20">
        <v>414388</v>
      </c>
      <c r="L8" s="20">
        <v>413470</v>
      </c>
      <c r="M8" s="20">
        <v>412659</v>
      </c>
      <c r="N8" s="20">
        <v>411665</v>
      </c>
      <c r="O8" s="20">
        <v>409637</v>
      </c>
      <c r="P8" s="20">
        <v>408389</v>
      </c>
      <c r="Q8" s="20">
        <v>407672</v>
      </c>
      <c r="R8" s="20">
        <v>406586</v>
      </c>
      <c r="S8" s="20">
        <v>405909</v>
      </c>
      <c r="T8" s="20">
        <v>405129</v>
      </c>
      <c r="U8" s="20">
        <v>404448</v>
      </c>
      <c r="V8" s="20">
        <v>404033</v>
      </c>
      <c r="W8" s="20">
        <v>402822</v>
      </c>
      <c r="X8" s="20">
        <v>402196</v>
      </c>
      <c r="Y8" s="20">
        <v>401579</v>
      </c>
      <c r="Z8" s="20">
        <v>400381</v>
      </c>
      <c r="AA8" s="20">
        <v>399053</v>
      </c>
      <c r="AB8" s="20">
        <v>397635</v>
      </c>
      <c r="AC8" s="20">
        <v>396697</v>
      </c>
      <c r="AD8" s="20">
        <v>396089</v>
      </c>
      <c r="AE8" s="20">
        <v>395313</v>
      </c>
      <c r="AF8" s="20">
        <v>394580</v>
      </c>
      <c r="AG8" s="20">
        <v>393918</v>
      </c>
      <c r="AH8" s="20">
        <v>393122</v>
      </c>
      <c r="AI8" s="20">
        <v>392041</v>
      </c>
    </row>
    <row r="9" spans="1:35" x14ac:dyDescent="0.25">
      <c r="A9" s="60"/>
      <c r="B9" s="60" t="s">
        <v>45</v>
      </c>
      <c r="C9" s="6" t="s">
        <v>42</v>
      </c>
      <c r="D9" s="19">
        <v>133935</v>
      </c>
      <c r="E9" s="19">
        <v>132481</v>
      </c>
      <c r="F9" s="19">
        <v>131129</v>
      </c>
      <c r="G9" s="19">
        <v>130188</v>
      </c>
      <c r="H9" s="19">
        <v>129827</v>
      </c>
      <c r="I9" s="19">
        <v>129311</v>
      </c>
      <c r="J9" s="19">
        <v>128699</v>
      </c>
      <c r="K9" s="19">
        <v>128239</v>
      </c>
      <c r="L9" s="19">
        <v>127726</v>
      </c>
      <c r="M9" s="19">
        <v>127227</v>
      </c>
      <c r="N9" s="19">
        <v>126794</v>
      </c>
      <c r="O9" s="19">
        <v>125779</v>
      </c>
      <c r="P9" s="19">
        <v>125829</v>
      </c>
      <c r="Q9" s="19">
        <v>125935</v>
      </c>
      <c r="R9" s="19">
        <v>125559</v>
      </c>
      <c r="S9" s="19">
        <v>125564</v>
      </c>
      <c r="T9" s="19">
        <v>125458</v>
      </c>
      <c r="U9" s="19">
        <v>125324</v>
      </c>
      <c r="V9" s="19">
        <v>125137</v>
      </c>
      <c r="W9" s="19">
        <v>124935</v>
      </c>
      <c r="X9" s="19">
        <v>124838</v>
      </c>
      <c r="Y9" s="19">
        <v>124773</v>
      </c>
      <c r="Z9" s="19">
        <v>124376</v>
      </c>
      <c r="AA9" s="19">
        <v>124074</v>
      </c>
      <c r="AB9" s="19">
        <v>123958</v>
      </c>
      <c r="AC9" s="19">
        <v>123560</v>
      </c>
      <c r="AD9" s="19">
        <v>123269</v>
      </c>
      <c r="AE9" s="19">
        <v>122985</v>
      </c>
      <c r="AF9" s="19">
        <v>122853</v>
      </c>
      <c r="AG9" s="19">
        <v>122600</v>
      </c>
      <c r="AH9" s="19">
        <v>122348</v>
      </c>
      <c r="AI9" s="19">
        <v>121901</v>
      </c>
    </row>
    <row r="10" spans="1:35" x14ac:dyDescent="0.25">
      <c r="A10" s="60"/>
      <c r="B10" s="60"/>
      <c r="C10" s="6" t="s">
        <v>43</v>
      </c>
      <c r="D10" s="19">
        <v>353123</v>
      </c>
      <c r="E10" s="19">
        <v>349310</v>
      </c>
      <c r="F10" s="19">
        <v>347736</v>
      </c>
      <c r="G10" s="19">
        <v>345678</v>
      </c>
      <c r="H10" s="19">
        <v>344566</v>
      </c>
      <c r="I10" s="19">
        <v>343713</v>
      </c>
      <c r="J10" s="19">
        <v>342176</v>
      </c>
      <c r="K10" s="19">
        <v>341186</v>
      </c>
      <c r="L10" s="19">
        <v>339989</v>
      </c>
      <c r="M10" s="19">
        <v>339007</v>
      </c>
      <c r="N10" s="19">
        <v>338212</v>
      </c>
      <c r="O10" s="19">
        <v>336594</v>
      </c>
      <c r="P10" s="19">
        <v>336403</v>
      </c>
      <c r="Q10" s="19">
        <v>336654</v>
      </c>
      <c r="R10" s="19">
        <v>335495</v>
      </c>
      <c r="S10" s="19">
        <v>334995</v>
      </c>
      <c r="T10" s="19">
        <v>334447</v>
      </c>
      <c r="U10" s="19">
        <v>333323</v>
      </c>
      <c r="V10" s="19">
        <v>333002</v>
      </c>
      <c r="W10" s="19">
        <v>332277</v>
      </c>
      <c r="X10" s="19">
        <v>331811</v>
      </c>
      <c r="Y10" s="19">
        <v>331276</v>
      </c>
      <c r="Z10" s="19">
        <v>330288</v>
      </c>
      <c r="AA10" s="19">
        <v>329411</v>
      </c>
      <c r="AB10" s="19">
        <v>328504</v>
      </c>
      <c r="AC10" s="19">
        <v>327649</v>
      </c>
      <c r="AD10" s="19">
        <v>326799</v>
      </c>
      <c r="AE10" s="19">
        <v>325906</v>
      </c>
      <c r="AF10" s="19">
        <v>324853</v>
      </c>
      <c r="AG10" s="19">
        <v>324090</v>
      </c>
      <c r="AH10" s="19">
        <v>323225</v>
      </c>
      <c r="AI10" s="19">
        <v>322571</v>
      </c>
    </row>
    <row r="11" spans="1:35" x14ac:dyDescent="0.25">
      <c r="A11" s="60"/>
      <c r="B11" s="60"/>
      <c r="C11" s="6" t="s">
        <v>44</v>
      </c>
      <c r="D11" s="19">
        <v>249696</v>
      </c>
      <c r="E11" s="19">
        <v>248153</v>
      </c>
      <c r="F11" s="19">
        <v>246615</v>
      </c>
      <c r="G11" s="19">
        <v>245381</v>
      </c>
      <c r="H11" s="19">
        <v>244213</v>
      </c>
      <c r="I11" s="19">
        <v>243003</v>
      </c>
      <c r="J11" s="19">
        <v>241845</v>
      </c>
      <c r="K11" s="19">
        <v>240864</v>
      </c>
      <c r="L11" s="19">
        <v>239671</v>
      </c>
      <c r="M11" s="19">
        <v>238480</v>
      </c>
      <c r="N11" s="19">
        <v>237342</v>
      </c>
      <c r="O11" s="19">
        <v>236020</v>
      </c>
      <c r="P11" s="19">
        <v>234070</v>
      </c>
      <c r="Q11" s="19">
        <v>232367</v>
      </c>
      <c r="R11" s="19">
        <v>231152</v>
      </c>
      <c r="S11" s="19">
        <v>230112</v>
      </c>
      <c r="T11" s="19">
        <v>229244</v>
      </c>
      <c r="U11" s="19">
        <v>228088</v>
      </c>
      <c r="V11" s="19">
        <v>227176</v>
      </c>
      <c r="W11" s="19">
        <v>226550</v>
      </c>
      <c r="X11" s="19">
        <v>225951</v>
      </c>
      <c r="Y11" s="19">
        <v>224971</v>
      </c>
      <c r="Z11" s="19">
        <v>224440</v>
      </c>
      <c r="AA11" s="19">
        <v>223508</v>
      </c>
      <c r="AB11" s="19">
        <v>223883</v>
      </c>
      <c r="AC11" s="19">
        <v>223189</v>
      </c>
      <c r="AD11" s="19">
        <v>222347</v>
      </c>
      <c r="AE11" s="19">
        <v>221551</v>
      </c>
      <c r="AF11" s="19">
        <v>220953</v>
      </c>
      <c r="AG11" s="19">
        <v>220259</v>
      </c>
      <c r="AH11" s="19">
        <v>219662</v>
      </c>
      <c r="AI11" s="19">
        <v>219202</v>
      </c>
    </row>
    <row r="12" spans="1:35" x14ac:dyDescent="0.25">
      <c r="A12" s="60"/>
      <c r="B12" s="60"/>
      <c r="C12" s="9" t="s">
        <v>53</v>
      </c>
      <c r="D12" s="20">
        <v>736754</v>
      </c>
      <c r="E12" s="20">
        <v>729944</v>
      </c>
      <c r="F12" s="20">
        <v>725480</v>
      </c>
      <c r="G12" s="20">
        <v>721247</v>
      </c>
      <c r="H12" s="20">
        <v>718606</v>
      </c>
      <c r="I12" s="20">
        <v>716027</v>
      </c>
      <c r="J12" s="20">
        <v>712720</v>
      </c>
      <c r="K12" s="20">
        <v>710289</v>
      </c>
      <c r="L12" s="20">
        <v>707386</v>
      </c>
      <c r="M12" s="20">
        <v>704714</v>
      </c>
      <c r="N12" s="20">
        <v>702348</v>
      </c>
      <c r="O12" s="20">
        <v>698393</v>
      </c>
      <c r="P12" s="20">
        <v>696302</v>
      </c>
      <c r="Q12" s="20">
        <v>694956</v>
      </c>
      <c r="R12" s="20">
        <v>692206</v>
      </c>
      <c r="S12" s="20">
        <v>690671</v>
      </c>
      <c r="T12" s="20">
        <v>689149</v>
      </c>
      <c r="U12" s="20">
        <v>686735</v>
      </c>
      <c r="V12" s="20">
        <v>685315</v>
      </c>
      <c r="W12" s="20">
        <v>683762</v>
      </c>
      <c r="X12" s="20">
        <v>682600</v>
      </c>
      <c r="Y12" s="20">
        <v>681020</v>
      </c>
      <c r="Z12" s="20">
        <v>679104</v>
      </c>
      <c r="AA12" s="20">
        <v>676993</v>
      </c>
      <c r="AB12" s="20">
        <v>676345</v>
      </c>
      <c r="AC12" s="20">
        <v>674398</v>
      </c>
      <c r="AD12" s="20">
        <v>672415</v>
      </c>
      <c r="AE12" s="20">
        <v>670442</v>
      </c>
      <c r="AF12" s="20">
        <v>668659</v>
      </c>
      <c r="AG12" s="20">
        <v>666949</v>
      </c>
      <c r="AH12" s="20">
        <v>665235</v>
      </c>
      <c r="AI12" s="20">
        <v>663674</v>
      </c>
    </row>
    <row r="13" spans="1:35" x14ac:dyDescent="0.25">
      <c r="A13" s="60"/>
      <c r="B13" s="60" t="s">
        <v>53</v>
      </c>
      <c r="C13" s="6" t="s">
        <v>42</v>
      </c>
      <c r="D13" s="19">
        <v>137887</v>
      </c>
      <c r="E13" s="19">
        <v>136428</v>
      </c>
      <c r="F13" s="19">
        <v>135090</v>
      </c>
      <c r="G13" s="19">
        <v>134136</v>
      </c>
      <c r="H13" s="19">
        <v>133772</v>
      </c>
      <c r="I13" s="19">
        <v>133263</v>
      </c>
      <c r="J13" s="19">
        <v>132626</v>
      </c>
      <c r="K13" s="19">
        <v>132164</v>
      </c>
      <c r="L13" s="19">
        <v>131633</v>
      </c>
      <c r="M13" s="19">
        <v>131148</v>
      </c>
      <c r="N13" s="19">
        <v>130713</v>
      </c>
      <c r="O13" s="19">
        <v>129683</v>
      </c>
      <c r="P13" s="19">
        <v>129753</v>
      </c>
      <c r="Q13" s="19">
        <v>129884</v>
      </c>
      <c r="R13" s="19">
        <v>129515</v>
      </c>
      <c r="S13" s="19">
        <v>129529</v>
      </c>
      <c r="T13" s="19">
        <v>129431</v>
      </c>
      <c r="U13" s="19">
        <v>129264</v>
      </c>
      <c r="V13" s="19">
        <v>129070</v>
      </c>
      <c r="W13" s="19">
        <v>128855</v>
      </c>
      <c r="X13" s="19">
        <v>128749</v>
      </c>
      <c r="Y13" s="19">
        <v>128687</v>
      </c>
      <c r="Z13" s="19">
        <v>128287</v>
      </c>
      <c r="AA13" s="19">
        <v>127952</v>
      </c>
      <c r="AB13" s="19">
        <v>127812</v>
      </c>
      <c r="AC13" s="19">
        <v>127416</v>
      </c>
      <c r="AD13" s="19">
        <v>127126</v>
      </c>
      <c r="AE13" s="19">
        <v>126846</v>
      </c>
      <c r="AF13" s="19">
        <v>126734</v>
      </c>
      <c r="AG13" s="19">
        <v>126466</v>
      </c>
      <c r="AH13" s="19">
        <v>126210</v>
      </c>
      <c r="AI13" s="19">
        <v>125751</v>
      </c>
    </row>
    <row r="14" spans="1:35" x14ac:dyDescent="0.25">
      <c r="A14" s="60"/>
      <c r="B14" s="60"/>
      <c r="C14" s="6" t="s">
        <v>43</v>
      </c>
      <c r="D14" s="19">
        <v>408111</v>
      </c>
      <c r="E14" s="19">
        <v>404219</v>
      </c>
      <c r="F14" s="19">
        <v>402595</v>
      </c>
      <c r="G14" s="19">
        <v>400519</v>
      </c>
      <c r="H14" s="19">
        <v>399273</v>
      </c>
      <c r="I14" s="19">
        <v>398396</v>
      </c>
      <c r="J14" s="19">
        <v>396764</v>
      </c>
      <c r="K14" s="19">
        <v>395736</v>
      </c>
      <c r="L14" s="19">
        <v>394425</v>
      </c>
      <c r="M14" s="19">
        <v>393363</v>
      </c>
      <c r="N14" s="19">
        <v>392570</v>
      </c>
      <c r="O14" s="19">
        <v>390846</v>
      </c>
      <c r="P14" s="19">
        <v>391009</v>
      </c>
      <c r="Q14" s="19">
        <v>391651</v>
      </c>
      <c r="R14" s="19">
        <v>390385</v>
      </c>
      <c r="S14" s="19">
        <v>389898</v>
      </c>
      <c r="T14" s="19">
        <v>389230</v>
      </c>
      <c r="U14" s="19">
        <v>388001</v>
      </c>
      <c r="V14" s="19">
        <v>387656</v>
      </c>
      <c r="W14" s="19">
        <v>386741</v>
      </c>
      <c r="X14" s="19">
        <v>386204</v>
      </c>
      <c r="Y14" s="19">
        <v>385676</v>
      </c>
      <c r="Z14" s="19">
        <v>384554</v>
      </c>
      <c r="AA14" s="19">
        <v>383720</v>
      </c>
      <c r="AB14" s="19">
        <v>382001</v>
      </c>
      <c r="AC14" s="19">
        <v>381067</v>
      </c>
      <c r="AD14" s="19">
        <v>380192</v>
      </c>
      <c r="AE14" s="19">
        <v>379266</v>
      </c>
      <c r="AF14" s="19">
        <v>378117</v>
      </c>
      <c r="AG14" s="19">
        <v>377294</v>
      </c>
      <c r="AH14" s="19">
        <v>376333</v>
      </c>
      <c r="AI14" s="19">
        <v>375488</v>
      </c>
    </row>
    <row r="15" spans="1:35" x14ac:dyDescent="0.25">
      <c r="A15" s="60"/>
      <c r="B15" s="60"/>
      <c r="C15" s="6" t="s">
        <v>44</v>
      </c>
      <c r="D15" s="19">
        <v>612248</v>
      </c>
      <c r="E15" s="19">
        <v>609345</v>
      </c>
      <c r="F15" s="19">
        <v>606812</v>
      </c>
      <c r="G15" s="19">
        <v>604388</v>
      </c>
      <c r="H15" s="19">
        <v>602606</v>
      </c>
      <c r="I15" s="19">
        <v>600892</v>
      </c>
      <c r="J15" s="19">
        <v>598694</v>
      </c>
      <c r="K15" s="19">
        <v>596777</v>
      </c>
      <c r="L15" s="19">
        <v>594798</v>
      </c>
      <c r="M15" s="19">
        <v>592862</v>
      </c>
      <c r="N15" s="19">
        <v>590730</v>
      </c>
      <c r="O15" s="19">
        <v>587501</v>
      </c>
      <c r="P15" s="19">
        <v>583929</v>
      </c>
      <c r="Q15" s="19">
        <v>581093</v>
      </c>
      <c r="R15" s="19">
        <v>578892</v>
      </c>
      <c r="S15" s="19">
        <v>577153</v>
      </c>
      <c r="T15" s="19">
        <v>575617</v>
      </c>
      <c r="U15" s="19">
        <v>573918</v>
      </c>
      <c r="V15" s="19">
        <v>572622</v>
      </c>
      <c r="W15" s="19">
        <v>570988</v>
      </c>
      <c r="X15" s="19">
        <v>569843</v>
      </c>
      <c r="Y15" s="19">
        <v>568236</v>
      </c>
      <c r="Z15" s="19">
        <v>566644</v>
      </c>
      <c r="AA15" s="19">
        <v>564374</v>
      </c>
      <c r="AB15" s="19">
        <v>564167</v>
      </c>
      <c r="AC15" s="19">
        <v>562612</v>
      </c>
      <c r="AD15" s="19">
        <v>561186</v>
      </c>
      <c r="AE15" s="19">
        <v>559643</v>
      </c>
      <c r="AF15" s="19">
        <v>558388</v>
      </c>
      <c r="AG15" s="19">
        <v>557107</v>
      </c>
      <c r="AH15" s="19">
        <v>555814</v>
      </c>
      <c r="AI15" s="19">
        <v>554476</v>
      </c>
    </row>
    <row r="16" spans="1:35" x14ac:dyDescent="0.25">
      <c r="A16" s="61"/>
      <c r="B16" s="61"/>
      <c r="C16" s="21" t="s">
        <v>53</v>
      </c>
      <c r="D16" s="22">
        <v>1158246</v>
      </c>
      <c r="E16" s="22">
        <v>1149992</v>
      </c>
      <c r="F16" s="22">
        <v>1144497</v>
      </c>
      <c r="G16" s="22">
        <v>1139043</v>
      </c>
      <c r="H16" s="22">
        <v>1135651</v>
      </c>
      <c r="I16" s="22">
        <v>1132551</v>
      </c>
      <c r="J16" s="22">
        <v>1128084</v>
      </c>
      <c r="K16" s="22">
        <v>1124677</v>
      </c>
      <c r="L16" s="22">
        <v>1120856</v>
      </c>
      <c r="M16" s="22">
        <v>1117373</v>
      </c>
      <c r="N16" s="22">
        <v>1114013</v>
      </c>
      <c r="O16" s="22">
        <v>1108030</v>
      </c>
      <c r="P16" s="22">
        <v>1104691</v>
      </c>
      <c r="Q16" s="22">
        <v>1102628</v>
      </c>
      <c r="R16" s="22">
        <v>1098792</v>
      </c>
      <c r="S16" s="22">
        <v>1096580</v>
      </c>
      <c r="T16" s="22">
        <v>1094278</v>
      </c>
      <c r="U16" s="22">
        <v>1091183</v>
      </c>
      <c r="V16" s="22">
        <v>1089348</v>
      </c>
      <c r="W16" s="22">
        <v>1086584</v>
      </c>
      <c r="X16" s="22">
        <v>1084796</v>
      </c>
      <c r="Y16" s="22">
        <v>1082599</v>
      </c>
      <c r="Z16" s="22">
        <v>1079485</v>
      </c>
      <c r="AA16" s="22">
        <v>1076046</v>
      </c>
      <c r="AB16" s="22">
        <v>1073980</v>
      </c>
      <c r="AC16" s="22">
        <v>1071095</v>
      </c>
      <c r="AD16" s="22">
        <v>1068504</v>
      </c>
      <c r="AE16" s="22">
        <v>1065755</v>
      </c>
      <c r="AF16" s="22">
        <v>1063239</v>
      </c>
      <c r="AG16" s="22">
        <v>1060867</v>
      </c>
      <c r="AH16" s="22">
        <v>1058357</v>
      </c>
      <c r="AI16" s="22">
        <v>1055715</v>
      </c>
    </row>
    <row r="17" spans="1:35" x14ac:dyDescent="0.25">
      <c r="A17" s="59" t="s">
        <v>50</v>
      </c>
      <c r="B17" s="59" t="s">
        <v>41</v>
      </c>
      <c r="C17" s="6" t="s">
        <v>42</v>
      </c>
      <c r="D17" s="19">
        <v>14241</v>
      </c>
      <c r="E17" s="19">
        <v>14251</v>
      </c>
      <c r="F17" s="19">
        <v>14209</v>
      </c>
      <c r="G17" s="19">
        <v>14215</v>
      </c>
      <c r="H17" s="19">
        <v>14193</v>
      </c>
      <c r="I17" s="19">
        <v>14176</v>
      </c>
      <c r="J17" s="19">
        <v>14158</v>
      </c>
      <c r="K17" s="19">
        <v>14127</v>
      </c>
      <c r="L17" s="19">
        <v>14164</v>
      </c>
      <c r="M17" s="19">
        <v>14156</v>
      </c>
      <c r="N17" s="19">
        <v>14175</v>
      </c>
      <c r="O17" s="19">
        <v>14149</v>
      </c>
      <c r="P17" s="19">
        <v>14256</v>
      </c>
      <c r="Q17" s="19">
        <v>14287</v>
      </c>
      <c r="R17" s="19">
        <v>14307</v>
      </c>
      <c r="S17" s="19">
        <v>14354</v>
      </c>
      <c r="T17" s="19">
        <v>14381</v>
      </c>
      <c r="U17" s="19">
        <v>14339</v>
      </c>
      <c r="V17" s="19">
        <v>14343</v>
      </c>
      <c r="W17" s="19">
        <v>14348</v>
      </c>
      <c r="X17" s="19">
        <v>14377</v>
      </c>
      <c r="Y17" s="19">
        <v>14401</v>
      </c>
      <c r="Z17" s="19">
        <v>14375</v>
      </c>
      <c r="AA17" s="19">
        <v>14400</v>
      </c>
      <c r="AB17" s="19">
        <v>14360</v>
      </c>
      <c r="AC17" s="19">
        <v>14388</v>
      </c>
      <c r="AD17" s="19">
        <v>14434</v>
      </c>
      <c r="AE17" s="19">
        <v>14465</v>
      </c>
      <c r="AF17" s="19">
        <v>14451</v>
      </c>
      <c r="AG17" s="19">
        <v>14418</v>
      </c>
      <c r="AH17" s="19">
        <v>14395</v>
      </c>
      <c r="AI17" s="19">
        <v>14352</v>
      </c>
    </row>
    <row r="18" spans="1:35" x14ac:dyDescent="0.25">
      <c r="A18" s="60"/>
      <c r="B18" s="60"/>
      <c r="C18" s="6" t="s">
        <v>43</v>
      </c>
      <c r="D18" s="19">
        <v>146473</v>
      </c>
      <c r="E18" s="19">
        <v>146631</v>
      </c>
      <c r="F18" s="19">
        <v>146966</v>
      </c>
      <c r="G18" s="19">
        <v>146943</v>
      </c>
      <c r="H18" s="19">
        <v>146977</v>
      </c>
      <c r="I18" s="19">
        <v>147236</v>
      </c>
      <c r="J18" s="19">
        <v>147168</v>
      </c>
      <c r="K18" s="19">
        <v>146955</v>
      </c>
      <c r="L18" s="19">
        <v>146960</v>
      </c>
      <c r="M18" s="19">
        <v>147153</v>
      </c>
      <c r="N18" s="19">
        <v>147165</v>
      </c>
      <c r="O18" s="19">
        <v>146991</v>
      </c>
      <c r="P18" s="19">
        <v>147728</v>
      </c>
      <c r="Q18" s="19">
        <v>148665</v>
      </c>
      <c r="R18" s="19">
        <v>148426</v>
      </c>
      <c r="S18" s="19">
        <v>148428</v>
      </c>
      <c r="T18" s="19">
        <v>148312</v>
      </c>
      <c r="U18" s="19">
        <v>148229</v>
      </c>
      <c r="V18" s="19">
        <v>148354</v>
      </c>
      <c r="W18" s="19">
        <v>148151</v>
      </c>
      <c r="X18" s="19">
        <v>148294</v>
      </c>
      <c r="Y18" s="19">
        <v>148509</v>
      </c>
      <c r="Z18" s="19">
        <v>148719</v>
      </c>
      <c r="AA18" s="19">
        <v>148849</v>
      </c>
      <c r="AB18" s="19">
        <v>147551</v>
      </c>
      <c r="AC18" s="19">
        <v>147629</v>
      </c>
      <c r="AD18" s="19">
        <v>147963</v>
      </c>
      <c r="AE18" s="19">
        <v>148118</v>
      </c>
      <c r="AF18" s="19">
        <v>148001</v>
      </c>
      <c r="AG18" s="19">
        <v>148198</v>
      </c>
      <c r="AH18" s="19">
        <v>148273</v>
      </c>
      <c r="AI18" s="19">
        <v>148057</v>
      </c>
    </row>
    <row r="19" spans="1:35" x14ac:dyDescent="0.25">
      <c r="A19" s="60"/>
      <c r="B19" s="60"/>
      <c r="C19" s="6" t="s">
        <v>44</v>
      </c>
      <c r="D19" s="19">
        <v>199136</v>
      </c>
      <c r="E19" s="19">
        <v>199716</v>
      </c>
      <c r="F19" s="19">
        <v>200486</v>
      </c>
      <c r="G19" s="19">
        <v>201034</v>
      </c>
      <c r="H19" s="19">
        <v>201839</v>
      </c>
      <c r="I19" s="19">
        <v>202636</v>
      </c>
      <c r="J19" s="19">
        <v>203101</v>
      </c>
      <c r="K19" s="19">
        <v>203483</v>
      </c>
      <c r="L19" s="19">
        <v>204024</v>
      </c>
      <c r="M19" s="19">
        <v>204695</v>
      </c>
      <c r="N19" s="19">
        <v>205272</v>
      </c>
      <c r="O19" s="19">
        <v>205364</v>
      </c>
      <c r="P19" s="19">
        <v>205224</v>
      </c>
      <c r="Q19" s="19">
        <v>205352</v>
      </c>
      <c r="R19" s="19">
        <v>206241</v>
      </c>
      <c r="S19" s="19">
        <v>207082</v>
      </c>
      <c r="T19" s="19">
        <v>207917</v>
      </c>
      <c r="U19" s="19">
        <v>208653</v>
      </c>
      <c r="V19" s="19">
        <v>209571</v>
      </c>
      <c r="W19" s="19">
        <v>210137</v>
      </c>
      <c r="X19" s="19">
        <v>210830</v>
      </c>
      <c r="Y19" s="19">
        <v>211584</v>
      </c>
      <c r="Z19" s="19">
        <v>212069</v>
      </c>
      <c r="AA19" s="19">
        <v>212601</v>
      </c>
      <c r="AB19" s="19">
        <v>214930</v>
      </c>
      <c r="AC19" s="19">
        <v>215672</v>
      </c>
      <c r="AD19" s="19">
        <v>216482</v>
      </c>
      <c r="AE19" s="19">
        <v>217237</v>
      </c>
      <c r="AF19" s="19">
        <v>218006</v>
      </c>
      <c r="AG19" s="19">
        <v>218861</v>
      </c>
      <c r="AH19" s="19">
        <v>219709</v>
      </c>
      <c r="AI19" s="19">
        <v>220198</v>
      </c>
    </row>
    <row r="20" spans="1:35" x14ac:dyDescent="0.25">
      <c r="A20" s="60"/>
      <c r="B20" s="60"/>
      <c r="C20" s="9" t="s">
        <v>53</v>
      </c>
      <c r="D20" s="20">
        <v>359850</v>
      </c>
      <c r="E20" s="20">
        <v>360598</v>
      </c>
      <c r="F20" s="20">
        <v>361661</v>
      </c>
      <c r="G20" s="20">
        <v>362192</v>
      </c>
      <c r="H20" s="20">
        <v>363009</v>
      </c>
      <c r="I20" s="20">
        <v>364048</v>
      </c>
      <c r="J20" s="20">
        <v>364427</v>
      </c>
      <c r="K20" s="20">
        <v>364565</v>
      </c>
      <c r="L20" s="20">
        <v>365148</v>
      </c>
      <c r="M20" s="20">
        <v>366004</v>
      </c>
      <c r="N20" s="20">
        <v>366612</v>
      </c>
      <c r="O20" s="20">
        <v>366504</v>
      </c>
      <c r="P20" s="20">
        <v>367208</v>
      </c>
      <c r="Q20" s="20">
        <v>368304</v>
      </c>
      <c r="R20" s="20">
        <v>368974</v>
      </c>
      <c r="S20" s="20">
        <v>369864</v>
      </c>
      <c r="T20" s="20">
        <v>370610</v>
      </c>
      <c r="U20" s="20">
        <v>371221</v>
      </c>
      <c r="V20" s="20">
        <v>372268</v>
      </c>
      <c r="W20" s="20">
        <v>372636</v>
      </c>
      <c r="X20" s="20">
        <v>373501</v>
      </c>
      <c r="Y20" s="20">
        <v>374494</v>
      </c>
      <c r="Z20" s="20">
        <v>375163</v>
      </c>
      <c r="AA20" s="20">
        <v>375850</v>
      </c>
      <c r="AB20" s="20">
        <v>376841</v>
      </c>
      <c r="AC20" s="20">
        <v>377689</v>
      </c>
      <c r="AD20" s="20">
        <v>378879</v>
      </c>
      <c r="AE20" s="20">
        <v>379820</v>
      </c>
      <c r="AF20" s="20">
        <v>380458</v>
      </c>
      <c r="AG20" s="20">
        <v>381477</v>
      </c>
      <c r="AH20" s="20">
        <v>382377</v>
      </c>
      <c r="AI20" s="20">
        <v>382607</v>
      </c>
    </row>
    <row r="21" spans="1:35" x14ac:dyDescent="0.25">
      <c r="A21" s="60"/>
      <c r="B21" s="60" t="s">
        <v>45</v>
      </c>
      <c r="C21" s="6" t="s">
        <v>42</v>
      </c>
      <c r="D21" s="19">
        <v>453130</v>
      </c>
      <c r="E21" s="19">
        <v>449307</v>
      </c>
      <c r="F21" s="19">
        <v>445055</v>
      </c>
      <c r="G21" s="19">
        <v>441088</v>
      </c>
      <c r="H21" s="19">
        <v>438839</v>
      </c>
      <c r="I21" s="19">
        <v>436626</v>
      </c>
      <c r="J21" s="19">
        <v>433743</v>
      </c>
      <c r="K21" s="19">
        <v>433053</v>
      </c>
      <c r="L21" s="19">
        <v>431009</v>
      </c>
      <c r="M21" s="19">
        <v>429643</v>
      </c>
      <c r="N21" s="19">
        <v>428999</v>
      </c>
      <c r="O21" s="19">
        <v>425873</v>
      </c>
      <c r="P21" s="19">
        <v>426830</v>
      </c>
      <c r="Q21" s="19">
        <v>427362</v>
      </c>
      <c r="R21" s="19">
        <v>425751</v>
      </c>
      <c r="S21" s="19">
        <v>425671</v>
      </c>
      <c r="T21" s="19">
        <v>425117</v>
      </c>
      <c r="U21" s="19">
        <v>423476</v>
      </c>
      <c r="V21" s="19">
        <v>423422</v>
      </c>
      <c r="W21" s="19">
        <v>422954</v>
      </c>
      <c r="X21" s="19">
        <v>423179</v>
      </c>
      <c r="Y21" s="19">
        <v>423964</v>
      </c>
      <c r="Z21" s="19">
        <v>424682</v>
      </c>
      <c r="AA21" s="19">
        <v>425116</v>
      </c>
      <c r="AB21" s="19">
        <v>426049</v>
      </c>
      <c r="AC21" s="19">
        <v>425218</v>
      </c>
      <c r="AD21" s="19">
        <v>424429</v>
      </c>
      <c r="AE21" s="19">
        <v>423569</v>
      </c>
      <c r="AF21" s="19">
        <v>422729</v>
      </c>
      <c r="AG21" s="19">
        <v>420951</v>
      </c>
      <c r="AH21" s="19">
        <v>419491</v>
      </c>
      <c r="AI21" s="19">
        <v>418351</v>
      </c>
    </row>
    <row r="22" spans="1:35" x14ac:dyDescent="0.25">
      <c r="A22" s="60"/>
      <c r="B22" s="60"/>
      <c r="C22" s="6" t="s">
        <v>43</v>
      </c>
      <c r="D22" s="19">
        <v>955194</v>
      </c>
      <c r="E22" s="19">
        <v>944881</v>
      </c>
      <c r="F22" s="19">
        <v>938934</v>
      </c>
      <c r="G22" s="19">
        <v>932609</v>
      </c>
      <c r="H22" s="19">
        <v>929168</v>
      </c>
      <c r="I22" s="19">
        <v>926769</v>
      </c>
      <c r="J22" s="19">
        <v>920895</v>
      </c>
      <c r="K22" s="19">
        <v>919141</v>
      </c>
      <c r="L22" s="19">
        <v>917034</v>
      </c>
      <c r="M22" s="19">
        <v>914426</v>
      </c>
      <c r="N22" s="19">
        <v>913724</v>
      </c>
      <c r="O22" s="19">
        <v>909266</v>
      </c>
      <c r="P22" s="19">
        <v>908823</v>
      </c>
      <c r="Q22" s="19">
        <v>909126</v>
      </c>
      <c r="R22" s="19">
        <v>905502</v>
      </c>
      <c r="S22" s="19">
        <v>904748</v>
      </c>
      <c r="T22" s="19">
        <v>903028</v>
      </c>
      <c r="U22" s="19">
        <v>900405</v>
      </c>
      <c r="V22" s="19">
        <v>901094</v>
      </c>
      <c r="W22" s="19">
        <v>900305</v>
      </c>
      <c r="X22" s="19">
        <v>899173</v>
      </c>
      <c r="Y22" s="19">
        <v>899211</v>
      </c>
      <c r="Z22" s="19">
        <v>899283</v>
      </c>
      <c r="AA22" s="19">
        <v>898613</v>
      </c>
      <c r="AB22" s="19">
        <v>900060</v>
      </c>
      <c r="AC22" s="19">
        <v>899768</v>
      </c>
      <c r="AD22" s="19">
        <v>899730</v>
      </c>
      <c r="AE22" s="19">
        <v>899221</v>
      </c>
      <c r="AF22" s="19">
        <v>899103</v>
      </c>
      <c r="AG22" s="19">
        <v>897657</v>
      </c>
      <c r="AH22" s="19">
        <v>896142</v>
      </c>
      <c r="AI22" s="19">
        <v>894534</v>
      </c>
    </row>
    <row r="23" spans="1:35" x14ac:dyDescent="0.25">
      <c r="A23" s="60"/>
      <c r="B23" s="60"/>
      <c r="C23" s="6" t="s">
        <v>44</v>
      </c>
      <c r="D23" s="19">
        <v>172597</v>
      </c>
      <c r="E23" s="19">
        <v>172426</v>
      </c>
      <c r="F23" s="19">
        <v>172351</v>
      </c>
      <c r="G23" s="19">
        <v>172419</v>
      </c>
      <c r="H23" s="19">
        <v>172582</v>
      </c>
      <c r="I23" s="19">
        <v>172714</v>
      </c>
      <c r="J23" s="19">
        <v>172855</v>
      </c>
      <c r="K23" s="19">
        <v>173073</v>
      </c>
      <c r="L23" s="19">
        <v>173412</v>
      </c>
      <c r="M23" s="19">
        <v>173574</v>
      </c>
      <c r="N23" s="19">
        <v>173736</v>
      </c>
      <c r="O23" s="19">
        <v>173972</v>
      </c>
      <c r="P23" s="19">
        <v>173109</v>
      </c>
      <c r="Q23" s="19">
        <v>172551</v>
      </c>
      <c r="R23" s="19">
        <v>172716</v>
      </c>
      <c r="S23" s="19">
        <v>172943</v>
      </c>
      <c r="T23" s="19">
        <v>173168</v>
      </c>
      <c r="U23" s="19">
        <v>173283</v>
      </c>
      <c r="V23" s="19">
        <v>173586</v>
      </c>
      <c r="W23" s="19">
        <v>173976</v>
      </c>
      <c r="X23" s="19">
        <v>174510</v>
      </c>
      <c r="Y23" s="19">
        <v>174983</v>
      </c>
      <c r="Z23" s="19">
        <v>176449</v>
      </c>
      <c r="AA23" s="19">
        <v>177190</v>
      </c>
      <c r="AB23" s="19">
        <v>179860</v>
      </c>
      <c r="AC23" s="19">
        <v>180629</v>
      </c>
      <c r="AD23" s="19">
        <v>181283</v>
      </c>
      <c r="AE23" s="19">
        <v>181732</v>
      </c>
      <c r="AF23" s="19">
        <v>182271</v>
      </c>
      <c r="AG23" s="19">
        <v>182639</v>
      </c>
      <c r="AH23" s="19">
        <v>183064</v>
      </c>
      <c r="AI23" s="19">
        <v>183553</v>
      </c>
    </row>
    <row r="24" spans="1:35" x14ac:dyDescent="0.25">
      <c r="A24" s="60"/>
      <c r="B24" s="60"/>
      <c r="C24" s="9" t="s">
        <v>53</v>
      </c>
      <c r="D24" s="20">
        <v>1580921</v>
      </c>
      <c r="E24" s="20">
        <v>1566614</v>
      </c>
      <c r="F24" s="20">
        <v>1556340</v>
      </c>
      <c r="G24" s="20">
        <v>1546116</v>
      </c>
      <c r="H24" s="20">
        <v>1540589</v>
      </c>
      <c r="I24" s="20">
        <v>1536109</v>
      </c>
      <c r="J24" s="20">
        <v>1527493</v>
      </c>
      <c r="K24" s="20">
        <v>1525267</v>
      </c>
      <c r="L24" s="20">
        <v>1521455</v>
      </c>
      <c r="M24" s="20">
        <v>1517643</v>
      </c>
      <c r="N24" s="20">
        <v>1516459</v>
      </c>
      <c r="O24" s="20">
        <v>1509111</v>
      </c>
      <c r="P24" s="20">
        <v>1508762</v>
      </c>
      <c r="Q24" s="20">
        <v>1509039</v>
      </c>
      <c r="R24" s="20">
        <v>1503969</v>
      </c>
      <c r="S24" s="20">
        <v>1503362</v>
      </c>
      <c r="T24" s="20">
        <v>1501313</v>
      </c>
      <c r="U24" s="20">
        <v>1497164</v>
      </c>
      <c r="V24" s="20">
        <v>1498102</v>
      </c>
      <c r="W24" s="20">
        <v>1497235</v>
      </c>
      <c r="X24" s="20">
        <v>1496862</v>
      </c>
      <c r="Y24" s="20">
        <v>1498158</v>
      </c>
      <c r="Z24" s="20">
        <v>1500414</v>
      </c>
      <c r="AA24" s="20">
        <v>1500919</v>
      </c>
      <c r="AB24" s="20">
        <v>1505969</v>
      </c>
      <c r="AC24" s="20">
        <v>1505615</v>
      </c>
      <c r="AD24" s="20">
        <v>1505442</v>
      </c>
      <c r="AE24" s="20">
        <v>1504522</v>
      </c>
      <c r="AF24" s="20">
        <v>1504103</v>
      </c>
      <c r="AG24" s="20">
        <v>1501247</v>
      </c>
      <c r="AH24" s="20">
        <v>1498697</v>
      </c>
      <c r="AI24" s="20">
        <v>1496438</v>
      </c>
    </row>
    <row r="25" spans="1:35" x14ac:dyDescent="0.25">
      <c r="A25" s="60"/>
      <c r="B25" s="60" t="s">
        <v>53</v>
      </c>
      <c r="C25" s="6" t="s">
        <v>42</v>
      </c>
      <c r="D25" s="19">
        <v>467371</v>
      </c>
      <c r="E25" s="19">
        <v>463558</v>
      </c>
      <c r="F25" s="19">
        <v>459264</v>
      </c>
      <c r="G25" s="19">
        <v>455303</v>
      </c>
      <c r="H25" s="19">
        <v>453032</v>
      </c>
      <c r="I25" s="19">
        <v>450802</v>
      </c>
      <c r="J25" s="19">
        <v>447901</v>
      </c>
      <c r="K25" s="19">
        <v>447180</v>
      </c>
      <c r="L25" s="19">
        <v>445173</v>
      </c>
      <c r="M25" s="19">
        <v>443799</v>
      </c>
      <c r="N25" s="19">
        <v>443174</v>
      </c>
      <c r="O25" s="19">
        <v>440022</v>
      </c>
      <c r="P25" s="19">
        <v>441086</v>
      </c>
      <c r="Q25" s="19">
        <v>441649</v>
      </c>
      <c r="R25" s="19">
        <v>440058</v>
      </c>
      <c r="S25" s="19">
        <v>440025</v>
      </c>
      <c r="T25" s="19">
        <v>439498</v>
      </c>
      <c r="U25" s="19">
        <v>437815</v>
      </c>
      <c r="V25" s="19">
        <v>437765</v>
      </c>
      <c r="W25" s="19">
        <v>437302</v>
      </c>
      <c r="X25" s="19">
        <v>437556</v>
      </c>
      <c r="Y25" s="19">
        <v>438365</v>
      </c>
      <c r="Z25" s="19">
        <v>439057</v>
      </c>
      <c r="AA25" s="19">
        <v>439516</v>
      </c>
      <c r="AB25" s="19">
        <v>440409</v>
      </c>
      <c r="AC25" s="19">
        <v>439606</v>
      </c>
      <c r="AD25" s="19">
        <v>438863</v>
      </c>
      <c r="AE25" s="19">
        <v>438034</v>
      </c>
      <c r="AF25" s="19">
        <v>437180</v>
      </c>
      <c r="AG25" s="19">
        <v>435369</v>
      </c>
      <c r="AH25" s="19">
        <v>433886</v>
      </c>
      <c r="AI25" s="19">
        <v>432703</v>
      </c>
    </row>
    <row r="26" spans="1:35" x14ac:dyDescent="0.25">
      <c r="A26" s="60"/>
      <c r="B26" s="60"/>
      <c r="C26" s="6" t="s">
        <v>43</v>
      </c>
      <c r="D26" s="19">
        <v>1101667</v>
      </c>
      <c r="E26" s="19">
        <v>1091512</v>
      </c>
      <c r="F26" s="19">
        <v>1085900</v>
      </c>
      <c r="G26" s="19">
        <v>1079552</v>
      </c>
      <c r="H26" s="19">
        <v>1076145</v>
      </c>
      <c r="I26" s="19">
        <v>1074005</v>
      </c>
      <c r="J26" s="19">
        <v>1068063</v>
      </c>
      <c r="K26" s="19">
        <v>1066096</v>
      </c>
      <c r="L26" s="19">
        <v>1063994</v>
      </c>
      <c r="M26" s="19">
        <v>1061579</v>
      </c>
      <c r="N26" s="19">
        <v>1060889</v>
      </c>
      <c r="O26" s="19">
        <v>1056257</v>
      </c>
      <c r="P26" s="19">
        <v>1056551</v>
      </c>
      <c r="Q26" s="19">
        <v>1057791</v>
      </c>
      <c r="R26" s="19">
        <v>1053928</v>
      </c>
      <c r="S26" s="19">
        <v>1053176</v>
      </c>
      <c r="T26" s="19">
        <v>1051340</v>
      </c>
      <c r="U26" s="19">
        <v>1048634</v>
      </c>
      <c r="V26" s="19">
        <v>1049448</v>
      </c>
      <c r="W26" s="19">
        <v>1048456</v>
      </c>
      <c r="X26" s="19">
        <v>1047467</v>
      </c>
      <c r="Y26" s="19">
        <v>1047720</v>
      </c>
      <c r="Z26" s="19">
        <v>1048002</v>
      </c>
      <c r="AA26" s="19">
        <v>1047462</v>
      </c>
      <c r="AB26" s="19">
        <v>1047611</v>
      </c>
      <c r="AC26" s="19">
        <v>1047397</v>
      </c>
      <c r="AD26" s="19">
        <v>1047693</v>
      </c>
      <c r="AE26" s="19">
        <v>1047339</v>
      </c>
      <c r="AF26" s="19">
        <v>1047104</v>
      </c>
      <c r="AG26" s="19">
        <v>1045855</v>
      </c>
      <c r="AH26" s="19">
        <v>1044415</v>
      </c>
      <c r="AI26" s="19">
        <v>1042591</v>
      </c>
    </row>
    <row r="27" spans="1:35" x14ac:dyDescent="0.25">
      <c r="A27" s="60"/>
      <c r="B27" s="60"/>
      <c r="C27" s="6" t="s">
        <v>44</v>
      </c>
      <c r="D27" s="19">
        <v>371733</v>
      </c>
      <c r="E27" s="19">
        <v>372142</v>
      </c>
      <c r="F27" s="19">
        <v>372837</v>
      </c>
      <c r="G27" s="19">
        <v>373453</v>
      </c>
      <c r="H27" s="19">
        <v>374421</v>
      </c>
      <c r="I27" s="19">
        <v>375350</v>
      </c>
      <c r="J27" s="19">
        <v>375956</v>
      </c>
      <c r="K27" s="19">
        <v>376556</v>
      </c>
      <c r="L27" s="19">
        <v>377436</v>
      </c>
      <c r="M27" s="19">
        <v>378269</v>
      </c>
      <c r="N27" s="19">
        <v>379008</v>
      </c>
      <c r="O27" s="19">
        <v>379336</v>
      </c>
      <c r="P27" s="19">
        <v>378333</v>
      </c>
      <c r="Q27" s="19">
        <v>377903</v>
      </c>
      <c r="R27" s="19">
        <v>378957</v>
      </c>
      <c r="S27" s="19">
        <v>380025</v>
      </c>
      <c r="T27" s="19">
        <v>381085</v>
      </c>
      <c r="U27" s="19">
        <v>381936</v>
      </c>
      <c r="V27" s="19">
        <v>383157</v>
      </c>
      <c r="W27" s="19">
        <v>384113</v>
      </c>
      <c r="X27" s="19">
        <v>385340</v>
      </c>
      <c r="Y27" s="19">
        <v>386567</v>
      </c>
      <c r="Z27" s="19">
        <v>388518</v>
      </c>
      <c r="AA27" s="19">
        <v>389791</v>
      </c>
      <c r="AB27" s="19">
        <v>394790</v>
      </c>
      <c r="AC27" s="19">
        <v>396301</v>
      </c>
      <c r="AD27" s="19">
        <v>397765</v>
      </c>
      <c r="AE27" s="19">
        <v>398969</v>
      </c>
      <c r="AF27" s="19">
        <v>400277</v>
      </c>
      <c r="AG27" s="19">
        <v>401500</v>
      </c>
      <c r="AH27" s="19">
        <v>402773</v>
      </c>
      <c r="AI27" s="19">
        <v>403751</v>
      </c>
    </row>
    <row r="28" spans="1:35" x14ac:dyDescent="0.25">
      <c r="A28" s="61"/>
      <c r="B28" s="61"/>
      <c r="C28" s="21" t="s">
        <v>53</v>
      </c>
      <c r="D28" s="22">
        <v>1940771</v>
      </c>
      <c r="E28" s="22">
        <v>1927212</v>
      </c>
      <c r="F28" s="22">
        <v>1918001</v>
      </c>
      <c r="G28" s="22">
        <v>1908308</v>
      </c>
      <c r="H28" s="22">
        <v>1903598</v>
      </c>
      <c r="I28" s="22">
        <v>1900157</v>
      </c>
      <c r="J28" s="22">
        <v>1891920</v>
      </c>
      <c r="K28" s="22">
        <v>1889832</v>
      </c>
      <c r="L28" s="22">
        <v>1886603</v>
      </c>
      <c r="M28" s="22">
        <v>1883647</v>
      </c>
      <c r="N28" s="22">
        <v>1883071</v>
      </c>
      <c r="O28" s="22">
        <v>1875615</v>
      </c>
      <c r="P28" s="22">
        <v>1875970</v>
      </c>
      <c r="Q28" s="22">
        <v>1877343</v>
      </c>
      <c r="R28" s="22">
        <v>1872943</v>
      </c>
      <c r="S28" s="22">
        <v>1873226</v>
      </c>
      <c r="T28" s="22">
        <v>1871923</v>
      </c>
      <c r="U28" s="22">
        <v>1868385</v>
      </c>
      <c r="V28" s="22">
        <v>1870370</v>
      </c>
      <c r="W28" s="22">
        <v>1869871</v>
      </c>
      <c r="X28" s="22">
        <v>1870363</v>
      </c>
      <c r="Y28" s="22">
        <v>1872652</v>
      </c>
      <c r="Z28" s="22">
        <v>1875577</v>
      </c>
      <c r="AA28" s="22">
        <v>1876769</v>
      </c>
      <c r="AB28" s="22">
        <v>1882810</v>
      </c>
      <c r="AC28" s="22">
        <v>1883304</v>
      </c>
      <c r="AD28" s="22">
        <v>1884321</v>
      </c>
      <c r="AE28" s="22">
        <v>1884342</v>
      </c>
      <c r="AF28" s="22">
        <v>1884561</v>
      </c>
      <c r="AG28" s="22">
        <v>1882724</v>
      </c>
      <c r="AH28" s="22">
        <v>1881074</v>
      </c>
      <c r="AI28" s="22">
        <v>1879045</v>
      </c>
    </row>
    <row r="29" spans="1:35" x14ac:dyDescent="0.25">
      <c r="A29" s="59" t="s">
        <v>51</v>
      </c>
      <c r="B29" s="59" t="s">
        <v>41</v>
      </c>
      <c r="C29" s="15" t="s">
        <v>42</v>
      </c>
      <c r="D29" s="19">
        <v>17827</v>
      </c>
      <c r="E29" s="19">
        <v>17831</v>
      </c>
      <c r="F29" s="19">
        <v>17799</v>
      </c>
      <c r="G29" s="19">
        <v>17784</v>
      </c>
      <c r="H29" s="19">
        <v>17759</v>
      </c>
      <c r="I29" s="19">
        <v>17741</v>
      </c>
      <c r="J29" s="19">
        <v>17704</v>
      </c>
      <c r="K29" s="19">
        <v>17682</v>
      </c>
      <c r="L29" s="19">
        <v>17705</v>
      </c>
      <c r="M29" s="19">
        <v>17711</v>
      </c>
      <c r="N29" s="19">
        <v>17732</v>
      </c>
      <c r="O29" s="19">
        <v>17694</v>
      </c>
      <c r="P29" s="19">
        <v>17811</v>
      </c>
      <c r="Q29" s="19">
        <v>17879</v>
      </c>
      <c r="R29" s="19">
        <v>17904</v>
      </c>
      <c r="S29" s="19">
        <v>17961</v>
      </c>
      <c r="T29" s="19">
        <v>18000</v>
      </c>
      <c r="U29" s="19">
        <v>17946</v>
      </c>
      <c r="V29" s="19">
        <v>17943</v>
      </c>
      <c r="W29" s="19">
        <v>17938</v>
      </c>
      <c r="X29" s="19">
        <v>17953</v>
      </c>
      <c r="Y29" s="19">
        <v>17976</v>
      </c>
      <c r="Z29" s="19">
        <v>17938</v>
      </c>
      <c r="AA29" s="19">
        <v>17931</v>
      </c>
      <c r="AB29" s="19">
        <v>17869</v>
      </c>
      <c r="AC29" s="19">
        <v>17890</v>
      </c>
      <c r="AD29" s="19">
        <v>17926</v>
      </c>
      <c r="AE29" s="19">
        <v>17959</v>
      </c>
      <c r="AF29" s="19">
        <v>17953</v>
      </c>
      <c r="AG29" s="19">
        <v>17917</v>
      </c>
      <c r="AH29" s="19">
        <v>17887</v>
      </c>
      <c r="AI29" s="19">
        <v>17830</v>
      </c>
    </row>
    <row r="30" spans="1:35" x14ac:dyDescent="0.25">
      <c r="A30" s="60"/>
      <c r="B30" s="60"/>
      <c r="C30" s="6" t="s">
        <v>43</v>
      </c>
      <c r="D30" s="19">
        <v>199878</v>
      </c>
      <c r="E30" s="19">
        <v>199968</v>
      </c>
      <c r="F30" s="19">
        <v>200259</v>
      </c>
      <c r="G30" s="19">
        <v>200243</v>
      </c>
      <c r="H30" s="19">
        <v>200147</v>
      </c>
      <c r="I30" s="19">
        <v>200361</v>
      </c>
      <c r="J30" s="19">
        <v>200166</v>
      </c>
      <c r="K30" s="19">
        <v>199931</v>
      </c>
      <c r="L30" s="19">
        <v>199826</v>
      </c>
      <c r="M30" s="19">
        <v>199952</v>
      </c>
      <c r="N30" s="19">
        <v>199974</v>
      </c>
      <c r="O30" s="19">
        <v>199710</v>
      </c>
      <c r="P30" s="19">
        <v>200812</v>
      </c>
      <c r="Q30" s="19">
        <v>202101</v>
      </c>
      <c r="R30" s="19">
        <v>201750</v>
      </c>
      <c r="S30" s="19">
        <v>201772</v>
      </c>
      <c r="T30" s="19">
        <v>201526</v>
      </c>
      <c r="U30" s="19">
        <v>201352</v>
      </c>
      <c r="V30" s="19">
        <v>201435</v>
      </c>
      <c r="W30" s="19">
        <v>201037</v>
      </c>
      <c r="X30" s="19">
        <v>201107</v>
      </c>
      <c r="Y30" s="19">
        <v>201312</v>
      </c>
      <c r="Z30" s="19">
        <v>201362</v>
      </c>
      <c r="AA30" s="19">
        <v>201542</v>
      </c>
      <c r="AB30" s="19">
        <v>199462</v>
      </c>
      <c r="AC30" s="19">
        <v>199472</v>
      </c>
      <c r="AD30" s="19">
        <v>199817</v>
      </c>
      <c r="AE30" s="19">
        <v>199915</v>
      </c>
      <c r="AF30" s="19">
        <v>199699</v>
      </c>
      <c r="AG30" s="19">
        <v>199859</v>
      </c>
      <c r="AH30" s="19">
        <v>199836</v>
      </c>
      <c r="AI30" s="19">
        <v>199436</v>
      </c>
    </row>
    <row r="31" spans="1:35" x14ac:dyDescent="0.25">
      <c r="A31" s="60"/>
      <c r="B31" s="60"/>
      <c r="C31" s="6" t="s">
        <v>44</v>
      </c>
      <c r="D31" s="19">
        <v>561066</v>
      </c>
      <c r="E31" s="19">
        <v>560288</v>
      </c>
      <c r="F31" s="19">
        <v>560066</v>
      </c>
      <c r="G31" s="19">
        <v>559414</v>
      </c>
      <c r="H31" s="19">
        <v>559597</v>
      </c>
      <c r="I31" s="19">
        <v>559882</v>
      </c>
      <c r="J31" s="19">
        <v>559296</v>
      </c>
      <c r="K31" s="19">
        <v>558734</v>
      </c>
      <c r="L31" s="19">
        <v>558494</v>
      </c>
      <c r="M31" s="19">
        <v>558407</v>
      </c>
      <c r="N31" s="19">
        <v>557968</v>
      </c>
      <c r="O31" s="19">
        <v>556149</v>
      </c>
      <c r="P31" s="19">
        <v>554407</v>
      </c>
      <c r="Q31" s="19">
        <v>553405</v>
      </c>
      <c r="R31" s="19">
        <v>553304</v>
      </c>
      <c r="S31" s="19">
        <v>553446</v>
      </c>
      <c r="T31" s="19">
        <v>553623</v>
      </c>
      <c r="U31" s="19">
        <v>553807</v>
      </c>
      <c r="V31" s="19">
        <v>554325</v>
      </c>
      <c r="W31" s="19">
        <v>553885</v>
      </c>
      <c r="X31" s="19">
        <v>554016</v>
      </c>
      <c r="Y31" s="19">
        <v>554130</v>
      </c>
      <c r="Z31" s="19">
        <v>553548</v>
      </c>
      <c r="AA31" s="19">
        <v>552732</v>
      </c>
      <c r="AB31" s="19">
        <v>554462</v>
      </c>
      <c r="AC31" s="19">
        <v>554335</v>
      </c>
      <c r="AD31" s="19">
        <v>554563</v>
      </c>
      <c r="AE31" s="19">
        <v>554574</v>
      </c>
      <c r="AF31" s="19">
        <v>554689</v>
      </c>
      <c r="AG31" s="19">
        <v>554965</v>
      </c>
      <c r="AH31" s="19">
        <v>555123</v>
      </c>
      <c r="AI31" s="19">
        <v>554725</v>
      </c>
    </row>
    <row r="32" spans="1:35" x14ac:dyDescent="0.25">
      <c r="A32" s="60"/>
      <c r="B32" s="60"/>
      <c r="C32" s="9" t="s">
        <v>53</v>
      </c>
      <c r="D32" s="20">
        <v>778771</v>
      </c>
      <c r="E32" s="20">
        <v>778087</v>
      </c>
      <c r="F32" s="20">
        <v>778124</v>
      </c>
      <c r="G32" s="20">
        <v>777441</v>
      </c>
      <c r="H32" s="20">
        <v>777503</v>
      </c>
      <c r="I32" s="20">
        <v>777984</v>
      </c>
      <c r="J32" s="20">
        <v>777166</v>
      </c>
      <c r="K32" s="20">
        <v>776347</v>
      </c>
      <c r="L32" s="20">
        <v>776025</v>
      </c>
      <c r="M32" s="20">
        <v>776070</v>
      </c>
      <c r="N32" s="20">
        <v>775674</v>
      </c>
      <c r="O32" s="20">
        <v>773553</v>
      </c>
      <c r="P32" s="20">
        <v>773030</v>
      </c>
      <c r="Q32" s="20">
        <v>773385</v>
      </c>
      <c r="R32" s="20">
        <v>772958</v>
      </c>
      <c r="S32" s="20">
        <v>773179</v>
      </c>
      <c r="T32" s="20">
        <v>773149</v>
      </c>
      <c r="U32" s="20">
        <v>773105</v>
      </c>
      <c r="V32" s="20">
        <v>773703</v>
      </c>
      <c r="W32" s="20">
        <v>772860</v>
      </c>
      <c r="X32" s="20">
        <v>773076</v>
      </c>
      <c r="Y32" s="20">
        <v>773418</v>
      </c>
      <c r="Z32" s="20">
        <v>772848</v>
      </c>
      <c r="AA32" s="20">
        <v>772205</v>
      </c>
      <c r="AB32" s="20">
        <v>771793</v>
      </c>
      <c r="AC32" s="20">
        <v>771697</v>
      </c>
      <c r="AD32" s="20">
        <v>772306</v>
      </c>
      <c r="AE32" s="20">
        <v>772448</v>
      </c>
      <c r="AF32" s="20">
        <v>772341</v>
      </c>
      <c r="AG32" s="20">
        <v>772741</v>
      </c>
      <c r="AH32" s="20">
        <v>772846</v>
      </c>
      <c r="AI32" s="20">
        <v>771991</v>
      </c>
    </row>
    <row r="33" spans="1:35" x14ac:dyDescent="0.25">
      <c r="A33" s="60"/>
      <c r="B33" s="60" t="s">
        <v>45</v>
      </c>
      <c r="C33" s="6" t="s">
        <v>42</v>
      </c>
      <c r="D33" s="19">
        <v>576528</v>
      </c>
      <c r="E33" s="19">
        <v>571502</v>
      </c>
      <c r="F33" s="19">
        <v>566079</v>
      </c>
      <c r="G33" s="19">
        <v>561439</v>
      </c>
      <c r="H33" s="19">
        <v>558901</v>
      </c>
      <c r="I33" s="19">
        <v>556121</v>
      </c>
      <c r="J33" s="19">
        <v>552722</v>
      </c>
      <c r="K33" s="19">
        <v>551581</v>
      </c>
      <c r="L33" s="19">
        <v>549039</v>
      </c>
      <c r="M33" s="19">
        <v>547094</v>
      </c>
      <c r="N33" s="19">
        <v>545989</v>
      </c>
      <c r="O33" s="19">
        <v>541918</v>
      </c>
      <c r="P33" s="19">
        <v>542870</v>
      </c>
      <c r="Q33" s="19">
        <v>543449</v>
      </c>
      <c r="R33" s="19">
        <v>541475</v>
      </c>
      <c r="S33" s="19">
        <v>541387</v>
      </c>
      <c r="T33" s="19">
        <v>540770</v>
      </c>
      <c r="U33" s="19">
        <v>539109</v>
      </c>
      <c r="V33" s="19">
        <v>538871</v>
      </c>
      <c r="W33" s="19">
        <v>538217</v>
      </c>
      <c r="X33" s="19">
        <v>538245</v>
      </c>
      <c r="Y33" s="19">
        <v>538799</v>
      </c>
      <c r="Z33" s="19">
        <v>539075</v>
      </c>
      <c r="AA33" s="19">
        <v>539121</v>
      </c>
      <c r="AB33" s="19">
        <v>539850</v>
      </c>
      <c r="AC33" s="19">
        <v>538748</v>
      </c>
      <c r="AD33" s="19">
        <v>537691</v>
      </c>
      <c r="AE33" s="19">
        <v>536613</v>
      </c>
      <c r="AF33" s="19">
        <v>535660</v>
      </c>
      <c r="AG33" s="19">
        <v>533677</v>
      </c>
      <c r="AH33" s="19">
        <v>532073</v>
      </c>
      <c r="AI33" s="19">
        <v>530578</v>
      </c>
    </row>
    <row r="34" spans="1:35" x14ac:dyDescent="0.25">
      <c r="A34" s="60"/>
      <c r="B34" s="60"/>
      <c r="C34" s="6" t="s">
        <v>43</v>
      </c>
      <c r="D34" s="19">
        <v>1297639</v>
      </c>
      <c r="E34" s="19">
        <v>1283934</v>
      </c>
      <c r="F34" s="19">
        <v>1276616</v>
      </c>
      <c r="G34" s="19">
        <v>1268582</v>
      </c>
      <c r="H34" s="19">
        <v>1264087</v>
      </c>
      <c r="I34" s="19">
        <v>1260761</v>
      </c>
      <c r="J34" s="19">
        <v>1253531</v>
      </c>
      <c r="K34" s="19">
        <v>1250841</v>
      </c>
      <c r="L34" s="19">
        <v>1247587</v>
      </c>
      <c r="M34" s="19">
        <v>1244001</v>
      </c>
      <c r="N34" s="19">
        <v>1242547</v>
      </c>
      <c r="O34" s="19">
        <v>1236569</v>
      </c>
      <c r="P34" s="19">
        <v>1236012</v>
      </c>
      <c r="Q34" s="19">
        <v>1236571</v>
      </c>
      <c r="R34" s="19">
        <v>1231861</v>
      </c>
      <c r="S34" s="19">
        <v>1230509</v>
      </c>
      <c r="T34" s="19">
        <v>1228303</v>
      </c>
      <c r="U34" s="19">
        <v>1224542</v>
      </c>
      <c r="V34" s="19">
        <v>1224815</v>
      </c>
      <c r="W34" s="19">
        <v>1223332</v>
      </c>
      <c r="X34" s="19">
        <v>1221737</v>
      </c>
      <c r="Y34" s="19">
        <v>1221134</v>
      </c>
      <c r="Z34" s="19">
        <v>1220256</v>
      </c>
      <c r="AA34" s="19">
        <v>1218815</v>
      </c>
      <c r="AB34" s="19">
        <v>1219385</v>
      </c>
      <c r="AC34" s="19">
        <v>1218435</v>
      </c>
      <c r="AD34" s="19">
        <v>1217623</v>
      </c>
      <c r="AE34" s="19">
        <v>1216280</v>
      </c>
      <c r="AF34" s="19">
        <v>1215131</v>
      </c>
      <c r="AG34" s="19">
        <v>1212953</v>
      </c>
      <c r="AH34" s="19">
        <v>1210593</v>
      </c>
      <c r="AI34" s="19">
        <v>1208424</v>
      </c>
    </row>
    <row r="35" spans="1:35" x14ac:dyDescent="0.25">
      <c r="A35" s="60"/>
      <c r="B35" s="60"/>
      <c r="C35" s="6" t="s">
        <v>44</v>
      </c>
      <c r="D35" s="19">
        <v>421579</v>
      </c>
      <c r="E35" s="19">
        <v>419858</v>
      </c>
      <c r="F35" s="19">
        <v>418251</v>
      </c>
      <c r="G35" s="19">
        <v>417088</v>
      </c>
      <c r="H35" s="19">
        <v>416067</v>
      </c>
      <c r="I35" s="19">
        <v>414983</v>
      </c>
      <c r="J35" s="19">
        <v>413957</v>
      </c>
      <c r="K35" s="19">
        <v>413183</v>
      </c>
      <c r="L35" s="19">
        <v>412353</v>
      </c>
      <c r="M35" s="19">
        <v>411328</v>
      </c>
      <c r="N35" s="19">
        <v>410343</v>
      </c>
      <c r="O35" s="19">
        <v>409272</v>
      </c>
      <c r="P35" s="19">
        <v>406462</v>
      </c>
      <c r="Q35" s="19">
        <v>404205</v>
      </c>
      <c r="R35" s="19">
        <v>403165</v>
      </c>
      <c r="S35" s="19">
        <v>402341</v>
      </c>
      <c r="T35" s="19">
        <v>401704</v>
      </c>
      <c r="U35" s="19">
        <v>400661</v>
      </c>
      <c r="V35" s="19">
        <v>400031</v>
      </c>
      <c r="W35" s="19">
        <v>399779</v>
      </c>
      <c r="X35" s="19">
        <v>399702</v>
      </c>
      <c r="Y35" s="19">
        <v>399172</v>
      </c>
      <c r="Z35" s="19">
        <v>400071</v>
      </c>
      <c r="AA35" s="19">
        <v>399898</v>
      </c>
      <c r="AB35" s="19">
        <v>402882</v>
      </c>
      <c r="AC35" s="19">
        <v>402967</v>
      </c>
      <c r="AD35" s="19">
        <v>402792</v>
      </c>
      <c r="AE35" s="19">
        <v>402439</v>
      </c>
      <c r="AF35" s="19">
        <v>402364</v>
      </c>
      <c r="AG35" s="19">
        <v>402022</v>
      </c>
      <c r="AH35" s="19">
        <v>401840</v>
      </c>
      <c r="AI35" s="19">
        <v>401865</v>
      </c>
    </row>
    <row r="36" spans="1:35" x14ac:dyDescent="0.25">
      <c r="A36" s="60"/>
      <c r="B36" s="60"/>
      <c r="C36" s="9" t="s">
        <v>53</v>
      </c>
      <c r="D36" s="20">
        <v>2295746</v>
      </c>
      <c r="E36" s="20">
        <v>2275294</v>
      </c>
      <c r="F36" s="20">
        <v>2260946</v>
      </c>
      <c r="G36" s="20">
        <v>2247109</v>
      </c>
      <c r="H36" s="20">
        <v>2239055</v>
      </c>
      <c r="I36" s="20">
        <v>2231865</v>
      </c>
      <c r="J36" s="20">
        <v>2220210</v>
      </c>
      <c r="K36" s="20">
        <v>2215605</v>
      </c>
      <c r="L36" s="20">
        <v>2208979</v>
      </c>
      <c r="M36" s="20">
        <v>2202423</v>
      </c>
      <c r="N36" s="20">
        <v>2198879</v>
      </c>
      <c r="O36" s="20">
        <v>2187759</v>
      </c>
      <c r="P36" s="20">
        <v>2185344</v>
      </c>
      <c r="Q36" s="20">
        <v>2184225</v>
      </c>
      <c r="R36" s="20">
        <v>2176501</v>
      </c>
      <c r="S36" s="20">
        <v>2174237</v>
      </c>
      <c r="T36" s="20">
        <v>2170777</v>
      </c>
      <c r="U36" s="20">
        <v>2164312</v>
      </c>
      <c r="V36" s="20">
        <v>2163717</v>
      </c>
      <c r="W36" s="20">
        <v>2161328</v>
      </c>
      <c r="X36" s="20">
        <v>2159684</v>
      </c>
      <c r="Y36" s="20">
        <v>2159105</v>
      </c>
      <c r="Z36" s="20">
        <v>2159402</v>
      </c>
      <c r="AA36" s="20">
        <v>2157834</v>
      </c>
      <c r="AB36" s="20">
        <v>2162117</v>
      </c>
      <c r="AC36" s="20">
        <v>2160150</v>
      </c>
      <c r="AD36" s="20">
        <v>2158106</v>
      </c>
      <c r="AE36" s="20">
        <v>2155332</v>
      </c>
      <c r="AF36" s="20">
        <v>2153155</v>
      </c>
      <c r="AG36" s="20">
        <v>2148652</v>
      </c>
      <c r="AH36" s="20">
        <v>2144506</v>
      </c>
      <c r="AI36" s="20">
        <v>2140867</v>
      </c>
    </row>
    <row r="37" spans="1:35" x14ac:dyDescent="0.25">
      <c r="A37" s="60"/>
      <c r="B37" s="60" t="s">
        <v>53</v>
      </c>
      <c r="C37" s="6" t="s">
        <v>42</v>
      </c>
      <c r="D37" s="19">
        <v>594355</v>
      </c>
      <c r="E37" s="19">
        <v>589333</v>
      </c>
      <c r="F37" s="19">
        <v>583878</v>
      </c>
      <c r="G37" s="19">
        <v>579223</v>
      </c>
      <c r="H37" s="19">
        <v>576660</v>
      </c>
      <c r="I37" s="19">
        <v>573862</v>
      </c>
      <c r="J37" s="19">
        <v>570426</v>
      </c>
      <c r="K37" s="19">
        <v>569263</v>
      </c>
      <c r="L37" s="19">
        <v>566744</v>
      </c>
      <c r="M37" s="19">
        <v>564805</v>
      </c>
      <c r="N37" s="19">
        <v>563721</v>
      </c>
      <c r="O37" s="19">
        <v>559612</v>
      </c>
      <c r="P37" s="19">
        <v>560681</v>
      </c>
      <c r="Q37" s="19">
        <v>561328</v>
      </c>
      <c r="R37" s="19">
        <v>559379</v>
      </c>
      <c r="S37" s="19">
        <v>559348</v>
      </c>
      <c r="T37" s="19">
        <v>558770</v>
      </c>
      <c r="U37" s="19">
        <v>557055</v>
      </c>
      <c r="V37" s="19">
        <v>556814</v>
      </c>
      <c r="W37" s="19">
        <v>556155</v>
      </c>
      <c r="X37" s="19">
        <v>556198</v>
      </c>
      <c r="Y37" s="19">
        <v>556775</v>
      </c>
      <c r="Z37" s="19">
        <v>557013</v>
      </c>
      <c r="AA37" s="19">
        <v>557052</v>
      </c>
      <c r="AB37" s="19">
        <v>557719</v>
      </c>
      <c r="AC37" s="19">
        <v>556638</v>
      </c>
      <c r="AD37" s="19">
        <v>555617</v>
      </c>
      <c r="AE37" s="19">
        <v>554572</v>
      </c>
      <c r="AF37" s="19">
        <v>553613</v>
      </c>
      <c r="AG37" s="19">
        <v>551594</v>
      </c>
      <c r="AH37" s="19">
        <v>549960</v>
      </c>
      <c r="AI37" s="19">
        <v>548408</v>
      </c>
    </row>
    <row r="38" spans="1:35" x14ac:dyDescent="0.25">
      <c r="A38" s="60"/>
      <c r="B38" s="60"/>
      <c r="C38" s="6" t="s">
        <v>43</v>
      </c>
      <c r="D38" s="19">
        <v>1497517</v>
      </c>
      <c r="E38" s="19">
        <v>1483902</v>
      </c>
      <c r="F38" s="19">
        <v>1476875</v>
      </c>
      <c r="G38" s="19">
        <v>1468825</v>
      </c>
      <c r="H38" s="19">
        <v>1464234</v>
      </c>
      <c r="I38" s="19">
        <v>1461122</v>
      </c>
      <c r="J38" s="19">
        <v>1453697</v>
      </c>
      <c r="K38" s="19">
        <v>1450772</v>
      </c>
      <c r="L38" s="19">
        <v>1447413</v>
      </c>
      <c r="M38" s="19">
        <v>1443953</v>
      </c>
      <c r="N38" s="19">
        <v>1442521</v>
      </c>
      <c r="O38" s="19">
        <v>1436279</v>
      </c>
      <c r="P38" s="19">
        <v>1436824</v>
      </c>
      <c r="Q38" s="19">
        <v>1438672</v>
      </c>
      <c r="R38" s="19">
        <v>1433611</v>
      </c>
      <c r="S38" s="19">
        <v>1432281</v>
      </c>
      <c r="T38" s="19">
        <v>1429829</v>
      </c>
      <c r="U38" s="19">
        <v>1425894</v>
      </c>
      <c r="V38" s="19">
        <v>1426250</v>
      </c>
      <c r="W38" s="19">
        <v>1424369</v>
      </c>
      <c r="X38" s="19">
        <v>1422844</v>
      </c>
      <c r="Y38" s="19">
        <v>1422446</v>
      </c>
      <c r="Z38" s="19">
        <v>1421618</v>
      </c>
      <c r="AA38" s="19">
        <v>1420357</v>
      </c>
      <c r="AB38" s="19">
        <v>1418847</v>
      </c>
      <c r="AC38" s="19">
        <v>1417907</v>
      </c>
      <c r="AD38" s="19">
        <v>1417440</v>
      </c>
      <c r="AE38" s="19">
        <v>1416195</v>
      </c>
      <c r="AF38" s="19">
        <v>1414830</v>
      </c>
      <c r="AG38" s="19">
        <v>1412812</v>
      </c>
      <c r="AH38" s="19">
        <v>1410429</v>
      </c>
      <c r="AI38" s="19">
        <v>1407860</v>
      </c>
    </row>
    <row r="39" spans="1:35" x14ac:dyDescent="0.25">
      <c r="A39" s="60"/>
      <c r="B39" s="60"/>
      <c r="C39" s="6" t="s">
        <v>44</v>
      </c>
      <c r="D39" s="19">
        <v>982645</v>
      </c>
      <c r="E39" s="19">
        <v>980146</v>
      </c>
      <c r="F39" s="19">
        <v>978317</v>
      </c>
      <c r="G39" s="19">
        <v>976502</v>
      </c>
      <c r="H39" s="19">
        <v>975664</v>
      </c>
      <c r="I39" s="19">
        <v>974865</v>
      </c>
      <c r="J39" s="19">
        <v>973253</v>
      </c>
      <c r="K39" s="19">
        <v>971917</v>
      </c>
      <c r="L39" s="19">
        <v>970847</v>
      </c>
      <c r="M39" s="19">
        <v>969735</v>
      </c>
      <c r="N39" s="19">
        <v>968311</v>
      </c>
      <c r="O39" s="19">
        <v>965421</v>
      </c>
      <c r="P39" s="19">
        <v>960869</v>
      </c>
      <c r="Q39" s="19">
        <v>957610</v>
      </c>
      <c r="R39" s="19">
        <v>956469</v>
      </c>
      <c r="S39" s="19">
        <v>955787</v>
      </c>
      <c r="T39" s="19">
        <v>955327</v>
      </c>
      <c r="U39" s="19">
        <v>954468</v>
      </c>
      <c r="V39" s="19">
        <v>954356</v>
      </c>
      <c r="W39" s="19">
        <v>953664</v>
      </c>
      <c r="X39" s="19">
        <v>953718</v>
      </c>
      <c r="Y39" s="19">
        <v>953302</v>
      </c>
      <c r="Z39" s="19">
        <v>953619</v>
      </c>
      <c r="AA39" s="19">
        <v>952630</v>
      </c>
      <c r="AB39" s="19">
        <v>957344</v>
      </c>
      <c r="AC39" s="19">
        <v>957302</v>
      </c>
      <c r="AD39" s="19">
        <v>957355</v>
      </c>
      <c r="AE39" s="19">
        <v>957013</v>
      </c>
      <c r="AF39" s="19">
        <v>957053</v>
      </c>
      <c r="AG39" s="19">
        <v>956987</v>
      </c>
      <c r="AH39" s="19">
        <v>956963</v>
      </c>
      <c r="AI39" s="19">
        <v>956590</v>
      </c>
    </row>
    <row r="40" spans="1:35" x14ac:dyDescent="0.25">
      <c r="A40" s="61"/>
      <c r="B40" s="61"/>
      <c r="C40" s="21" t="s">
        <v>53</v>
      </c>
      <c r="D40" s="22">
        <v>3074517</v>
      </c>
      <c r="E40" s="22">
        <v>3053381</v>
      </c>
      <c r="F40" s="22">
        <v>3039070</v>
      </c>
      <c r="G40" s="22">
        <v>3024550</v>
      </c>
      <c r="H40" s="22">
        <v>3016558</v>
      </c>
      <c r="I40" s="22">
        <v>3009849</v>
      </c>
      <c r="J40" s="22">
        <v>2997376</v>
      </c>
      <c r="K40" s="22">
        <v>2991952</v>
      </c>
      <c r="L40" s="22">
        <v>2985004</v>
      </c>
      <c r="M40" s="22">
        <v>2978493</v>
      </c>
      <c r="N40" s="22">
        <v>2974553</v>
      </c>
      <c r="O40" s="22">
        <v>2961312</v>
      </c>
      <c r="P40" s="22">
        <v>2958374</v>
      </c>
      <c r="Q40" s="22">
        <v>2957610</v>
      </c>
      <c r="R40" s="22">
        <v>2949459</v>
      </c>
      <c r="S40" s="22">
        <v>2947416</v>
      </c>
      <c r="T40" s="22">
        <v>2943926</v>
      </c>
      <c r="U40" s="22">
        <v>2937417</v>
      </c>
      <c r="V40" s="22">
        <v>2937420</v>
      </c>
      <c r="W40" s="22">
        <v>2934188</v>
      </c>
      <c r="X40" s="22">
        <v>2932760</v>
      </c>
      <c r="Y40" s="22">
        <v>2932523</v>
      </c>
      <c r="Z40" s="22">
        <v>2932250</v>
      </c>
      <c r="AA40" s="22">
        <v>2930039</v>
      </c>
      <c r="AB40" s="22">
        <v>2933910</v>
      </c>
      <c r="AC40" s="22">
        <v>2931847</v>
      </c>
      <c r="AD40" s="22">
        <v>2930412</v>
      </c>
      <c r="AE40" s="22">
        <v>2927780</v>
      </c>
      <c r="AF40" s="22">
        <v>2925496</v>
      </c>
      <c r="AG40" s="22">
        <v>2921393</v>
      </c>
      <c r="AH40" s="22">
        <v>2917352</v>
      </c>
      <c r="AI40" s="22">
        <v>2912858</v>
      </c>
    </row>
    <row r="41" spans="1:35" x14ac:dyDescent="0.2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983-D4DC-416E-ABB9-73BDCDF6C38B}">
  <sheetPr codeName="Feuil6">
    <tabColor theme="8" tint="-0.249977111117893"/>
  </sheetPr>
  <dimension ref="A1:AI44"/>
  <sheetViews>
    <sheetView showGridLines="0" zoomScaleNormal="100" workbookViewId="0">
      <pane xSplit="3" ySplit="4" topLeftCell="D16" activePane="bottomRight" state="frozen"/>
      <selection activeCell="AH16" sqref="AH16"/>
      <selection pane="topRight" activeCell="AH16" sqref="AH16"/>
      <selection pane="bottomLeft" activeCell="AH16" sqref="AH16"/>
      <selection pane="bottomRight" activeCell="A42" sqref="A42"/>
    </sheetView>
  </sheetViews>
  <sheetFormatPr baseColWidth="10" defaultColWidth="11.42578125" defaultRowHeight="15" x14ac:dyDescent="0.25"/>
  <cols>
    <col min="1" max="1" width="20.5703125" bestFit="1" customWidth="1"/>
    <col min="2" max="2" width="23.85546875" customWidth="1"/>
    <col min="3" max="3" width="15.140625" customWidth="1"/>
    <col min="4" max="21" width="11.7109375" bestFit="1" customWidth="1"/>
    <col min="22" max="35" width="8.5703125" customWidth="1"/>
  </cols>
  <sheetData>
    <row r="1" spans="1:35" ht="21" x14ac:dyDescent="0.3">
      <c r="A1" s="41" t="s">
        <v>59</v>
      </c>
    </row>
    <row r="2" spans="1:35" s="39" customFormat="1" ht="18.75" x14ac:dyDescent="0.3">
      <c r="A2" s="38" t="s">
        <v>57</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19.5" thickBot="1" x14ac:dyDescent="0.35">
      <c r="A3" s="38" t="s">
        <v>58</v>
      </c>
    </row>
    <row r="4" spans="1:35" s="3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row>
    <row r="5" spans="1:35" x14ac:dyDescent="0.25">
      <c r="A5" s="67" t="s">
        <v>49</v>
      </c>
      <c r="B5" s="67" t="s">
        <v>41</v>
      </c>
      <c r="C5" s="36" t="s">
        <v>42</v>
      </c>
      <c r="D5" s="23">
        <v>0</v>
      </c>
      <c r="E5" s="23">
        <v>0</v>
      </c>
      <c r="F5" s="23">
        <v>0</v>
      </c>
      <c r="G5" s="23">
        <v>0</v>
      </c>
      <c r="H5" s="23">
        <v>0</v>
      </c>
      <c r="I5" s="23">
        <v>0</v>
      </c>
      <c r="J5" s="23">
        <v>4.2535091450446316E-4</v>
      </c>
      <c r="K5" s="23">
        <v>0</v>
      </c>
      <c r="L5" s="23">
        <v>4.0633888663155204E-4</v>
      </c>
      <c r="M5" s="23">
        <v>1.5860428231562196E-3</v>
      </c>
      <c r="N5" s="23">
        <v>1.944768572539779E-3</v>
      </c>
      <c r="O5" s="23">
        <v>7.8247261345842922E-4</v>
      </c>
      <c r="P5" s="24">
        <v>7.7279752704795257E-4</v>
      </c>
      <c r="Q5" s="24">
        <v>7.8247261345842922E-4</v>
      </c>
      <c r="R5" s="24">
        <v>1.1659541391371153E-3</v>
      </c>
      <c r="S5" s="24">
        <v>7.8709169618251806E-4</v>
      </c>
      <c r="T5" s="24">
        <v>8.0938891137183333E-4</v>
      </c>
      <c r="U5" s="24">
        <v>8.077544426494665E-4</v>
      </c>
      <c r="V5" s="24">
        <v>8.0547724526791598E-4</v>
      </c>
      <c r="W5" s="24">
        <v>1.799370220422869E-3</v>
      </c>
      <c r="X5" s="24">
        <v>4.0176777822420462E-4</v>
      </c>
      <c r="Y5" s="24">
        <v>1.1705033164259859E-3</v>
      </c>
      <c r="Z5" s="24">
        <v>7.9904115061935066E-4</v>
      </c>
      <c r="AA5" s="24">
        <v>2.0210185933711156E-3</v>
      </c>
      <c r="AB5" s="24">
        <v>3.9138943248533398E-3</v>
      </c>
      <c r="AC5" s="24">
        <v>4.4806517311608562E-3</v>
      </c>
      <c r="AD5" s="24">
        <v>4.3789808917198414E-3</v>
      </c>
      <c r="AE5" s="24">
        <v>6.0851926977687487E-3</v>
      </c>
      <c r="AF5" s="24">
        <v>6.947282386595921E-3</v>
      </c>
      <c r="AG5" s="24">
        <v>1.0690789473684292E-2</v>
      </c>
      <c r="AH5" s="24">
        <v>1.3217678645187858E-2</v>
      </c>
      <c r="AI5" s="24">
        <v>1.4740846409890596E-2</v>
      </c>
    </row>
    <row r="6" spans="1:35" x14ac:dyDescent="0.25">
      <c r="A6" s="64"/>
      <c r="B6" s="64"/>
      <c r="C6" t="s">
        <v>43</v>
      </c>
      <c r="D6" s="24">
        <v>0</v>
      </c>
      <c r="E6" s="24">
        <v>0</v>
      </c>
      <c r="F6" s="24">
        <v>0</v>
      </c>
      <c r="G6" s="24">
        <v>2.2485553032192129E-5</v>
      </c>
      <c r="H6" s="24">
        <v>6.6761616521304745E-5</v>
      </c>
      <c r="I6" s="24">
        <v>6.6217856748762571E-5</v>
      </c>
      <c r="J6" s="24">
        <v>1.1322207377539861E-4</v>
      </c>
      <c r="K6" s="24">
        <v>1.5963511972638678E-4</v>
      </c>
      <c r="L6" s="24">
        <v>4.4661798530576391E-5</v>
      </c>
      <c r="M6" s="24">
        <v>1.1048258794410515E-4</v>
      </c>
      <c r="N6" s="24">
        <v>8.7796312554955236E-5</v>
      </c>
      <c r="O6" s="24">
        <v>6.6355532945427953E-5</v>
      </c>
      <c r="P6" s="24">
        <v>8.656322361444424E-5</v>
      </c>
      <c r="Q6" s="24">
        <v>8.7561840549810199E-5</v>
      </c>
      <c r="R6" s="24">
        <v>1.0895382536890708E-4</v>
      </c>
      <c r="S6" s="24">
        <v>8.7717374618989652E-5</v>
      </c>
      <c r="T6" s="24">
        <v>4.4093654923083037E-5</v>
      </c>
      <c r="U6" s="24">
        <v>1.1139827109873934E-4</v>
      </c>
      <c r="V6" s="24">
        <v>1.9932230416586094E-4</v>
      </c>
      <c r="W6" s="24">
        <v>2.2900588545127221E-4</v>
      </c>
      <c r="X6" s="24">
        <v>2.4566732177944139E-4</v>
      </c>
      <c r="Y6" s="24">
        <v>1.5338095446781885E-4</v>
      </c>
      <c r="Z6" s="24">
        <v>2.8790361872710335E-4</v>
      </c>
      <c r="AA6" s="24">
        <v>4.8330404217922229E-4</v>
      </c>
      <c r="AB6" s="24">
        <v>4.655080688065194E-4</v>
      </c>
      <c r="AC6" s="24">
        <v>6.1810356668656752E-4</v>
      </c>
      <c r="AD6" s="24">
        <v>8.2952201596264707E-4</v>
      </c>
      <c r="AE6" s="24">
        <v>1.3753607503608212E-3</v>
      </c>
      <c r="AF6" s="24">
        <v>1.0478598601335598E-3</v>
      </c>
      <c r="AG6" s="24">
        <v>1.824942400255436E-3</v>
      </c>
      <c r="AH6" s="24">
        <v>2.2573878146661119E-3</v>
      </c>
      <c r="AI6" s="24">
        <v>4.2649511555872266E-3</v>
      </c>
    </row>
    <row r="7" spans="1:35" x14ac:dyDescent="0.25">
      <c r="A7" s="64"/>
      <c r="B7" s="64"/>
      <c r="C7" t="s">
        <v>44</v>
      </c>
      <c r="D7" s="24">
        <v>6.4869773928055707E-6</v>
      </c>
      <c r="E7" s="24">
        <v>1.3242533694057812E-5</v>
      </c>
      <c r="F7" s="24">
        <v>6.5012742498371523E-6</v>
      </c>
      <c r="G7" s="24">
        <v>1.9876764062898289E-5</v>
      </c>
      <c r="H7" s="24">
        <v>3.9488882234373079E-5</v>
      </c>
      <c r="I7" s="24">
        <v>2.6259728408861704E-5</v>
      </c>
      <c r="J7" s="24">
        <v>3.3277095042638649E-5</v>
      </c>
      <c r="K7" s="24">
        <v>3.6671433953028298E-5</v>
      </c>
      <c r="L7" s="24">
        <v>3.320383836369345E-5</v>
      </c>
      <c r="M7" s="24">
        <v>6.2499383229663863E-5</v>
      </c>
      <c r="N7" s="24">
        <v>2.6267229660925651E-5</v>
      </c>
      <c r="O7" s="24">
        <v>7.9656679710549128E-5</v>
      </c>
      <c r="P7" s="24">
        <v>2.9999400011915256E-5</v>
      </c>
      <c r="Q7" s="24">
        <v>3.0384259603222219E-5</v>
      </c>
      <c r="R7" s="24">
        <v>2.6920346060999023E-5</v>
      </c>
      <c r="S7" s="24">
        <v>6.4183985082344464E-5</v>
      </c>
      <c r="T7" s="24">
        <v>6.4363579699078244E-5</v>
      </c>
      <c r="U7" s="24">
        <v>4.773367337884693E-5</v>
      </c>
      <c r="V7" s="24">
        <v>8.1390143653603531E-5</v>
      </c>
      <c r="W7" s="24">
        <v>9.2941921625788737E-5</v>
      </c>
      <c r="X7" s="24">
        <v>9.9272911503245354E-5</v>
      </c>
      <c r="Y7" s="24">
        <v>9.1256911866066659E-5</v>
      </c>
      <c r="Z7" s="24">
        <v>9.4929091358997297E-5</v>
      </c>
      <c r="AA7" s="24">
        <v>1.4660107121056143E-4</v>
      </c>
      <c r="AB7" s="24">
        <v>2.3506086032276663E-4</v>
      </c>
      <c r="AC7" s="24">
        <v>3.6201111095635063E-4</v>
      </c>
      <c r="AD7" s="24">
        <v>3.1744826800905734E-4</v>
      </c>
      <c r="AE7" s="24">
        <v>5.1229685525888691E-4</v>
      </c>
      <c r="AF7" s="24">
        <v>5.7782542710338447E-4</v>
      </c>
      <c r="AG7" s="24">
        <v>9.5810135667151464E-4</v>
      </c>
      <c r="AH7" s="24">
        <v>1.1864996520529747E-3</v>
      </c>
      <c r="AI7" s="24">
        <v>2.2268788180139776E-3</v>
      </c>
    </row>
    <row r="8" spans="1:35" x14ac:dyDescent="0.25">
      <c r="A8" s="64"/>
      <c r="B8" s="64"/>
      <c r="C8" s="34" t="s">
        <v>53</v>
      </c>
      <c r="D8" s="25">
        <v>5.604407306014636E-6</v>
      </c>
      <c r="E8" s="25">
        <v>1.1461186691263947E-5</v>
      </c>
      <c r="F8" s="25">
        <v>5.6118927229675819E-6</v>
      </c>
      <c r="G8" s="25">
        <v>2.0071109072095084E-5</v>
      </c>
      <c r="H8" s="25">
        <v>4.2707301240119122E-5</v>
      </c>
      <c r="I8" s="25">
        <v>3.1209392324704766E-5</v>
      </c>
      <c r="J8" s="25">
        <v>4.6106985496452424E-5</v>
      </c>
      <c r="K8" s="25">
        <v>5.2022519970940095E-5</v>
      </c>
      <c r="L8" s="25">
        <v>3.7312147687318387E-5</v>
      </c>
      <c r="M8" s="25">
        <v>7.959497528298165E-5</v>
      </c>
      <c r="N8" s="25">
        <v>4.8200559693567513E-5</v>
      </c>
      <c r="O8" s="25">
        <v>8.3080272732516391E-5</v>
      </c>
      <c r="P8" s="25">
        <v>4.3004217280318002E-5</v>
      </c>
      <c r="Q8" s="25">
        <v>4.3548443288354832E-5</v>
      </c>
      <c r="R8" s="25">
        <v>4.6291340336734876E-5</v>
      </c>
      <c r="S8" s="25">
        <v>7.2639365887416929E-5</v>
      </c>
      <c r="T8" s="25">
        <v>6.7050115588607184E-5</v>
      </c>
      <c r="U8" s="25">
        <v>6.1646127742509549E-5</v>
      </c>
      <c r="V8" s="25">
        <v>1.0218620077551144E-4</v>
      </c>
      <c r="W8" s="25">
        <v>1.2188088967102217E-4</v>
      </c>
      <c r="X8" s="25">
        <v>1.2080532957758905E-4</v>
      </c>
      <c r="Y8" s="25">
        <v>1.0753656969963998E-4</v>
      </c>
      <c r="Z8" s="25">
        <v>1.2550567110514166E-4</v>
      </c>
      <c r="AA8" s="25">
        <v>2.050939476776481E-4</v>
      </c>
      <c r="AB8" s="25">
        <v>2.9307636397746251E-4</v>
      </c>
      <c r="AC8" s="25">
        <v>4.258879914582625E-4</v>
      </c>
      <c r="AD8" s="25">
        <v>4.1552027590552321E-4</v>
      </c>
      <c r="AE8" s="25">
        <v>6.6723858545425507E-4</v>
      </c>
      <c r="AF8" s="25">
        <v>6.8638911368879008E-4</v>
      </c>
      <c r="AG8" s="25">
        <v>1.1431314601180187E-3</v>
      </c>
      <c r="AH8" s="25">
        <v>1.4145416076025707E-3</v>
      </c>
      <c r="AI8" s="25">
        <v>2.5703783093236066E-3</v>
      </c>
    </row>
    <row r="9" spans="1:35" x14ac:dyDescent="0.25">
      <c r="A9" s="64"/>
      <c r="B9" s="66" t="s">
        <v>45</v>
      </c>
      <c r="C9" t="s">
        <v>42</v>
      </c>
      <c r="D9" s="24">
        <v>2.0131661063294004E-5</v>
      </c>
      <c r="E9" s="24">
        <v>2.0771451716861122E-5</v>
      </c>
      <c r="F9" s="24">
        <v>1.3707213910874039E-4</v>
      </c>
      <c r="G9" s="24">
        <v>2.0066442219790481E-4</v>
      </c>
      <c r="H9" s="24">
        <v>3.0096772699916841E-4</v>
      </c>
      <c r="I9" s="24">
        <v>3.7080661344490728E-4</v>
      </c>
      <c r="J9" s="24">
        <v>5.4488166591637466E-4</v>
      </c>
      <c r="K9" s="24">
        <v>5.9634930512331152E-4</v>
      </c>
      <c r="L9" s="24">
        <v>5.2130848429565724E-4</v>
      </c>
      <c r="M9" s="24">
        <v>7.3844639084330588E-4</v>
      </c>
      <c r="N9" s="24">
        <v>6.9586573884561354E-4</v>
      </c>
      <c r="O9" s="24">
        <v>8.4586660064789321E-4</v>
      </c>
      <c r="P9" s="24">
        <v>2.7987125922068756E-4</v>
      </c>
      <c r="Q9" s="24">
        <v>3.2386041616061512E-4</v>
      </c>
      <c r="R9" s="24">
        <v>3.1498047121081285E-4</v>
      </c>
      <c r="S9" s="24">
        <v>6.1226644146517017E-4</v>
      </c>
      <c r="T9" s="24">
        <v>8.3781330726795389E-4</v>
      </c>
      <c r="U9" s="24">
        <v>1.1132386338335021E-3</v>
      </c>
      <c r="V9" s="24">
        <v>1.1144544745347318E-3</v>
      </c>
      <c r="W9" s="24">
        <v>1.3416109854265112E-3</v>
      </c>
      <c r="X9" s="24">
        <v>1.5524506542470284E-3</v>
      </c>
      <c r="Y9" s="24">
        <v>1.4141128462050734E-3</v>
      </c>
      <c r="Z9" s="24">
        <v>1.8090452261305678E-3</v>
      </c>
      <c r="AA9" s="24">
        <v>1.6792611251048584E-3</v>
      </c>
      <c r="AB9" s="24">
        <v>2.7867726425276906E-3</v>
      </c>
      <c r="AC9" s="24">
        <v>3.2649945936777947E-3</v>
      </c>
      <c r="AD9" s="24">
        <v>4.4662987696206802E-3</v>
      </c>
      <c r="AE9" s="24">
        <v>5.9043495374926369E-3</v>
      </c>
      <c r="AF9" s="24">
        <v>8.9575582359771033E-3</v>
      </c>
      <c r="AG9" s="24">
        <v>1.0587487942027574E-2</v>
      </c>
      <c r="AH9" s="24">
        <v>1.4590657383791727E-2</v>
      </c>
      <c r="AI9" s="24">
        <v>2.1182223991356608E-2</v>
      </c>
    </row>
    <row r="10" spans="1:35" x14ac:dyDescent="0.25">
      <c r="A10" s="64"/>
      <c r="B10" s="66"/>
      <c r="C10" t="s">
        <v>43</v>
      </c>
      <c r="D10" s="24">
        <v>6.2781804691436349E-5</v>
      </c>
      <c r="E10" s="24">
        <v>8.0007385297120592E-5</v>
      </c>
      <c r="F10" s="24">
        <v>9.1849504586738462E-5</v>
      </c>
      <c r="G10" s="24">
        <v>1.5435473290192903E-4</v>
      </c>
      <c r="H10" s="24">
        <v>1.9374963671947576E-4</v>
      </c>
      <c r="I10" s="24">
        <v>2.7973419035598468E-4</v>
      </c>
      <c r="J10" s="24">
        <v>3.1757400487841814E-4</v>
      </c>
      <c r="K10" s="24">
        <v>3.2587596877253766E-4</v>
      </c>
      <c r="L10" s="24">
        <v>3.4799868533830214E-4</v>
      </c>
      <c r="M10" s="24">
        <v>4.1046496207930439E-4</v>
      </c>
      <c r="N10" s="24">
        <v>5.1409791117129622E-4</v>
      </c>
      <c r="O10" s="24">
        <v>7.0979329584797135E-4</v>
      </c>
      <c r="P10" s="24">
        <v>1.8866478394929942E-4</v>
      </c>
      <c r="Q10" s="24">
        <v>2.5257992350447012E-4</v>
      </c>
      <c r="R10" s="24">
        <v>3.2686266320425261E-4</v>
      </c>
      <c r="S10" s="24">
        <v>3.456901861698114E-4</v>
      </c>
      <c r="T10" s="24">
        <v>3.6324952647825981E-4</v>
      </c>
      <c r="U10" s="24">
        <v>5.6011827613833276E-4</v>
      </c>
      <c r="V10" s="24">
        <v>7.8486774978414608E-4</v>
      </c>
      <c r="W10" s="24">
        <v>6.9809310357493715E-4</v>
      </c>
      <c r="X10" s="24">
        <v>9.8383787387468224E-4</v>
      </c>
      <c r="Y10" s="24">
        <v>9.3042554395328381E-4</v>
      </c>
      <c r="Z10" s="24">
        <v>1.1969608715411972E-3</v>
      </c>
      <c r="AA10" s="24">
        <v>1.2255974787709345E-3</v>
      </c>
      <c r="AB10" s="24">
        <v>2.1275212604381366E-3</v>
      </c>
      <c r="AC10" s="24">
        <v>2.4450031032732245E-3</v>
      </c>
      <c r="AD10" s="24">
        <v>2.9144596802137546E-3</v>
      </c>
      <c r="AE10" s="24">
        <v>4.2485843457504835E-3</v>
      </c>
      <c r="AF10" s="24">
        <v>5.5115884680609906E-3</v>
      </c>
      <c r="AG10" s="24">
        <v>6.6918027088096466E-3</v>
      </c>
      <c r="AH10" s="24">
        <v>9.067383769247872E-3</v>
      </c>
      <c r="AI10" s="24">
        <v>1.3122590593677819E-2</v>
      </c>
    </row>
    <row r="11" spans="1:35" x14ac:dyDescent="0.25">
      <c r="A11" s="64"/>
      <c r="B11" s="66"/>
      <c r="C11" t="s">
        <v>44</v>
      </c>
      <c r="D11" s="24">
        <v>5.1761441866027269E-6</v>
      </c>
      <c r="E11" s="24">
        <v>3.2638318473887651E-5</v>
      </c>
      <c r="F11" s="24">
        <v>1.0388800872673798E-5</v>
      </c>
      <c r="G11" s="24">
        <v>3.291982376918412E-5</v>
      </c>
      <c r="H11" s="24">
        <v>5.4119875524394345E-5</v>
      </c>
      <c r="I11" s="24">
        <v>8.0592732684570123E-5</v>
      </c>
      <c r="J11" s="24">
        <v>8.4558968606041063E-5</v>
      </c>
      <c r="K11" s="24">
        <v>8.5917542070879094E-5</v>
      </c>
      <c r="L11" s="24">
        <v>7.228527104197191E-5</v>
      </c>
      <c r="M11" s="24">
        <v>1.1263918985604526E-4</v>
      </c>
      <c r="N11" s="24">
        <v>1.7578236075710407E-4</v>
      </c>
      <c r="O11" s="24">
        <v>2.0653633137124316E-4</v>
      </c>
      <c r="P11" s="24">
        <v>5.0154084492826101E-5</v>
      </c>
      <c r="Q11" s="24">
        <v>5.1226009152305352E-5</v>
      </c>
      <c r="R11" s="24">
        <v>7.9121525010883431E-5</v>
      </c>
      <c r="S11" s="24">
        <v>1.1469731378888071E-4</v>
      </c>
      <c r="T11" s="24">
        <v>1.5617498539466368E-4</v>
      </c>
      <c r="U11" s="24">
        <v>1.5220165548579523E-4</v>
      </c>
      <c r="V11" s="24">
        <v>1.4631691072319875E-4</v>
      </c>
      <c r="W11" s="24">
        <v>2.5883585492869621E-4</v>
      </c>
      <c r="X11" s="24">
        <v>2.4838990117626025E-4</v>
      </c>
      <c r="Y11" s="24">
        <v>3.1010199536529726E-4</v>
      </c>
      <c r="Z11" s="24">
        <v>2.9271256178731164E-4</v>
      </c>
      <c r="AA11" s="24">
        <v>4.5093383259509068E-4</v>
      </c>
      <c r="AB11" s="24">
        <v>6.5056981926714386E-4</v>
      </c>
      <c r="AC11" s="24">
        <v>7.3438097057709761E-4</v>
      </c>
      <c r="AD11" s="24">
        <v>9.0685547862778826E-4</v>
      </c>
      <c r="AE11" s="24">
        <v>1.2180844144324965E-3</v>
      </c>
      <c r="AF11" s="24">
        <v>1.6077459761356661E-3</v>
      </c>
      <c r="AG11" s="24">
        <v>2.2919583976637181E-3</v>
      </c>
      <c r="AH11" s="24">
        <v>2.9530880863988251E-3</v>
      </c>
      <c r="AI11" s="24">
        <v>4.7248973690325879E-3</v>
      </c>
    </row>
    <row r="12" spans="1:35" x14ac:dyDescent="0.25">
      <c r="A12" s="64"/>
      <c r="B12" s="66"/>
      <c r="C12" s="34" t="s">
        <v>53</v>
      </c>
      <c r="D12" s="25">
        <v>3.1094750488458445E-5</v>
      </c>
      <c r="E12" s="25">
        <v>5.0702097292187887E-5</v>
      </c>
      <c r="F12" s="25">
        <v>5.9839964000385493E-5</v>
      </c>
      <c r="G12" s="25">
        <v>1.0193466771912796E-4</v>
      </c>
      <c r="H12" s="25">
        <v>1.3845060709294366E-4</v>
      </c>
      <c r="I12" s="25">
        <v>1.9601154686199607E-4</v>
      </c>
      <c r="J12" s="25">
        <v>2.3123022641513558E-4</v>
      </c>
      <c r="K12" s="25">
        <v>2.3707918444770826E-4</v>
      </c>
      <c r="L12" s="25">
        <v>2.38811297086583E-4</v>
      </c>
      <c r="M12" s="25">
        <v>3.1000345577614219E-4</v>
      </c>
      <c r="N12" s="25">
        <v>3.7468509197036148E-4</v>
      </c>
      <c r="O12" s="25">
        <v>4.9179039589120066E-4</v>
      </c>
      <c r="P12" s="25">
        <v>1.3781594304940192E-4</v>
      </c>
      <c r="Q12" s="25">
        <v>1.7118912565794453E-4</v>
      </c>
      <c r="R12" s="25">
        <v>2.1294500374580139E-4</v>
      </c>
      <c r="S12" s="25">
        <v>2.7308127581471275E-4</v>
      </c>
      <c r="T12" s="25">
        <v>3.2160771426092971E-4</v>
      </c>
      <c r="U12" s="25">
        <v>4.3869269576668479E-4</v>
      </c>
      <c r="V12" s="25">
        <v>5.290014893426509E-4</v>
      </c>
      <c r="W12" s="25">
        <v>5.5891831468279918E-4</v>
      </c>
      <c r="X12" s="25">
        <v>7.160759040458764E-4</v>
      </c>
      <c r="Y12" s="25">
        <v>7.0738400068415253E-4</v>
      </c>
      <c r="Z12" s="25">
        <v>8.4016237904682711E-4</v>
      </c>
      <c r="AA12" s="25">
        <v>9.2748867418768199E-4</v>
      </c>
      <c r="AB12" s="25">
        <v>1.5579278547890318E-3</v>
      </c>
      <c r="AC12" s="25">
        <v>1.7826407671501787E-3</v>
      </c>
      <c r="AD12" s="25">
        <v>2.1962009668543558E-3</v>
      </c>
      <c r="AE12" s="25">
        <v>3.0649077546773817E-3</v>
      </c>
      <c r="AF12" s="25">
        <v>4.0980396544778586E-3</v>
      </c>
      <c r="AG12" s="25">
        <v>5.1058617185650856E-3</v>
      </c>
      <c r="AH12" s="25">
        <v>6.9016259525753743E-3</v>
      </c>
      <c r="AI12" s="25">
        <v>9.9407432886693403E-3</v>
      </c>
    </row>
    <row r="13" spans="1:35" x14ac:dyDescent="0.25">
      <c r="A13" s="64"/>
      <c r="B13" s="66" t="s">
        <v>53</v>
      </c>
      <c r="C13" t="s">
        <v>42</v>
      </c>
      <c r="D13" s="24">
        <v>1.9167736865277618E-5</v>
      </c>
      <c r="E13" s="24">
        <v>1.9775743073546792E-5</v>
      </c>
      <c r="F13" s="24">
        <v>1.3050449308327217E-4</v>
      </c>
      <c r="G13" s="24">
        <v>1.9036338254574403E-4</v>
      </c>
      <c r="H13" s="24">
        <v>2.8506896476110377E-4</v>
      </c>
      <c r="I13" s="24">
        <v>3.5160289555324908E-4</v>
      </c>
      <c r="J13" s="24">
        <v>5.3857546788749211E-4</v>
      </c>
      <c r="K13" s="24">
        <v>5.6426486101912587E-4</v>
      </c>
      <c r="L13" s="24">
        <v>5.1547454586686747E-4</v>
      </c>
      <c r="M13" s="24">
        <v>7.8013769430307356E-4</v>
      </c>
      <c r="N13" s="24">
        <v>7.5829752483902446E-4</v>
      </c>
      <c r="O13" s="24">
        <v>8.4269112430668258E-4</v>
      </c>
      <c r="P13" s="24">
        <v>3.0411891049397788E-4</v>
      </c>
      <c r="Q13" s="24">
        <v>3.4642032332565798E-4</v>
      </c>
      <c r="R13" s="24">
        <v>3.5860145432820012E-4</v>
      </c>
      <c r="S13" s="24">
        <v>6.2116779545551282E-4</v>
      </c>
      <c r="T13" s="24">
        <v>8.362676056337115E-4</v>
      </c>
      <c r="U13" s="24">
        <v>1.0972779067313088E-3</v>
      </c>
      <c r="V13" s="24">
        <v>1.0982512460928628E-3</v>
      </c>
      <c r="W13" s="24">
        <v>1.3669011109178619E-3</v>
      </c>
      <c r="X13" s="24">
        <v>1.4922549864435641E-3</v>
      </c>
      <c r="Y13" s="24">
        <v>1.402120467117296E-3</v>
      </c>
      <c r="Z13" s="24">
        <v>1.7555734168110959E-3</v>
      </c>
      <c r="AA13" s="24">
        <v>1.696132817176732E-3</v>
      </c>
      <c r="AB13" s="24">
        <v>2.8405905438235735E-3</v>
      </c>
      <c r="AC13" s="24">
        <v>3.3251380436096767E-3</v>
      </c>
      <c r="AD13" s="24">
        <v>4.4618299614938017E-3</v>
      </c>
      <c r="AE13" s="24">
        <v>5.91359920322021E-3</v>
      </c>
      <c r="AF13" s="24">
        <v>8.8473771446491156E-3</v>
      </c>
      <c r="AG13" s="24">
        <v>1.0593078891732555E-2</v>
      </c>
      <c r="AH13" s="24">
        <v>1.4518305689782851E-2</v>
      </c>
      <c r="AI13" s="24">
        <v>2.0818801309223645E-2</v>
      </c>
    </row>
    <row r="14" spans="1:35" x14ac:dyDescent="0.25">
      <c r="A14" s="64"/>
      <c r="B14" s="66"/>
      <c r="C14" t="s">
        <v>43</v>
      </c>
      <c r="D14" s="24">
        <v>4.9714368356434946E-5</v>
      </c>
      <c r="E14" s="24">
        <v>6.279950533305545E-5</v>
      </c>
      <c r="F14" s="24">
        <v>7.2601210625133916E-5</v>
      </c>
      <c r="G14" s="24">
        <v>1.2502563025429403E-4</v>
      </c>
      <c r="H14" s="24">
        <v>1.6518583406321952E-4</v>
      </c>
      <c r="I14" s="24">
        <v>2.3281531924790322E-4</v>
      </c>
      <c r="J14" s="24">
        <v>2.7061064332478679E-4</v>
      </c>
      <c r="K14" s="24">
        <v>2.8647409841742189E-4</v>
      </c>
      <c r="L14" s="24">
        <v>2.8006441481531752E-4</v>
      </c>
      <c r="M14" s="24">
        <v>3.4378944369950482E-4</v>
      </c>
      <c r="N14" s="24">
        <v>4.2114733935383342E-4</v>
      </c>
      <c r="O14" s="24">
        <v>5.6941562515078203E-4</v>
      </c>
      <c r="P14" s="24">
        <v>1.6680412562197766E-4</v>
      </c>
      <c r="Q14" s="24">
        <v>2.1701593651801687E-4</v>
      </c>
      <c r="R14" s="24">
        <v>2.7949104207514175E-4</v>
      </c>
      <c r="S14" s="24">
        <v>2.8822244910919892E-4</v>
      </c>
      <c r="T14" s="24">
        <v>2.9069476047749454E-4</v>
      </c>
      <c r="U14" s="24">
        <v>4.586161886475093E-4</v>
      </c>
      <c r="V14" s="24">
        <v>6.5136711353486199E-4</v>
      </c>
      <c r="W14" s="24">
        <v>5.8413814588997859E-4</v>
      </c>
      <c r="X14" s="24">
        <v>8.1797333306576903E-4</v>
      </c>
      <c r="Y14" s="24">
        <v>7.5718717178374639E-4</v>
      </c>
      <c r="Z14" s="24">
        <v>9.9313248883969862E-4</v>
      </c>
      <c r="AA14" s="24">
        <v>1.0611267413673797E-3</v>
      </c>
      <c r="AB14" s="24">
        <v>1.7776906818214311E-3</v>
      </c>
      <c r="AC14" s="24">
        <v>2.0522562515072895E-3</v>
      </c>
      <c r="AD14" s="24">
        <v>2.4634841813280239E-3</v>
      </c>
      <c r="AE14" s="24">
        <v>3.6066713345188628E-3</v>
      </c>
      <c r="AF14" s="24">
        <v>4.4936232109924479E-3</v>
      </c>
      <c r="AG14" s="24">
        <v>5.5887872693527463E-3</v>
      </c>
      <c r="AH14" s="24">
        <v>7.5107240212863857E-3</v>
      </c>
      <c r="AI14" s="24">
        <v>1.0957068794780644E-2</v>
      </c>
    </row>
    <row r="15" spans="1:35" x14ac:dyDescent="0.25">
      <c r="A15" s="64"/>
      <c r="B15" s="66"/>
      <c r="C15" t="s">
        <v>44</v>
      </c>
      <c r="D15" s="24">
        <v>5.982006125559991E-6</v>
      </c>
      <c r="E15" s="24">
        <v>2.0580789890756179E-5</v>
      </c>
      <c r="F15" s="24">
        <v>7.997648691304704E-6</v>
      </c>
      <c r="G15" s="24">
        <v>2.4787191631903127E-5</v>
      </c>
      <c r="H15" s="24">
        <v>4.502126231442638E-5</v>
      </c>
      <c r="I15" s="24">
        <v>4.6865130305384639E-5</v>
      </c>
      <c r="J15" s="24">
        <v>5.2312418131084115E-5</v>
      </c>
      <c r="K15" s="24">
        <v>5.4789093598683891E-5</v>
      </c>
      <c r="L15" s="24">
        <v>4.7815755499280854E-5</v>
      </c>
      <c r="M15" s="24">
        <v>8.1559582333357028E-5</v>
      </c>
      <c r="N15" s="24">
        <v>8.4340228481805113E-5</v>
      </c>
      <c r="O15" s="24">
        <v>1.2776129244973511E-4</v>
      </c>
      <c r="P15" s="24">
        <v>3.7542783129840274E-5</v>
      </c>
      <c r="Q15" s="24">
        <v>3.8143836168069711E-5</v>
      </c>
      <c r="R15" s="24">
        <v>4.6402146310242642E-5</v>
      </c>
      <c r="S15" s="24">
        <v>8.2908868272779657E-5</v>
      </c>
      <c r="T15" s="24">
        <v>9.8273589400177386E-5</v>
      </c>
      <c r="U15" s="24">
        <v>8.6184607429151683E-5</v>
      </c>
      <c r="V15" s="24">
        <v>1.0520936663960256E-4</v>
      </c>
      <c r="W15" s="24">
        <v>1.5239559245450174E-4</v>
      </c>
      <c r="X15" s="24">
        <v>1.5394188802142494E-4</v>
      </c>
      <c r="Y15" s="24">
        <v>1.7327763091445902E-4</v>
      </c>
      <c r="Z15" s="24">
        <v>1.7016020267979215E-4</v>
      </c>
      <c r="AA15" s="24">
        <v>2.60402770514645E-4</v>
      </c>
      <c r="AB15" s="24">
        <v>3.9038167808658208E-4</v>
      </c>
      <c r="AC15" s="24">
        <v>4.9915122303034742E-4</v>
      </c>
      <c r="AD15" s="24">
        <v>5.3698948106895017E-4</v>
      </c>
      <c r="AE15" s="24">
        <v>7.7290382587391626E-4</v>
      </c>
      <c r="AF15" s="24">
        <v>9.5599556805736619E-4</v>
      </c>
      <c r="AG15" s="24">
        <v>1.4489179357544124E-3</v>
      </c>
      <c r="AH15" s="24">
        <v>1.8331098012918101E-3</v>
      </c>
      <c r="AI15" s="24">
        <v>3.1135161884514595E-3</v>
      </c>
    </row>
    <row r="16" spans="1:35" x14ac:dyDescent="0.25">
      <c r="A16" s="65"/>
      <c r="B16" s="65"/>
      <c r="C16" s="33" t="s">
        <v>53</v>
      </c>
      <c r="D16" s="26">
        <v>1.9356362242595182E-5</v>
      </c>
      <c r="E16" s="26">
        <v>3.2281277531520658E-5</v>
      </c>
      <c r="F16" s="26">
        <v>3.4876195962985079E-5</v>
      </c>
      <c r="G16" s="26">
        <v>6.2896693548086802E-5</v>
      </c>
      <c r="H16" s="26">
        <v>9.2638508192965929E-5</v>
      </c>
      <c r="I16" s="26">
        <v>1.1807452649437167E-4</v>
      </c>
      <c r="J16" s="26">
        <v>1.4133425130635757E-4</v>
      </c>
      <c r="K16" s="26">
        <v>1.4564853580378845E-4</v>
      </c>
      <c r="L16" s="26">
        <v>1.4257004438866794E-4</v>
      </c>
      <c r="M16" s="26">
        <v>2.0125448629793041E-4</v>
      </c>
      <c r="N16" s="26">
        <v>2.2284724941878942E-4</v>
      </c>
      <c r="O16" s="26">
        <v>2.9991782520566446E-4</v>
      </c>
      <c r="P16" s="26">
        <v>9.3597152507118864E-5</v>
      </c>
      <c r="Q16" s="26">
        <v>1.1143969210025695E-4</v>
      </c>
      <c r="R16" s="26">
        <v>1.3461896713251598E-4</v>
      </c>
      <c r="S16" s="26">
        <v>1.7792980738073894E-4</v>
      </c>
      <c r="T16" s="26">
        <v>1.9914647503727068E-4</v>
      </c>
      <c r="U16" s="26">
        <v>2.5777080372368921E-4</v>
      </c>
      <c r="V16" s="26">
        <v>3.2342845411048593E-4</v>
      </c>
      <c r="W16" s="26">
        <v>3.4038985786866149E-4</v>
      </c>
      <c r="X16" s="26">
        <v>4.3075141406512252E-4</v>
      </c>
      <c r="Y16" s="26">
        <v>4.2465869769503506E-4</v>
      </c>
      <c r="Z16" s="26">
        <v>5.0228858687173528E-4</v>
      </c>
      <c r="AA16" s="26">
        <v>5.8696712017347608E-4</v>
      </c>
      <c r="AB16" s="26">
        <v>9.7202707013943623E-4</v>
      </c>
      <c r="AC16" s="26">
        <v>1.1433255368613615E-3</v>
      </c>
      <c r="AD16" s="26">
        <v>1.3595880239121172E-3</v>
      </c>
      <c r="AE16" s="26">
        <v>1.9227276339239818E-3</v>
      </c>
      <c r="AF16" s="26">
        <v>2.451100969733E-3</v>
      </c>
      <c r="AG16" s="26">
        <v>3.1986021458794145E-3</v>
      </c>
      <c r="AH16" s="26">
        <v>4.2524622754942509E-3</v>
      </c>
      <c r="AI16" s="26">
        <v>6.2222277310559626E-3</v>
      </c>
    </row>
    <row r="17" spans="1:35" x14ac:dyDescent="0.25">
      <c r="A17" s="63" t="s">
        <v>50</v>
      </c>
      <c r="B17" s="63" t="s">
        <v>41</v>
      </c>
      <c r="C17" t="s">
        <v>42</v>
      </c>
      <c r="D17" s="24">
        <v>0</v>
      </c>
      <c r="E17" s="24">
        <v>2.241649854293204E-4</v>
      </c>
      <c r="F17" s="24">
        <v>0</v>
      </c>
      <c r="G17" s="24">
        <v>3.3975084937720723E-4</v>
      </c>
      <c r="H17" s="24">
        <v>5.66829157691906E-4</v>
      </c>
      <c r="I17" s="24">
        <v>3.3087018859601081E-4</v>
      </c>
      <c r="J17" s="24">
        <v>3.5731300619334938E-4</v>
      </c>
      <c r="K17" s="24">
        <v>2.6092628832352638E-4</v>
      </c>
      <c r="L17" s="24">
        <v>3.2844317933000688E-4</v>
      </c>
      <c r="M17" s="24">
        <v>4.2983021706421987E-4</v>
      </c>
      <c r="N17" s="24">
        <v>2.151000215100396E-4</v>
      </c>
      <c r="O17" s="24">
        <v>2.1694326933507924E-4</v>
      </c>
      <c r="P17" s="24">
        <v>1.0628122010847285E-4</v>
      </c>
      <c r="Q17" s="24">
        <v>1.0758472296923394E-4</v>
      </c>
      <c r="R17" s="24">
        <v>7.5651140170762687E-4</v>
      </c>
      <c r="S17" s="24">
        <v>3.2219954892065417E-4</v>
      </c>
      <c r="T17" s="24">
        <v>0</v>
      </c>
      <c r="U17" s="24">
        <v>5.4365553984991877E-4</v>
      </c>
      <c r="V17" s="24">
        <v>8.8554350232450396E-4</v>
      </c>
      <c r="W17" s="24">
        <v>1.0032605969401143E-3</v>
      </c>
      <c r="X17" s="24">
        <v>3.2338040314749961E-4</v>
      </c>
      <c r="Y17" s="24">
        <v>6.2992125984262515E-4</v>
      </c>
      <c r="Z17" s="24">
        <v>9.7160747058189223E-4</v>
      </c>
      <c r="AA17" s="24">
        <v>1.9212295869357465E-3</v>
      </c>
      <c r="AB17" s="24">
        <v>2.0848535390389777E-3</v>
      </c>
      <c r="AC17" s="24">
        <v>3.0094582975064288E-3</v>
      </c>
      <c r="AD17" s="24">
        <v>3.1725888324873885E-3</v>
      </c>
      <c r="AE17" s="24">
        <v>4.3724005545484612E-3</v>
      </c>
      <c r="AF17" s="24">
        <v>6.2513709146743146E-3</v>
      </c>
      <c r="AG17" s="24">
        <v>8.3996463306807989E-3</v>
      </c>
      <c r="AH17" s="24">
        <v>1.2884267631103175E-2</v>
      </c>
      <c r="AI17" s="24">
        <v>1.8381877022653814E-2</v>
      </c>
    </row>
    <row r="18" spans="1:35" x14ac:dyDescent="0.25">
      <c r="A18" s="64"/>
      <c r="B18" s="64"/>
      <c r="C18" t="s">
        <v>43</v>
      </c>
      <c r="D18" s="24">
        <v>2.5827113303567018E-5</v>
      </c>
      <c r="E18" s="24">
        <v>1.7612455528448479E-5</v>
      </c>
      <c r="F18" s="24">
        <v>4.2480161764446578E-5</v>
      </c>
      <c r="G18" s="24">
        <v>3.5009408778652329E-5</v>
      </c>
      <c r="H18" s="24">
        <v>1.0396271204071716E-4</v>
      </c>
      <c r="I18" s="24">
        <v>5.985361515836729E-5</v>
      </c>
      <c r="J18" s="24">
        <v>1.1378356615199259E-4</v>
      </c>
      <c r="K18" s="24">
        <v>1.1721955222121494E-4</v>
      </c>
      <c r="L18" s="24">
        <v>1.387371451364583E-4</v>
      </c>
      <c r="M18" s="24">
        <v>1.2774763879774831E-4</v>
      </c>
      <c r="N18" s="24">
        <v>1.1075329278065205E-4</v>
      </c>
      <c r="O18" s="24">
        <v>1.2855012597912108E-4</v>
      </c>
      <c r="P18" s="24">
        <v>1.0069394913281293E-4</v>
      </c>
      <c r="Q18" s="24">
        <v>6.7795461093922427E-5</v>
      </c>
      <c r="R18" s="24">
        <v>5.045493533351042E-5</v>
      </c>
      <c r="S18" s="24">
        <v>1.1830819284242011E-4</v>
      </c>
      <c r="T18" s="24">
        <v>1.0207119465821535E-4</v>
      </c>
      <c r="U18" s="24">
        <v>7.6525406434990728E-5</v>
      </c>
      <c r="V18" s="24">
        <v>1.4374376405723588E-4</v>
      </c>
      <c r="W18" s="24">
        <v>2.5667123954509208E-4</v>
      </c>
      <c r="X18" s="24">
        <v>2.1257057343038177E-4</v>
      </c>
      <c r="Y18" s="24">
        <v>3.2371055296409601E-4</v>
      </c>
      <c r="Z18" s="24">
        <v>3.2700563455856368E-4</v>
      </c>
      <c r="AA18" s="24">
        <v>3.178028117185594E-4</v>
      </c>
      <c r="AB18" s="24">
        <v>5.0934353133724741E-4</v>
      </c>
      <c r="AC18" s="24">
        <v>6.1448127539009967E-4</v>
      </c>
      <c r="AD18" s="24">
        <v>7.1980381161229623E-4</v>
      </c>
      <c r="AE18" s="24">
        <v>1.1268742694239275E-3</v>
      </c>
      <c r="AF18" s="24">
        <v>1.3560816022104571E-3</v>
      </c>
      <c r="AG18" s="24">
        <v>1.9527617630648031E-3</v>
      </c>
      <c r="AH18" s="24">
        <v>2.6449437632563022E-3</v>
      </c>
      <c r="AI18" s="24">
        <v>4.4088247893758759E-3</v>
      </c>
    </row>
    <row r="19" spans="1:35" x14ac:dyDescent="0.25">
      <c r="A19" s="64"/>
      <c r="B19" s="64"/>
      <c r="C19" t="s">
        <v>44</v>
      </c>
      <c r="D19" s="24">
        <v>2.3206971374145624E-5</v>
      </c>
      <c r="E19" s="24">
        <v>0</v>
      </c>
      <c r="F19" s="24">
        <v>1.147440347448736E-5</v>
      </c>
      <c r="G19" s="24">
        <v>2.9204754534051247E-5</v>
      </c>
      <c r="H19" s="24">
        <v>2.877979428195232E-5</v>
      </c>
      <c r="I19" s="24">
        <v>3.4305513467725035E-5</v>
      </c>
      <c r="J19" s="24">
        <v>4.0700750638222871E-5</v>
      </c>
      <c r="K19" s="24">
        <v>6.4581278474529213E-5</v>
      </c>
      <c r="L19" s="24">
        <v>2.8742404819537271E-5</v>
      </c>
      <c r="M19" s="24">
        <v>5.0633196248650592E-5</v>
      </c>
      <c r="N19" s="24">
        <v>8.3864475008299522E-5</v>
      </c>
      <c r="O19" s="24">
        <v>1.4598376211383268E-4</v>
      </c>
      <c r="P19" s="24">
        <v>5.6274936831357536E-5</v>
      </c>
      <c r="Q19" s="24">
        <v>7.9373628678824915E-5</v>
      </c>
      <c r="R19" s="24">
        <v>5.6085249579451713E-5</v>
      </c>
      <c r="S19" s="24">
        <v>8.3807778479272343E-5</v>
      </c>
      <c r="T19" s="24">
        <v>5.5726139460254842E-5</v>
      </c>
      <c r="U19" s="24">
        <v>6.7212205736577602E-5</v>
      </c>
      <c r="V19" s="24">
        <v>9.9979448668907622E-5</v>
      </c>
      <c r="W19" s="24">
        <v>1.1348869936278483E-4</v>
      </c>
      <c r="X19" s="24">
        <v>8.3215444786510773E-5</v>
      </c>
      <c r="Y19" s="24">
        <v>1.1887522424181007E-4</v>
      </c>
      <c r="Z19" s="24">
        <v>1.2945961399468686E-4</v>
      </c>
      <c r="AA19" s="24">
        <v>2.2035310241053097E-4</v>
      </c>
      <c r="AB19" s="24">
        <v>3.4966146412784838E-4</v>
      </c>
      <c r="AC19" s="24">
        <v>2.9568461741091845E-4</v>
      </c>
      <c r="AD19" s="24">
        <v>3.6594873535533701E-4</v>
      </c>
      <c r="AE19" s="24">
        <v>5.0237969328392751E-4</v>
      </c>
      <c r="AF19" s="24">
        <v>7.1897947207877344E-4</v>
      </c>
      <c r="AG19" s="24">
        <v>1.2917784889883155E-3</v>
      </c>
      <c r="AH19" s="24">
        <v>1.5265487890256946E-3</v>
      </c>
      <c r="AI19" s="24">
        <v>2.823205557542563E-3</v>
      </c>
    </row>
    <row r="20" spans="1:35" x14ac:dyDescent="0.25">
      <c r="A20" s="64"/>
      <c r="B20" s="64"/>
      <c r="C20" s="34" t="s">
        <v>53</v>
      </c>
      <c r="D20" s="25">
        <v>2.35196876585686E-5</v>
      </c>
      <c r="E20" s="25">
        <v>1.3700788480397463E-5</v>
      </c>
      <c r="F20" s="25">
        <v>2.3239523124995998E-5</v>
      </c>
      <c r="G20" s="25">
        <v>4.0776105202366963E-5</v>
      </c>
      <c r="H20" s="25">
        <v>7.3830458420021117E-5</v>
      </c>
      <c r="I20" s="25">
        <v>5.3170631201915342E-5</v>
      </c>
      <c r="J20" s="25">
        <v>7.8062687732360914E-5</v>
      </c>
      <c r="K20" s="25">
        <v>8.9997784670003966E-5</v>
      </c>
      <c r="L20" s="25">
        <v>8.0423833603182615E-5</v>
      </c>
      <c r="M20" s="25">
        <v>9.1961875233970147E-5</v>
      </c>
      <c r="N20" s="25">
        <v>9.8188102220397866E-5</v>
      </c>
      <c r="O20" s="25">
        <v>1.4144411148420133E-4</v>
      </c>
      <c r="P20" s="25">
        <v>7.5094439420109182E-5</v>
      </c>
      <c r="Q20" s="25">
        <v>7.5738117347956546E-5</v>
      </c>
      <c r="R20" s="25">
        <v>7.5047883812739968E-5</v>
      </c>
      <c r="S20" s="25">
        <v>1.0436132499758166E-4</v>
      </c>
      <c r="T20" s="25">
        <v>7.1886027970258226E-5</v>
      </c>
      <c r="U20" s="25">
        <v>8.5149863760181077E-5</v>
      </c>
      <c r="V20" s="25">
        <v>1.3991156287729289E-4</v>
      </c>
      <c r="W20" s="25">
        <v>1.9179778456734908E-4</v>
      </c>
      <c r="X20" s="25">
        <v>1.4000130233760011E-4</v>
      </c>
      <c r="Y20" s="25">
        <v>2.1265048195484582E-4</v>
      </c>
      <c r="Z20" s="25">
        <v>2.2936291265418518E-4</v>
      </c>
      <c r="AA20" s="25">
        <v>3.0793162013309505E-4</v>
      </c>
      <c r="AB20" s="25">
        <v>4.6210575620309058E-4</v>
      </c>
      <c r="AC20" s="25">
        <v>4.9602380914293143E-4</v>
      </c>
      <c r="AD20" s="25">
        <v>5.8270653009295792E-4</v>
      </c>
      <c r="AE20" s="25">
        <v>8.5068842748659002E-4</v>
      </c>
      <c r="AF20" s="25">
        <v>1.1161631811600348E-3</v>
      </c>
      <c r="AG20" s="25">
        <v>1.7413084418760327E-3</v>
      </c>
      <c r="AH20" s="25">
        <v>2.2607028673404805E-3</v>
      </c>
      <c r="AI20" s="25">
        <v>3.8019814994332268E-3</v>
      </c>
    </row>
    <row r="21" spans="1:35" x14ac:dyDescent="0.25">
      <c r="A21" s="64"/>
      <c r="B21" s="66" t="s">
        <v>45</v>
      </c>
      <c r="C21" t="s">
        <v>42</v>
      </c>
      <c r="D21" s="24">
        <v>9.9553181895473131E-5</v>
      </c>
      <c r="E21" s="24">
        <v>1.0425034801220256E-4</v>
      </c>
      <c r="F21" s="24">
        <v>1.3190947568841871E-4</v>
      </c>
      <c r="G21" s="24">
        <v>2.2976281912412411E-4</v>
      </c>
      <c r="H21" s="24">
        <v>3.1561841062632823E-4</v>
      </c>
      <c r="I21" s="24">
        <v>2.6883064919469568E-4</v>
      </c>
      <c r="J21" s="24">
        <v>4.3264252379526802E-4</v>
      </c>
      <c r="K21" s="24">
        <v>4.6916996676049649E-4</v>
      </c>
      <c r="L21" s="24">
        <v>4.4312685286307385E-4</v>
      </c>
      <c r="M21" s="24">
        <v>5.067879777966855E-4</v>
      </c>
      <c r="N21" s="24">
        <v>8.1676136363628693E-4</v>
      </c>
      <c r="O21" s="24">
        <v>7.8711046976187582E-4</v>
      </c>
      <c r="P21" s="24">
        <v>3.0585804724059251E-4</v>
      </c>
      <c r="Q21" s="24">
        <v>3.2950480135562898E-4</v>
      </c>
      <c r="R21" s="24">
        <v>4.5586054314261659E-4</v>
      </c>
      <c r="S21" s="24">
        <v>5.9168280818888697E-4</v>
      </c>
      <c r="T21" s="24">
        <v>6.3447962652518619E-4</v>
      </c>
      <c r="U21" s="24">
        <v>7.6240334949195798E-4</v>
      </c>
      <c r="V21" s="24">
        <v>9.4851662538864012E-4</v>
      </c>
      <c r="W21" s="24">
        <v>8.3944438284988543E-4</v>
      </c>
      <c r="X21" s="24">
        <v>1.247297000846137E-3</v>
      </c>
      <c r="Y21" s="24">
        <v>1.5658046950770554E-3</v>
      </c>
      <c r="Z21" s="24">
        <v>1.6732601826279225E-3</v>
      </c>
      <c r="AA21" s="24">
        <v>1.8141313147428395E-3</v>
      </c>
      <c r="AB21" s="24">
        <v>3.0576981559813365E-3</v>
      </c>
      <c r="AC21" s="24">
        <v>3.1105789768179903E-3</v>
      </c>
      <c r="AD21" s="24">
        <v>4.4987846025468237E-3</v>
      </c>
      <c r="AE21" s="24">
        <v>5.4023458381811107E-3</v>
      </c>
      <c r="AF21" s="24">
        <v>7.0335563377956767E-3</v>
      </c>
      <c r="AG21" s="24">
        <v>9.8729311125251851E-3</v>
      </c>
      <c r="AH21" s="24">
        <v>1.3986955380400845E-2</v>
      </c>
      <c r="AI21" s="24">
        <v>2.061382269941725E-2</v>
      </c>
    </row>
    <row r="22" spans="1:35" x14ac:dyDescent="0.25">
      <c r="A22" s="64"/>
      <c r="B22" s="66"/>
      <c r="C22" t="s">
        <v>43</v>
      </c>
      <c r="D22" s="24">
        <v>1.564427192919382E-4</v>
      </c>
      <c r="E22" s="24">
        <v>1.4381453677336786E-4</v>
      </c>
      <c r="F22" s="24">
        <v>1.7345741170005091E-4</v>
      </c>
      <c r="G22" s="24">
        <v>3.6229026597522918E-4</v>
      </c>
      <c r="H22" s="24">
        <v>2.0233724189666624E-4</v>
      </c>
      <c r="I22" s="24">
        <v>3.2885619118760978E-4</v>
      </c>
      <c r="J22" s="24">
        <v>4.5165066965413558E-4</v>
      </c>
      <c r="K22" s="24">
        <v>4.7811547294474011E-4</v>
      </c>
      <c r="L22" s="24">
        <v>4.466558444677915E-4</v>
      </c>
      <c r="M22" s="24">
        <v>5.8529292853304327E-4</v>
      </c>
      <c r="N22" s="24">
        <v>7.1803395241198942E-4</v>
      </c>
      <c r="O22" s="24">
        <v>8.1093494340200856E-4</v>
      </c>
      <c r="P22" s="24">
        <v>2.6770882432347598E-4</v>
      </c>
      <c r="Q22" s="24">
        <v>3.4218514311246118E-4</v>
      </c>
      <c r="R22" s="24">
        <v>3.0733642546620921E-4</v>
      </c>
      <c r="S22" s="24">
        <v>4.0400659797756866E-4</v>
      </c>
      <c r="T22" s="24">
        <v>4.6870413175037484E-4</v>
      </c>
      <c r="U22" s="24">
        <v>5.082377878409261E-4</v>
      </c>
      <c r="V22" s="24">
        <v>7.023212556449554E-4</v>
      </c>
      <c r="W22" s="24">
        <v>7.8217085001330844E-4</v>
      </c>
      <c r="X22" s="24">
        <v>8.49339656462611E-4</v>
      </c>
      <c r="Y22" s="24">
        <v>9.5812263506878104E-4</v>
      </c>
      <c r="Z22" s="24">
        <v>1.0755842378018521E-3</v>
      </c>
      <c r="AA22" s="24">
        <v>1.2895487290596197E-3</v>
      </c>
      <c r="AB22" s="24">
        <v>1.8422705651774951E-3</v>
      </c>
      <c r="AC22" s="24">
        <v>2.2744946021620027E-3</v>
      </c>
      <c r="AD22" s="24">
        <v>2.6687803101284047E-3</v>
      </c>
      <c r="AE22" s="24">
        <v>3.4161859316763632E-3</v>
      </c>
      <c r="AF22" s="24">
        <v>4.5465236673836174E-3</v>
      </c>
      <c r="AG22" s="24">
        <v>5.9139953314366611E-3</v>
      </c>
      <c r="AH22" s="24">
        <v>8.1147117478621578E-3</v>
      </c>
      <c r="AI22" s="24">
        <v>1.2590369926655187E-2</v>
      </c>
    </row>
    <row r="23" spans="1:35" x14ac:dyDescent="0.25">
      <c r="A23" s="64"/>
      <c r="B23" s="66"/>
      <c r="C23" t="s">
        <v>44</v>
      </c>
      <c r="D23" s="24">
        <v>7.7247516492295887E-6</v>
      </c>
      <c r="E23" s="24">
        <v>1.6238115729150238E-5</v>
      </c>
      <c r="F23" s="24">
        <v>3.8442317302989082E-5</v>
      </c>
      <c r="G23" s="24">
        <v>1.6295668611387981E-5</v>
      </c>
      <c r="H23" s="24">
        <v>4.7655734970675212E-5</v>
      </c>
      <c r="I23" s="24">
        <v>8.6110393524574391E-5</v>
      </c>
      <c r="J23" s="24">
        <v>1.1579722252097469E-4</v>
      </c>
      <c r="K23" s="24">
        <v>9.4278980072859397E-5</v>
      </c>
      <c r="L23" s="24">
        <v>1.1284316412241147E-4</v>
      </c>
      <c r="M23" s="24">
        <v>9.8054744718245601E-5</v>
      </c>
      <c r="N23" s="24">
        <v>1.2469010840709949E-4</v>
      </c>
      <c r="O23" s="24">
        <v>2.2224436150719562E-4</v>
      </c>
      <c r="P23" s="24">
        <v>1.3290075440730575E-4</v>
      </c>
      <c r="Q23" s="24">
        <v>1.7523876281444473E-4</v>
      </c>
      <c r="R23" s="24">
        <v>1.5685905429685398E-4</v>
      </c>
      <c r="S23" s="24">
        <v>2.1418542111240058E-4</v>
      </c>
      <c r="T23" s="24">
        <v>1.8324211063047713E-4</v>
      </c>
      <c r="U23" s="24">
        <v>2.1611583808911483E-4</v>
      </c>
      <c r="V23" s="24">
        <v>1.9230152879723406E-4</v>
      </c>
      <c r="W23" s="24">
        <v>3.0898370110987727E-4</v>
      </c>
      <c r="X23" s="24">
        <v>3.0324310520946085E-4</v>
      </c>
      <c r="Y23" s="24">
        <v>3.5516093229737145E-4</v>
      </c>
      <c r="Z23" s="24">
        <v>3.2299973442251328E-4</v>
      </c>
      <c r="AA23" s="24">
        <v>5.094431564802715E-4</v>
      </c>
      <c r="AB23" s="24">
        <v>6.9074189997198054E-4</v>
      </c>
      <c r="AC23" s="24">
        <v>8.6168785919271684E-4</v>
      </c>
      <c r="AD23" s="24">
        <v>1.0888580782379975E-3</v>
      </c>
      <c r="AE23" s="24">
        <v>1.5491241208169804E-3</v>
      </c>
      <c r="AF23" s="24">
        <v>2.0365995452829022E-3</v>
      </c>
      <c r="AG23" s="24">
        <v>2.953328570691971E-3</v>
      </c>
      <c r="AH23" s="24">
        <v>3.8634804140935675E-3</v>
      </c>
      <c r="AI23" s="24">
        <v>6.3511326860841155E-3</v>
      </c>
    </row>
    <row r="24" spans="1:35" x14ac:dyDescent="0.25">
      <c r="A24" s="64"/>
      <c r="B24" s="66"/>
      <c r="C24" s="34" t="s">
        <v>53</v>
      </c>
      <c r="D24" s="25">
        <v>1.173656669000156E-4</v>
      </c>
      <c r="E24" s="25">
        <v>1.123052428066984E-4</v>
      </c>
      <c r="F24" s="25">
        <v>1.4031055402630166E-4</v>
      </c>
      <c r="G24" s="25">
        <v>2.7026431556298469E-4</v>
      </c>
      <c r="H24" s="25">
        <v>1.985057662248213E-4</v>
      </c>
      <c r="I24" s="25">
        <v>2.7193224681920647E-4</v>
      </c>
      <c r="J24" s="25">
        <v>3.8588980263409844E-4</v>
      </c>
      <c r="K24" s="25">
        <v>4.0343308541723744E-4</v>
      </c>
      <c r="L24" s="25">
        <v>3.8674561414775432E-4</v>
      </c>
      <c r="M24" s="25">
        <v>4.781392528900863E-4</v>
      </c>
      <c r="N24" s="25">
        <v>6.300774310372681E-4</v>
      </c>
      <c r="O24" s="25">
        <v>6.9810464588648813E-4</v>
      </c>
      <c r="P24" s="25">
        <v>2.5330515821408994E-4</v>
      </c>
      <c r="Q24" s="25">
        <v>3.1030759067540714E-4</v>
      </c>
      <c r="R24" s="25">
        <v>3.1464491068811107E-4</v>
      </c>
      <c r="S24" s="25">
        <v>4.1280811657351535E-4</v>
      </c>
      <c r="T24" s="25">
        <v>4.5252924176364395E-4</v>
      </c>
      <c r="U24" s="25">
        <v>5.1326900744097514E-4</v>
      </c>
      <c r="V24" s="25">
        <v>6.6444895417760996E-4</v>
      </c>
      <c r="W24" s="25">
        <v>7.0377468735216553E-4</v>
      </c>
      <c r="X24" s="25">
        <v>8.4228679437070575E-4</v>
      </c>
      <c r="Y24" s="25">
        <v>9.8862003540078902E-4</v>
      </c>
      <c r="Z24" s="25">
        <v>1.0634009369048236E-3</v>
      </c>
      <c r="AA24" s="25">
        <v>1.2663071455509822E-3</v>
      </c>
      <c r="AB24" s="25">
        <v>1.9198641686364315E-3</v>
      </c>
      <c r="AC24" s="25">
        <v>2.2063682436841425E-3</v>
      </c>
      <c r="AD24" s="25">
        <v>2.7836888541585836E-3</v>
      </c>
      <c r="AE24" s="25">
        <v>3.5020329657291516E-3</v>
      </c>
      <c r="AF24" s="25">
        <v>4.6004215502919443E-3</v>
      </c>
      <c r="AG24" s="25">
        <v>6.2004768722638826E-3</v>
      </c>
      <c r="AH24" s="25">
        <v>8.5487257275458362E-3</v>
      </c>
      <c r="AI24" s="25">
        <v>1.2903811701767465E-2</v>
      </c>
    </row>
    <row r="25" spans="1:35" x14ac:dyDescent="0.25">
      <c r="A25" s="64"/>
      <c r="B25" s="66" t="s">
        <v>53</v>
      </c>
      <c r="C25" t="s">
        <v>42</v>
      </c>
      <c r="D25" s="24">
        <v>9.4514279995738804E-5</v>
      </c>
      <c r="E25" s="24">
        <v>1.1047089673299482E-4</v>
      </c>
      <c r="F25" s="24">
        <v>1.2529280383510866E-4</v>
      </c>
      <c r="G25" s="24">
        <v>2.3578905566479236E-4</v>
      </c>
      <c r="H25" s="24">
        <v>3.2966684629287535E-4</v>
      </c>
      <c r="I25" s="24">
        <v>2.7215875138297818E-4</v>
      </c>
      <c r="J25" s="24">
        <v>4.2840886270845147E-4</v>
      </c>
      <c r="K25" s="24">
        <v>4.5720624498768458E-4</v>
      </c>
      <c r="L25" s="24">
        <v>4.3694164467189545E-4</v>
      </c>
      <c r="M25" s="24">
        <v>5.0274248851889247E-4</v>
      </c>
      <c r="N25" s="24">
        <v>7.8537849633675272E-4</v>
      </c>
      <c r="O25" s="24">
        <v>7.5740019556747029E-4</v>
      </c>
      <c r="P25" s="24">
        <v>2.9557944518643353E-4</v>
      </c>
      <c r="Q25" s="24">
        <v>3.1799695392398242E-4</v>
      </c>
      <c r="R25" s="24">
        <v>4.7186911961882849E-4</v>
      </c>
      <c r="S25" s="24">
        <v>5.7691175604879241E-4</v>
      </c>
      <c r="T25" s="24">
        <v>5.9840634940622195E-4</v>
      </c>
      <c r="U25" s="24">
        <v>7.5032714263412181E-4</v>
      </c>
      <c r="V25" s="24">
        <v>9.4497979483998407E-4</v>
      </c>
      <c r="W25" s="24">
        <v>8.4917466181999579E-4</v>
      </c>
      <c r="X25" s="24">
        <v>1.1965265190556629E-3</v>
      </c>
      <c r="Y25" s="24">
        <v>1.5164680683850129E-3</v>
      </c>
      <c r="Z25" s="24">
        <v>1.6350344357072277E-3</v>
      </c>
      <c r="AA25" s="24">
        <v>1.8197496024547899E-3</v>
      </c>
      <c r="AB25" s="24">
        <v>3.0086952869023964E-3</v>
      </c>
      <c r="AC25" s="24">
        <v>3.1052184763347146E-3</v>
      </c>
      <c r="AD25" s="24">
        <v>4.4270565221866676E-3</v>
      </c>
      <c r="AE25" s="24">
        <v>5.3449893694099693E-3</v>
      </c>
      <c r="AF25" s="24">
        <v>6.9891300962408032E-3</v>
      </c>
      <c r="AG25" s="24">
        <v>9.7903830077097354E-3</v>
      </c>
      <c r="AH25" s="24">
        <v>1.3924975383540428E-2</v>
      </c>
      <c r="AI25" s="24">
        <v>2.047859198895674E-2</v>
      </c>
    </row>
    <row r="26" spans="1:35" x14ac:dyDescent="0.25">
      <c r="A26" s="64"/>
      <c r="B26" s="66"/>
      <c r="C26" t="s">
        <v>43</v>
      </c>
      <c r="D26" s="24">
        <v>1.2921450145642055E-4</v>
      </c>
      <c r="E26" s="24">
        <v>1.1681362574411658E-4</v>
      </c>
      <c r="F26" s="24">
        <v>1.4600749623849829E-4</v>
      </c>
      <c r="G26" s="24">
        <v>2.9038070641362879E-4</v>
      </c>
      <c r="H26" s="24">
        <v>1.8052968176851536E-4</v>
      </c>
      <c r="I26" s="24">
        <v>2.7088285698484427E-4</v>
      </c>
      <c r="J26" s="24">
        <v>3.760458775969866E-4</v>
      </c>
      <c r="K26" s="24">
        <v>3.9528309305914E-4</v>
      </c>
      <c r="L26" s="24">
        <v>3.7987490456115047E-4</v>
      </c>
      <c r="M26" s="24">
        <v>4.8632487607003227E-4</v>
      </c>
      <c r="N26" s="24">
        <v>5.8655461874868031E-4</v>
      </c>
      <c r="O26" s="24">
        <v>6.6202624915367991E-4</v>
      </c>
      <c r="P26" s="24">
        <v>2.3192470537480858E-4</v>
      </c>
      <c r="Q26" s="24">
        <v>2.8305642501558204E-4</v>
      </c>
      <c r="R26" s="24">
        <v>2.5130190897737492E-4</v>
      </c>
      <c r="S26" s="24">
        <v>3.4100755620558587E-4</v>
      </c>
      <c r="T26" s="24">
        <v>3.8627906176258442E-4</v>
      </c>
      <c r="U26" s="24">
        <v>4.1293771397676871E-4</v>
      </c>
      <c r="V26" s="24">
        <v>5.7894795818125289E-4</v>
      </c>
      <c r="W26" s="24">
        <v>6.5878206367120384E-4</v>
      </c>
      <c r="X26" s="24">
        <v>7.0889399409246323E-4</v>
      </c>
      <c r="Y26" s="24">
        <v>8.1980118463986784E-4</v>
      </c>
      <c r="Z26" s="24">
        <v>9.0981504759812815E-4</v>
      </c>
      <c r="AA26" s="24">
        <v>1.0749431129761788E-3</v>
      </c>
      <c r="AB26" s="24">
        <v>1.5623547895555756E-3</v>
      </c>
      <c r="AC26" s="24">
        <v>1.9178619689439458E-3</v>
      </c>
      <c r="AD26" s="24">
        <v>2.2499757196865477E-3</v>
      </c>
      <c r="AE26" s="24">
        <v>2.9121917714383105E-3</v>
      </c>
      <c r="AF26" s="24">
        <v>3.8367993363375152E-3</v>
      </c>
      <c r="AG26" s="24">
        <v>5.0355167028801606E-3</v>
      </c>
      <c r="AH26" s="24">
        <v>6.8992066100184157E-3</v>
      </c>
      <c r="AI26" s="24">
        <v>1.0657609280026348E-2</v>
      </c>
    </row>
    <row r="27" spans="1:35" x14ac:dyDescent="0.25">
      <c r="A27" s="64"/>
      <c r="B27" s="66"/>
      <c r="C27" t="s">
        <v>44</v>
      </c>
      <c r="D27" s="24">
        <v>1.6566384817284785E-5</v>
      </c>
      <c r="E27" s="24">
        <v>6.8342656409647873E-6</v>
      </c>
      <c r="F27" s="24">
        <v>2.2998626653336629E-5</v>
      </c>
      <c r="G27" s="24">
        <v>2.3814626943785555E-5</v>
      </c>
      <c r="H27" s="24">
        <v>3.6711209600914785E-5</v>
      </c>
      <c r="I27" s="24">
        <v>5.6171978773500442E-5</v>
      </c>
      <c r="J27" s="24">
        <v>7.1699762366428388E-5</v>
      </c>
      <c r="K27" s="24">
        <v>7.6654251000896068E-5</v>
      </c>
      <c r="L27" s="24">
        <v>6.3753040852265741E-5</v>
      </c>
      <c r="M27" s="24">
        <v>7.0892732850325046E-5</v>
      </c>
      <c r="N27" s="24">
        <v>1.0152348682423984E-4</v>
      </c>
      <c r="O27" s="24">
        <v>1.7823059149879583E-4</v>
      </c>
      <c r="P27" s="24">
        <v>8.8346738042144324E-5</v>
      </c>
      <c r="Q27" s="24">
        <v>1.1923530424873263E-4</v>
      </c>
      <c r="R27" s="24">
        <v>9.8102373096375928E-5</v>
      </c>
      <c r="S27" s="24">
        <v>1.3768686073967196E-4</v>
      </c>
      <c r="T27" s="24">
        <v>1.0820878392991951E-4</v>
      </c>
      <c r="U27" s="24">
        <v>1.2851267991775828E-4</v>
      </c>
      <c r="V27" s="24">
        <v>1.3777674262982487E-4</v>
      </c>
      <c r="W27" s="24">
        <v>1.9129603060741296E-4</v>
      </c>
      <c r="X27" s="24">
        <v>1.734480490367396E-4</v>
      </c>
      <c r="Y27" s="24">
        <v>2.1860107801563444E-4</v>
      </c>
      <c r="Z27" s="24">
        <v>2.1250057744715001E-4</v>
      </c>
      <c r="AA27" s="24">
        <v>3.4213874036947978E-4</v>
      </c>
      <c r="AB27" s="24">
        <v>4.943017987093512E-4</v>
      </c>
      <c r="AC27" s="24">
        <v>5.3213467389534586E-4</v>
      </c>
      <c r="AD27" s="24">
        <v>6.7114093959741439E-4</v>
      </c>
      <c r="AE27" s="24">
        <v>9.4065280074762114E-4</v>
      </c>
      <c r="AF27" s="24">
        <v>1.2677907127389698E-3</v>
      </c>
      <c r="AG27" s="24">
        <v>1.9850049164209516E-3</v>
      </c>
      <c r="AH27" s="24">
        <v>2.4934654540853529E-3</v>
      </c>
      <c r="AI27" s="24">
        <v>4.2383057161958781E-3</v>
      </c>
    </row>
    <row r="28" spans="1:35" x14ac:dyDescent="0.25">
      <c r="A28" s="65"/>
      <c r="B28" s="65"/>
      <c r="C28" s="33" t="s">
        <v>53</v>
      </c>
      <c r="D28" s="26">
        <v>9.048066408956501E-5</v>
      </c>
      <c r="E28" s="26">
        <v>8.3384067012692853E-5</v>
      </c>
      <c r="F28" s="26">
        <v>1.0671229887826428E-4</v>
      </c>
      <c r="G28" s="26">
        <v>2.0100399444156203E-4</v>
      </c>
      <c r="H28" s="26">
        <v>1.6052168525271249E-4</v>
      </c>
      <c r="I28" s="26">
        <v>2.0703300993463181E-4</v>
      </c>
      <c r="J28" s="26">
        <v>2.9070560652533217E-4</v>
      </c>
      <c r="K28" s="26">
        <v>3.0322480688793618E-4</v>
      </c>
      <c r="L28" s="26">
        <v>2.9525450938705511E-4</v>
      </c>
      <c r="M28" s="26">
        <v>3.6400557559468361E-4</v>
      </c>
      <c r="N28" s="26">
        <v>4.7315337411468761E-4</v>
      </c>
      <c r="O28" s="26">
        <v>5.322318845124574E-4</v>
      </c>
      <c r="P28" s="26">
        <v>2.0104909331641885E-4</v>
      </c>
      <c r="Q28" s="26">
        <v>2.4106574387738888E-4</v>
      </c>
      <c r="R28" s="26">
        <v>2.4298822824508903E-4</v>
      </c>
      <c r="S28" s="26">
        <v>3.1931036868981799E-4</v>
      </c>
      <c r="T28" s="26">
        <v>3.3446205832010634E-4</v>
      </c>
      <c r="U28" s="26">
        <v>3.8291481940189165E-4</v>
      </c>
      <c r="V28" s="26">
        <v>5.0342358000099452E-4</v>
      </c>
      <c r="W28" s="26">
        <v>5.3623790023782369E-4</v>
      </c>
      <c r="X28" s="26">
        <v>6.2821675760749152E-4</v>
      </c>
      <c r="Y28" s="26">
        <v>7.5654453740670036E-4</v>
      </c>
      <c r="Z28" s="26">
        <v>8.1002377811745241E-4</v>
      </c>
      <c r="AA28" s="26">
        <v>9.7645092253961785E-4</v>
      </c>
      <c r="AB28" s="26">
        <v>1.4938317427302117E-3</v>
      </c>
      <c r="AC28" s="26">
        <v>1.6926540161363857E-3</v>
      </c>
      <c r="AD28" s="26">
        <v>2.1226883602136759E-3</v>
      </c>
      <c r="AE28" s="26">
        <v>2.6880602342163051E-3</v>
      </c>
      <c r="AF28" s="26">
        <v>3.5148865493528358E-3</v>
      </c>
      <c r="AG28" s="26">
        <v>4.8150805224944637E-3</v>
      </c>
      <c r="AH28" s="26">
        <v>6.5819384272185477E-3</v>
      </c>
      <c r="AI28" s="26">
        <v>9.8598824111215677E-3</v>
      </c>
    </row>
    <row r="29" spans="1:35" x14ac:dyDescent="0.25">
      <c r="A29" s="63" t="s">
        <v>51</v>
      </c>
      <c r="B29" s="63" t="s">
        <v>41</v>
      </c>
      <c r="C29" s="35" t="s">
        <v>42</v>
      </c>
      <c r="D29" s="24">
        <v>0</v>
      </c>
      <c r="E29" s="24">
        <v>1.7710085893907213E-4</v>
      </c>
      <c r="F29" s="24">
        <v>0</v>
      </c>
      <c r="G29" s="24">
        <v>2.6783322917589558E-4</v>
      </c>
      <c r="H29" s="24">
        <v>4.4754744002872826E-4</v>
      </c>
      <c r="I29" s="24">
        <v>2.6075619295951036E-4</v>
      </c>
      <c r="J29" s="24">
        <v>3.7397157816010385E-4</v>
      </c>
      <c r="K29" s="24">
        <v>2.0393596410728243E-4</v>
      </c>
      <c r="L29" s="24">
        <v>3.466805338880885E-4</v>
      </c>
      <c r="M29" s="24">
        <v>6.7957866123014021E-4</v>
      </c>
      <c r="N29" s="24">
        <v>5.9271803556315561E-4</v>
      </c>
      <c r="O29" s="24">
        <v>3.4141345168992032E-4</v>
      </c>
      <c r="P29" s="24">
        <v>2.5172008726292994E-4</v>
      </c>
      <c r="Q29" s="24">
        <v>2.5436662709843461E-4</v>
      </c>
      <c r="R29" s="24">
        <v>8.4983428231488745E-4</v>
      </c>
      <c r="S29" s="24">
        <v>4.2383656861910701E-4</v>
      </c>
      <c r="T29" s="24">
        <v>1.7470300489175195E-4</v>
      </c>
      <c r="U29" s="24">
        <v>6.0277275467157665E-4</v>
      </c>
      <c r="V29" s="24">
        <v>8.7260034904024231E-4</v>
      </c>
      <c r="W29" s="24">
        <v>1.1828486939378102E-3</v>
      </c>
      <c r="X29" s="24">
        <v>3.4135518006483956E-4</v>
      </c>
      <c r="Y29" s="24">
        <v>7.4794315632020769E-4</v>
      </c>
      <c r="Z29" s="24">
        <v>9.3984962406024053E-4</v>
      </c>
      <c r="AA29" s="24">
        <v>1.9521303683585067E-3</v>
      </c>
      <c r="AB29" s="24">
        <v>2.4852953359291163E-3</v>
      </c>
      <c r="AC29" s="24">
        <v>3.3353288292141681E-3</v>
      </c>
      <c r="AD29" s="24">
        <v>3.4433526497017475E-3</v>
      </c>
      <c r="AE29" s="24">
        <v>4.7554347826086474E-3</v>
      </c>
      <c r="AF29" s="24">
        <v>6.43366371065901E-3</v>
      </c>
      <c r="AG29" s="24">
        <v>8.9457989826347006E-3</v>
      </c>
      <c r="AH29" s="24">
        <v>1.302292391401294E-2</v>
      </c>
      <c r="AI29" s="24">
        <v>1.770364306180916E-2</v>
      </c>
    </row>
    <row r="30" spans="1:35" x14ac:dyDescent="0.25">
      <c r="A30" s="64"/>
      <c r="B30" s="64"/>
      <c r="C30" t="s">
        <v>43</v>
      </c>
      <c r="D30" s="24">
        <v>1.8532360590350905E-5</v>
      </c>
      <c r="E30" s="24">
        <v>1.2675556456898107E-5</v>
      </c>
      <c r="F30" s="24">
        <v>3.0569073879327391E-5</v>
      </c>
      <c r="G30" s="24">
        <v>3.1559081757004392E-5</v>
      </c>
      <c r="H30" s="24">
        <v>9.3693198498501218E-5</v>
      </c>
      <c r="I30" s="24">
        <v>6.1738684842493896E-5</v>
      </c>
      <c r="J30" s="24">
        <v>1.138260737592045E-4</v>
      </c>
      <c r="K30" s="24">
        <v>1.2945235182559856E-4</v>
      </c>
      <c r="L30" s="24">
        <v>1.1262740975737096E-4</v>
      </c>
      <c r="M30" s="24">
        <v>1.2316484382690618E-4</v>
      </c>
      <c r="N30" s="24">
        <v>1.045279028013546E-4</v>
      </c>
      <c r="O30" s="24">
        <v>1.1139165305218413E-4</v>
      </c>
      <c r="P30" s="24">
        <v>9.6944432663059743E-5</v>
      </c>
      <c r="Q30" s="24">
        <v>7.345604573871789E-5</v>
      </c>
      <c r="R30" s="24">
        <v>6.6880278221992384E-5</v>
      </c>
      <c r="S30" s="24">
        <v>1.161184652804792E-4</v>
      </c>
      <c r="T30" s="24">
        <v>8.6078626676977521E-5</v>
      </c>
      <c r="U30" s="24">
        <v>8.6324902267786996E-5</v>
      </c>
      <c r="V30" s="24">
        <v>1.5936938759253394E-4</v>
      </c>
      <c r="W30" s="24">
        <v>2.4299005659100814E-4</v>
      </c>
      <c r="X30" s="24">
        <v>2.2827669603420198E-4</v>
      </c>
      <c r="Y30" s="24">
        <v>2.7744270205065646E-4</v>
      </c>
      <c r="Z30" s="24">
        <v>3.1083156585975935E-4</v>
      </c>
      <c r="AA30" s="24">
        <v>3.6413290851156077E-4</v>
      </c>
      <c r="AB30" s="24">
        <v>5.0449486691661605E-4</v>
      </c>
      <c r="AC30" s="24">
        <v>6.1040554597036056E-4</v>
      </c>
      <c r="AD30" s="24">
        <v>7.5718717178374639E-4</v>
      </c>
      <c r="AE30" s="24">
        <v>1.1967301649646878E-3</v>
      </c>
      <c r="AF30" s="24">
        <v>1.2686114583462249E-3</v>
      </c>
      <c r="AG30" s="24">
        <v>1.9217222586107585E-3</v>
      </c>
      <c r="AH30" s="24">
        <v>2.5445135470643088E-3</v>
      </c>
      <c r="AI30" s="24">
        <v>4.3762680122769737E-3</v>
      </c>
    </row>
    <row r="31" spans="1:35" x14ac:dyDescent="0.25">
      <c r="A31" s="64"/>
      <c r="B31" s="64"/>
      <c r="C31" t="s">
        <v>44</v>
      </c>
      <c r="D31" s="24">
        <v>1.2485667494122055E-5</v>
      </c>
      <c r="E31" s="24">
        <v>8.4848047752217326E-6</v>
      </c>
      <c r="F31" s="24">
        <v>8.3015108749417976E-6</v>
      </c>
      <c r="G31" s="24">
        <v>2.3256551476169562E-5</v>
      </c>
      <c r="H31" s="24">
        <v>3.5601497776038826E-5</v>
      </c>
      <c r="I31" s="24">
        <v>2.9200490568204174E-5</v>
      </c>
      <c r="J31" s="24">
        <v>3.5986452159297855E-5</v>
      </c>
      <c r="K31" s="24">
        <v>4.6789098140154195E-5</v>
      </c>
      <c r="L31" s="24">
        <v>3.1576620669993005E-5</v>
      </c>
      <c r="M31" s="24">
        <v>5.8133499428958402E-5</v>
      </c>
      <c r="N31" s="24">
        <v>4.5520663277454076E-5</v>
      </c>
      <c r="O31" s="24">
        <v>1.0432423973716354E-4</v>
      </c>
      <c r="P31" s="24">
        <v>3.9784327068970171E-5</v>
      </c>
      <c r="Q31" s="24">
        <v>4.6563113125008826E-5</v>
      </c>
      <c r="R31" s="24">
        <v>3.7867472262087531E-5</v>
      </c>
      <c r="S31" s="24">
        <v>6.9487289090286453E-5</v>
      </c>
      <c r="T31" s="24">
        <v>6.3218184921609577E-5</v>
      </c>
      <c r="U31" s="24">
        <v>5.7237222850003988E-5</v>
      </c>
      <c r="V31" s="24">
        <v>8.6350511468769042E-5</v>
      </c>
      <c r="W31" s="24">
        <v>1.007174511198361E-4</v>
      </c>
      <c r="X31" s="24">
        <v>9.3164085245067696E-5</v>
      </c>
      <c r="Y31" s="24">
        <v>1.0190711894009219E-4</v>
      </c>
      <c r="Z31" s="24">
        <v>1.0828099751791775E-4</v>
      </c>
      <c r="AA31" s="24">
        <v>1.7318221272621948E-4</v>
      </c>
      <c r="AB31" s="24">
        <v>2.7583060267954984E-4</v>
      </c>
      <c r="AC31" s="24">
        <v>3.3601866488575105E-4</v>
      </c>
      <c r="AD31" s="24">
        <v>3.3455165895812655E-4</v>
      </c>
      <c r="AE31" s="24">
        <v>5.1057667961940112E-4</v>
      </c>
      <c r="AF31" s="24">
        <v>6.2979563131770888E-4</v>
      </c>
      <c r="AG31" s="24">
        <v>1.0847534441447149E-3</v>
      </c>
      <c r="AH31" s="24">
        <v>1.3136584865061085E-3</v>
      </c>
      <c r="AI31" s="24">
        <v>2.4505333450639544E-3</v>
      </c>
    </row>
    <row r="32" spans="1:35" x14ac:dyDescent="0.25">
      <c r="A32" s="64"/>
      <c r="B32" s="64"/>
      <c r="C32" s="34" t="s">
        <v>53</v>
      </c>
      <c r="D32" s="25">
        <v>1.3762015003582206E-5</v>
      </c>
      <c r="E32" s="25">
        <v>1.2490085994132372E-5</v>
      </c>
      <c r="F32" s="25">
        <v>1.3696003506202814E-5</v>
      </c>
      <c r="G32" s="25">
        <v>2.9566508304323946E-5</v>
      </c>
      <c r="H32" s="25">
        <v>5.7030381779954453E-5</v>
      </c>
      <c r="I32" s="25">
        <v>4.1352565850028E-5</v>
      </c>
      <c r="J32" s="25">
        <v>6.0820420690221866E-5</v>
      </c>
      <c r="K32" s="25">
        <v>6.9346050978857932E-5</v>
      </c>
      <c r="L32" s="25">
        <v>5.7240807435743335E-5</v>
      </c>
      <c r="M32" s="25">
        <v>8.5391106516174986E-5</v>
      </c>
      <c r="N32" s="25">
        <v>6.993613006911481E-5</v>
      </c>
      <c r="O32" s="25">
        <v>1.103307931711317E-4</v>
      </c>
      <c r="P32" s="25">
        <v>5.8056394147909529E-5</v>
      </c>
      <c r="Q32" s="25">
        <v>5.7131033886381744E-5</v>
      </c>
      <c r="R32" s="25">
        <v>5.9854323784191976E-5</v>
      </c>
      <c r="S32" s="25">
        <v>8.7647809573709878E-5</v>
      </c>
      <c r="T32" s="25">
        <v>7.0917940234727084E-5</v>
      </c>
      <c r="U32" s="25">
        <v>7.435957813339833E-5</v>
      </c>
      <c r="V32" s="25">
        <v>1.1856879761995565E-4</v>
      </c>
      <c r="W32" s="25">
        <v>1.5319450015960356E-4</v>
      </c>
      <c r="X32" s="25">
        <v>1.3156122936996972E-4</v>
      </c>
      <c r="Y32" s="25">
        <v>1.5789561581569522E-4</v>
      </c>
      <c r="Z32" s="25">
        <v>1.7377730895162813E-4</v>
      </c>
      <c r="AA32" s="25">
        <v>2.5311784770543078E-4</v>
      </c>
      <c r="AB32" s="25">
        <v>3.7342206408297329E-4</v>
      </c>
      <c r="AC32" s="25">
        <v>4.58608989355902E-4</v>
      </c>
      <c r="AD32" s="25">
        <v>4.9700041136335749E-4</v>
      </c>
      <c r="AE32" s="25">
        <v>7.5849165889030346E-4</v>
      </c>
      <c r="AF32" s="25">
        <v>8.9153595168767197E-4</v>
      </c>
      <c r="AG32" s="25">
        <v>1.4311171023109193E-3</v>
      </c>
      <c r="AH32" s="25">
        <v>1.8218968944729852E-3</v>
      </c>
      <c r="AI32" s="25">
        <v>3.1576757092459662E-3</v>
      </c>
    </row>
    <row r="33" spans="1:35" x14ac:dyDescent="0.25">
      <c r="A33" s="64"/>
      <c r="B33" s="66" t="s">
        <v>45</v>
      </c>
      <c r="C33" t="s">
        <v>42</v>
      </c>
      <c r="D33" s="24">
        <v>7.7460745627977445E-5</v>
      </c>
      <c r="E33" s="24">
        <v>8.5552550654233173E-5</v>
      </c>
      <c r="F33" s="24">
        <v>1.3365172143409154E-4</v>
      </c>
      <c r="G33" s="24">
        <v>2.2394592723795625E-4</v>
      </c>
      <c r="H33" s="24">
        <v>3.0821309539974528E-4</v>
      </c>
      <c r="I33" s="24">
        <v>2.9750002438522216E-4</v>
      </c>
      <c r="J33" s="24">
        <v>4.6005213924238397E-4</v>
      </c>
      <c r="K33" s="24">
        <v>5.0060438822474573E-4</v>
      </c>
      <c r="L33" s="24">
        <v>4.6228260552205747E-4</v>
      </c>
      <c r="M33" s="24">
        <v>5.6129478181410342E-4</v>
      </c>
      <c r="N33" s="24">
        <v>7.9329572865605158E-4</v>
      </c>
      <c r="O33" s="24">
        <v>8.0877192167005951E-4</v>
      </c>
      <c r="P33" s="24">
        <v>3.0137010948272369E-4</v>
      </c>
      <c r="Q33" s="24">
        <v>3.3434246744734608E-4</v>
      </c>
      <c r="R33" s="24">
        <v>4.2126986831769742E-4</v>
      </c>
      <c r="S33" s="24">
        <v>5.9405653679522885E-4</v>
      </c>
      <c r="T33" s="24">
        <v>6.772632313791771E-4</v>
      </c>
      <c r="U33" s="24">
        <v>8.4345479082315045E-4</v>
      </c>
      <c r="V33" s="24">
        <v>9.9031128444404537E-4</v>
      </c>
      <c r="W33" s="24">
        <v>9.6504461804380881E-4</v>
      </c>
      <c r="X33" s="24">
        <v>1.319876157344968E-3</v>
      </c>
      <c r="Y33" s="24">
        <v>1.5383915160893658E-3</v>
      </c>
      <c r="Z33" s="24">
        <v>1.7100949346988692E-3</v>
      </c>
      <c r="AA33" s="24">
        <v>1.7882623278913101E-3</v>
      </c>
      <c r="AB33" s="24">
        <v>3.008835745315519E-3</v>
      </c>
      <c r="AC33" s="24">
        <v>3.1579442771083599E-3</v>
      </c>
      <c r="AD33" s="24">
        <v>4.5021989687594743E-3</v>
      </c>
      <c r="AE33" s="24">
        <v>5.5413887799136141E-3</v>
      </c>
      <c r="AF33" s="24">
        <v>7.482576951796327E-3</v>
      </c>
      <c r="AG33" s="24">
        <v>1.0067148653937208E-2</v>
      </c>
      <c r="AH33" s="24">
        <v>1.4164602084443922E-2</v>
      </c>
      <c r="AI33" s="24">
        <v>2.081781497146773E-2</v>
      </c>
    </row>
    <row r="34" spans="1:35" x14ac:dyDescent="0.25">
      <c r="A34" s="64"/>
      <c r="B34" s="66"/>
      <c r="C34" t="s">
        <v>43</v>
      </c>
      <c r="D34" s="24">
        <v>1.3002823237995287E-4</v>
      </c>
      <c r="E34" s="24">
        <v>1.2613107610537355E-4</v>
      </c>
      <c r="F34" s="24">
        <v>1.523155199791848E-4</v>
      </c>
      <c r="G34" s="24">
        <v>3.0510434211650228E-4</v>
      </c>
      <c r="H34" s="24">
        <v>2.0025281918423232E-4</v>
      </c>
      <c r="I34" s="24">
        <v>3.1413469549423922E-4</v>
      </c>
      <c r="J34" s="24">
        <v>4.1759875198676966E-4</v>
      </c>
      <c r="K34" s="24">
        <v>4.3683962135365739E-4</v>
      </c>
      <c r="L34" s="24">
        <v>4.2045735248508187E-4</v>
      </c>
      <c r="M34" s="24">
        <v>5.3868033610915411E-4</v>
      </c>
      <c r="N34" s="24">
        <v>6.6245353033234089E-4</v>
      </c>
      <c r="O34" s="24">
        <v>7.8392504709601241E-4</v>
      </c>
      <c r="P34" s="24">
        <v>2.4607030674572705E-4</v>
      </c>
      <c r="Q34" s="24">
        <v>3.1608485196965574E-4</v>
      </c>
      <c r="R34" s="24">
        <v>3.1332937014028062E-4</v>
      </c>
      <c r="S34" s="24">
        <v>3.885475606497657E-4</v>
      </c>
      <c r="T34" s="24">
        <v>4.4030864562127903E-4</v>
      </c>
      <c r="U34" s="24">
        <v>5.2303742094994554E-4</v>
      </c>
      <c r="V34" s="24">
        <v>7.2550073604071841E-4</v>
      </c>
      <c r="W34" s="24">
        <v>7.6055443027911451E-4</v>
      </c>
      <c r="X34" s="24">
        <v>8.8880925907375286E-4</v>
      </c>
      <c r="Y34" s="24">
        <v>9.5037066149861182E-4</v>
      </c>
      <c r="Z34" s="24">
        <v>1.1083966702858383E-3</v>
      </c>
      <c r="AA34" s="24">
        <v>1.2721945441962479E-3</v>
      </c>
      <c r="AB34" s="24">
        <v>1.9252623190115781E-3</v>
      </c>
      <c r="AC34" s="24">
        <v>2.3265763193733857E-3</v>
      </c>
      <c r="AD34" s="24">
        <v>2.7432085491643221E-3</v>
      </c>
      <c r="AE34" s="24">
        <v>3.648650295321243E-3</v>
      </c>
      <c r="AF34" s="24">
        <v>4.8200944381466826E-3</v>
      </c>
      <c r="AG34" s="24">
        <v>6.1329672707408633E-3</v>
      </c>
      <c r="AH34" s="24">
        <v>8.3814606721557272E-3</v>
      </c>
      <c r="AI34" s="24">
        <v>1.2752246145829593E-2</v>
      </c>
    </row>
    <row r="35" spans="1:35" x14ac:dyDescent="0.25">
      <c r="A35" s="64"/>
      <c r="B35" s="66"/>
      <c r="C35" t="s">
        <v>44</v>
      </c>
      <c r="D35" s="24">
        <v>6.2002814926742644E-6</v>
      </c>
      <c r="E35" s="24">
        <v>2.932341115990944E-5</v>
      </c>
      <c r="F35" s="24">
        <v>2.1705426356488644E-5</v>
      </c>
      <c r="G35" s="24">
        <v>2.6236561960990556E-5</v>
      </c>
      <c r="H35" s="24">
        <v>5.1511044289798136E-5</v>
      </c>
      <c r="I35" s="24">
        <v>8.2855849941720905E-5</v>
      </c>
      <c r="J35" s="24">
        <v>9.7236472394790496E-5</v>
      </c>
      <c r="K35" s="24">
        <v>8.9280195592289502E-5</v>
      </c>
      <c r="L35" s="24">
        <v>8.8854955802908364E-5</v>
      </c>
      <c r="M35" s="24">
        <v>1.0659844366278648E-4</v>
      </c>
      <c r="N35" s="24">
        <v>1.5469077011731613E-4</v>
      </c>
      <c r="O35" s="24">
        <v>2.0991498443123646E-4</v>
      </c>
      <c r="P35" s="24">
        <v>8.4613106570152752E-5</v>
      </c>
      <c r="Q35" s="24">
        <v>9.9613168860868129E-5</v>
      </c>
      <c r="R35" s="24">
        <v>1.0842280953071715E-4</v>
      </c>
      <c r="S35" s="24">
        <v>1.531536330705574E-4</v>
      </c>
      <c r="T35" s="24">
        <v>1.6760019977946072E-4</v>
      </c>
      <c r="U35" s="24">
        <v>1.7924480443709534E-4</v>
      </c>
      <c r="V35" s="24">
        <v>1.6576622902131355E-4</v>
      </c>
      <c r="W35" s="24">
        <v>2.7984974221539893E-4</v>
      </c>
      <c r="X35" s="24">
        <v>2.7179452334036291E-4</v>
      </c>
      <c r="Y35" s="24">
        <v>3.2967068139400091E-4</v>
      </c>
      <c r="Z35" s="24">
        <v>3.059631595379031E-4</v>
      </c>
      <c r="AA35" s="24">
        <v>4.7335220301980563E-4</v>
      </c>
      <c r="AB35" s="24">
        <v>6.6860030118842673E-4</v>
      </c>
      <c r="AC35" s="24">
        <v>7.8771824282330982E-4</v>
      </c>
      <c r="AD35" s="24">
        <v>9.8489716704830421E-4</v>
      </c>
      <c r="AE35" s="24">
        <v>1.3563142324539701E-3</v>
      </c>
      <c r="AF35" s="24">
        <v>1.790195694910901E-3</v>
      </c>
      <c r="AG35" s="24">
        <v>2.5725957458051507E-3</v>
      </c>
      <c r="AH35" s="24">
        <v>3.337467658904858E-3</v>
      </c>
      <c r="AI35" s="24">
        <v>5.4045124986084048E-3</v>
      </c>
    </row>
    <row r="36" spans="1:35" x14ac:dyDescent="0.25">
      <c r="A36" s="64"/>
      <c r="B36" s="66"/>
      <c r="C36" s="34" t="s">
        <v>53</v>
      </c>
      <c r="D36" s="25">
        <v>8.554519508185976E-5</v>
      </c>
      <c r="E36" s="25">
        <v>9.1234050007216183E-5</v>
      </c>
      <c r="F36" s="25">
        <v>1.1253290084045631E-4</v>
      </c>
      <c r="G36" s="25">
        <v>2.1000924794090103E-4</v>
      </c>
      <c r="H36" s="25">
        <v>1.7619368868548868E-4</v>
      </c>
      <c r="I36" s="25">
        <v>2.453430094444542E-4</v>
      </c>
      <c r="J36" s="25">
        <v>3.3189706505387662E-4</v>
      </c>
      <c r="K36" s="25">
        <v>3.4304821067299152E-4</v>
      </c>
      <c r="L36" s="25">
        <v>3.3513088157022253E-4</v>
      </c>
      <c r="M36" s="25">
        <v>4.1971196483370221E-4</v>
      </c>
      <c r="N36" s="25">
        <v>5.3981677983405696E-4</v>
      </c>
      <c r="O36" s="25">
        <v>6.2596341090537244E-4</v>
      </c>
      <c r="P36" s="25">
        <v>2.1319388221652247E-4</v>
      </c>
      <c r="Q36" s="25">
        <v>2.6115495104028774E-4</v>
      </c>
      <c r="R36" s="25">
        <v>2.7756104308696017E-4</v>
      </c>
      <c r="S36" s="25">
        <v>3.6257656316163178E-4</v>
      </c>
      <c r="T36" s="25">
        <v>4.0610995283985041E-4</v>
      </c>
      <c r="U36" s="25">
        <v>4.8822898690614736E-4</v>
      </c>
      <c r="V36" s="25">
        <v>6.184262748207825E-4</v>
      </c>
      <c r="W36" s="25">
        <v>6.5431743803534559E-4</v>
      </c>
      <c r="X36" s="25">
        <v>8.009757852374122E-4</v>
      </c>
      <c r="Y36" s="25">
        <v>8.926988459951879E-4</v>
      </c>
      <c r="Z36" s="25">
        <v>9.8665873702219464E-4</v>
      </c>
      <c r="AA36" s="25">
        <v>1.1487515905965751E-3</v>
      </c>
      <c r="AB36" s="25">
        <v>1.8008183193507499E-3</v>
      </c>
      <c r="AC36" s="25">
        <v>2.0662734717029618E-3</v>
      </c>
      <c r="AD36" s="25">
        <v>2.5881287819959908E-3</v>
      </c>
      <c r="AE36" s="25">
        <v>3.3591173273237462E-3</v>
      </c>
      <c r="AF36" s="25">
        <v>4.4403524974256925E-3</v>
      </c>
      <c r="AG36" s="25">
        <v>5.8368784766049675E-3</v>
      </c>
      <c r="AH36" s="25">
        <v>7.9953790964917282E-3</v>
      </c>
      <c r="AI36" s="25">
        <v>1.1885593587146692E-2</v>
      </c>
    </row>
    <row r="37" spans="1:35" x14ac:dyDescent="0.25">
      <c r="A37" s="64"/>
      <c r="B37" s="66" t="s">
        <v>53</v>
      </c>
      <c r="C37" t="s">
        <v>42</v>
      </c>
      <c r="D37" s="24">
        <v>7.3589887883640515E-5</v>
      </c>
      <c r="E37" s="24">
        <v>9.0216067481607709E-5</v>
      </c>
      <c r="F37" s="24">
        <v>1.2701853623831028E-4</v>
      </c>
      <c r="G37" s="24">
        <v>2.2631297640085535E-4</v>
      </c>
      <c r="H37" s="24">
        <v>3.1589650440766448E-4</v>
      </c>
      <c r="I37" s="24">
        <v>2.955478487349783E-4</v>
      </c>
      <c r="J37" s="24">
        <v>4.5528859088173057E-4</v>
      </c>
      <c r="K37" s="24">
        <v>4.8384588356586988E-4</v>
      </c>
      <c r="L37" s="24">
        <v>4.5613711758196729E-4</v>
      </c>
      <c r="M37" s="24">
        <v>5.6741956057981824E-4</v>
      </c>
      <c r="N37" s="24">
        <v>7.8293464901335597E-4</v>
      </c>
      <c r="O37" s="24">
        <v>7.8463525480798602E-4</v>
      </c>
      <c r="P37" s="24">
        <v>2.9884390102297154E-4</v>
      </c>
      <c r="Q37" s="24">
        <v>3.3024381553281579E-4</v>
      </c>
      <c r="R37" s="24">
        <v>4.438805019884029E-4</v>
      </c>
      <c r="S37" s="24">
        <v>5.8488083053087614E-4</v>
      </c>
      <c r="T37" s="24">
        <v>6.489771235564934E-4</v>
      </c>
      <c r="U37" s="24">
        <v>8.3034269228066115E-4</v>
      </c>
      <c r="V37" s="24">
        <v>9.8380578516388262E-4</v>
      </c>
      <c r="W37" s="24">
        <v>9.7775323808857451E-4</v>
      </c>
      <c r="X37" s="24">
        <v>1.2666743997216123E-3</v>
      </c>
      <c r="Y37" s="24">
        <v>1.4973483557216838E-3</v>
      </c>
      <c r="Z37" s="24">
        <v>1.6684306122354275E-3</v>
      </c>
      <c r="AA37" s="24">
        <v>1.796743895903008E-3</v>
      </c>
      <c r="AB37" s="24">
        <v>2.9827994644144873E-3</v>
      </c>
      <c r="AC37" s="24">
        <v>3.1671967632140863E-3</v>
      </c>
      <c r="AD37" s="24">
        <v>4.4456407150708088E-3</v>
      </c>
      <c r="AE37" s="24">
        <v>5.4984793412951039E-3</v>
      </c>
      <c r="AF37" s="24">
        <v>7.4235380474676482E-3</v>
      </c>
      <c r="AG37" s="24">
        <v>1.0004961137754176E-2</v>
      </c>
      <c r="AH37" s="24">
        <v>1.4101405696849367E-2</v>
      </c>
      <c r="AI37" s="24">
        <v>2.0632435626435353E-2</v>
      </c>
    </row>
    <row r="38" spans="1:35" x14ac:dyDescent="0.25">
      <c r="A38" s="64"/>
      <c r="B38" s="66"/>
      <c r="C38" t="s">
        <v>43</v>
      </c>
      <c r="D38" s="24">
        <v>1.0680323755352106E-4</v>
      </c>
      <c r="E38" s="24">
        <v>1.0182649579726366E-4</v>
      </c>
      <c r="F38" s="24">
        <v>1.2680862401115434E-4</v>
      </c>
      <c r="G38" s="24">
        <v>2.4481949430854577E-4</v>
      </c>
      <c r="H38" s="24">
        <v>1.7653845619203246E-4</v>
      </c>
      <c r="I38" s="24">
        <v>2.5945922812220523E-4</v>
      </c>
      <c r="J38" s="24">
        <v>3.4914210796332945E-4</v>
      </c>
      <c r="K38" s="24">
        <v>3.6566852148522955E-4</v>
      </c>
      <c r="L38" s="24">
        <v>3.5312184346025788E-4</v>
      </c>
      <c r="M38" s="24">
        <v>4.4814770089485201E-4</v>
      </c>
      <c r="N38" s="24">
        <v>5.4144378786613601E-4</v>
      </c>
      <c r="O38" s="24">
        <v>6.3721009978001675E-4</v>
      </c>
      <c r="P38" s="24">
        <v>2.1412970550027666E-4</v>
      </c>
      <c r="Q38" s="24">
        <v>2.6380351913890543E-4</v>
      </c>
      <c r="R38" s="24">
        <v>2.5963497442060834E-4</v>
      </c>
      <c r="S38" s="24">
        <v>3.2831981322245518E-4</v>
      </c>
      <c r="T38" s="24">
        <v>3.604397919985125E-4</v>
      </c>
      <c r="U38" s="24">
        <v>4.2601864345259699E-4</v>
      </c>
      <c r="V38" s="24">
        <v>5.9939514339735211E-4</v>
      </c>
      <c r="W38" s="24">
        <v>6.3791261657808462E-4</v>
      </c>
      <c r="X38" s="24">
        <v>7.4242703911076013E-4</v>
      </c>
      <c r="Y38" s="24">
        <v>8.0280810902322308E-4</v>
      </c>
      <c r="Z38" s="24">
        <v>9.3126505861018671E-4</v>
      </c>
      <c r="AA38" s="24">
        <v>1.0715325060584036E-3</v>
      </c>
      <c r="AB38" s="24">
        <v>1.6267886375069818E-3</v>
      </c>
      <c r="AC38" s="24">
        <v>1.957850673404371E-3</v>
      </c>
      <c r="AD38" s="24">
        <v>2.3157548874650491E-3</v>
      </c>
      <c r="AE38" s="24">
        <v>3.1068493076378267E-3</v>
      </c>
      <c r="AF38" s="24">
        <v>4.0249449600899823E-3</v>
      </c>
      <c r="AG38" s="24">
        <v>5.1938065682566315E-3</v>
      </c>
      <c r="AH38" s="24">
        <v>7.0747640938786382E-3</v>
      </c>
      <c r="AI38" s="24">
        <v>1.0755421892197692E-2</v>
      </c>
    </row>
    <row r="39" spans="1:35" x14ac:dyDescent="0.25">
      <c r="A39" s="64"/>
      <c r="B39" s="66"/>
      <c r="C39" t="s">
        <v>44</v>
      </c>
      <c r="D39" s="24">
        <v>9.9611887185435677E-6</v>
      </c>
      <c r="E39" s="24">
        <v>1.670193344160964E-5</v>
      </c>
      <c r="F39" s="24">
        <v>1.3675808737678707E-5</v>
      </c>
      <c r="G39" s="24">
        <v>2.4424639061715325E-5</v>
      </c>
      <c r="H39" s="24">
        <v>4.1871743044596954E-5</v>
      </c>
      <c r="I39" s="24">
        <v>5.0425973410428426E-5</v>
      </c>
      <c r="J39" s="24">
        <v>5.9690491823749525E-5</v>
      </c>
      <c r="K39" s="24">
        <v>6.304068882467817E-5</v>
      </c>
      <c r="L39" s="24">
        <v>5.3922128743000286E-5</v>
      </c>
      <c r="M39" s="24">
        <v>7.7441531643573924E-5</v>
      </c>
      <c r="N39" s="24">
        <v>8.9792333702654048E-5</v>
      </c>
      <c r="O39" s="24">
        <v>1.4615314834043325E-4</v>
      </c>
      <c r="P39" s="24">
        <v>5.7335358333299169E-5</v>
      </c>
      <c r="Q39" s="24">
        <v>6.7214551433325553E-5</v>
      </c>
      <c r="R39" s="24">
        <v>6.5409269647709323E-5</v>
      </c>
      <c r="S39" s="24">
        <v>1.0190142907084976E-4</v>
      </c>
      <c r="T39" s="24">
        <v>1.0350948923232295E-4</v>
      </c>
      <c r="U39" s="24">
        <v>1.0424729543423439E-4</v>
      </c>
      <c r="V39" s="24">
        <v>1.1682152008152258E-4</v>
      </c>
      <c r="W39" s="24">
        <v>1.6770127171228388E-4</v>
      </c>
      <c r="X39" s="24">
        <v>1.6174792108269997E-4</v>
      </c>
      <c r="Y39" s="24">
        <v>1.9161362625008671E-4</v>
      </c>
      <c r="Z39" s="24">
        <v>1.8737539536206604E-4</v>
      </c>
      <c r="AA39" s="24">
        <v>2.9120743465238519E-4</v>
      </c>
      <c r="AB39" s="24">
        <v>4.30758952062682E-4</v>
      </c>
      <c r="AC39" s="24">
        <v>5.115902317271992E-4</v>
      </c>
      <c r="AD39" s="24">
        <v>5.9015469667955678E-4</v>
      </c>
      <c r="AE39" s="24">
        <v>8.4021809916623447E-4</v>
      </c>
      <c r="AF39" s="24">
        <v>1.0797081703060041E-3</v>
      </c>
      <c r="AG39" s="24">
        <v>1.66278981746526E-3</v>
      </c>
      <c r="AH39" s="24">
        <v>2.0946423218106691E-3</v>
      </c>
      <c r="AI39" s="24">
        <v>3.5554445178724858E-3</v>
      </c>
    </row>
    <row r="40" spans="1:35" x14ac:dyDescent="0.25">
      <c r="A40" s="65"/>
      <c r="B40" s="65"/>
      <c r="C40" s="33" t="s">
        <v>53</v>
      </c>
      <c r="D40" s="26">
        <v>5.9627098749626128E-5</v>
      </c>
      <c r="E40" s="26">
        <v>6.219084527714358E-5</v>
      </c>
      <c r="F40" s="26">
        <v>7.687112555809783E-5</v>
      </c>
      <c r="G40" s="26">
        <v>1.4197903521129263E-4</v>
      </c>
      <c r="H40" s="26">
        <v>1.309858026594668E-4</v>
      </c>
      <c r="I40" s="26">
        <v>1.6955922567185588E-4</v>
      </c>
      <c r="J40" s="26">
        <v>2.2753934509500695E-4</v>
      </c>
      <c r="K40" s="26">
        <v>2.3466369758828876E-4</v>
      </c>
      <c r="L40" s="26">
        <v>2.3109442031499228E-4</v>
      </c>
      <c r="M40" s="26">
        <v>2.9606838108109379E-4</v>
      </c>
      <c r="N40" s="26">
        <v>3.672979763444939E-4</v>
      </c>
      <c r="O40" s="26">
        <v>4.3491245541571466E-4</v>
      </c>
      <c r="P40" s="26">
        <v>1.5645491053284388E-4</v>
      </c>
      <c r="Q40" s="26">
        <v>1.8616108041524804E-4</v>
      </c>
      <c r="R40" s="26">
        <v>1.9685431358440475E-4</v>
      </c>
      <c r="S40" s="26">
        <v>2.5947980641660706E-4</v>
      </c>
      <c r="T40" s="26">
        <v>2.780372923409935E-4</v>
      </c>
      <c r="U40" s="26">
        <v>3.3204995247237967E-4</v>
      </c>
      <c r="V40" s="26">
        <v>4.2861261080040514E-4</v>
      </c>
      <c r="W40" s="26">
        <v>4.5339240099129263E-4</v>
      </c>
      <c r="X40" s="26">
        <v>5.4857356283943837E-4</v>
      </c>
      <c r="Y40" s="26">
        <v>6.2096387517396323E-4</v>
      </c>
      <c r="Z40" s="26">
        <v>6.829251066393649E-4</v>
      </c>
      <c r="AA40" s="26">
        <v>8.1560424477200577E-4</v>
      </c>
      <c r="AB40" s="26">
        <v>1.2847587331763499E-3</v>
      </c>
      <c r="AC40" s="26">
        <v>1.4718031393119446E-3</v>
      </c>
      <c r="AD40" s="26">
        <v>1.8163151154331203E-3</v>
      </c>
      <c r="AE40" s="26">
        <v>2.3815982799504365E-3</v>
      </c>
      <c r="AF40" s="26">
        <v>3.0878705136534457E-3</v>
      </c>
      <c r="AG40" s="26">
        <v>4.1632494155843247E-3</v>
      </c>
      <c r="AH40" s="26">
        <v>5.6376021782365004E-3</v>
      </c>
      <c r="AI40" s="26">
        <v>8.3489892973063196E-3</v>
      </c>
    </row>
    <row r="41" spans="1:35" x14ac:dyDescent="0.25">
      <c r="A41" s="17" t="s">
        <v>54</v>
      </c>
    </row>
    <row r="42" spans="1:35" x14ac:dyDescent="0.25">
      <c r="A42" s="30" t="str">
        <f xml:space="preserve"> "(1) Lecture : le dénombrement des patients de l'ensemble du régime agricole ayant eu des soins en "&amp;TEXT($AI$4,"mmmm aaaa")&amp;" a été complété de "&amp;ROUND($AI$40*100,2)&amp;" % pour estimation du mois de soins complet. "</f>
        <v xml:space="preserve">(1) Lecture : le dénombrement des patients de l'ensemble du régime agricole ayant eu des soins en août 2025 a été complété de 0,83 % pour estimation du mois de soins complet. </v>
      </c>
    </row>
    <row r="43" spans="1:35" x14ac:dyDescent="0.25">
      <c r="A43" s="30"/>
    </row>
    <row r="44" spans="1:35" x14ac:dyDescent="0.25">
      <c r="A44"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7044-2FAB-4E23-81E1-69099AA88AD9}">
  <sheetPr codeName="Feuil7">
    <tabColor theme="8" tint="-0.249977111117893"/>
  </sheetPr>
  <dimension ref="A1:AI43"/>
  <sheetViews>
    <sheetView showGridLines="0" zoomScaleNormal="100" workbookViewId="0">
      <pane xSplit="3" ySplit="4" topLeftCell="S5" activePane="bottomRight" state="frozen"/>
      <selection activeCell="AH16" sqref="AH16"/>
      <selection pane="topRight" activeCell="AH16" sqref="AH16"/>
      <selection pane="bottomLeft" activeCell="AH16" sqref="AH16"/>
      <selection pane="bottomRight" activeCell="H22" sqref="H22"/>
    </sheetView>
  </sheetViews>
  <sheetFormatPr baseColWidth="10" defaultColWidth="11.42578125" defaultRowHeight="15" x14ac:dyDescent="0.25"/>
  <cols>
    <col min="1" max="1" width="20.5703125" bestFit="1" customWidth="1"/>
    <col min="2" max="2" width="23.85546875" customWidth="1"/>
    <col min="3" max="3" width="15.140625" customWidth="1"/>
    <col min="4" max="4" width="11.7109375" bestFit="1" customWidth="1"/>
    <col min="22" max="35" width="8.5703125" customWidth="1"/>
  </cols>
  <sheetData>
    <row r="1" spans="1:35" ht="21" x14ac:dyDescent="0.3">
      <c r="A1" s="41" t="s">
        <v>59</v>
      </c>
    </row>
    <row r="2" spans="1:35" s="39" customFormat="1" ht="18.75" x14ac:dyDescent="0.3">
      <c r="A2" s="38" t="s">
        <v>55</v>
      </c>
      <c r="B2"/>
      <c r="C2"/>
      <c r="D2"/>
      <c r="E2"/>
      <c r="F2"/>
      <c r="G2"/>
      <c r="H2"/>
      <c r="I2"/>
      <c r="J2"/>
    </row>
    <row r="3" spans="1:35" ht="19.5" thickBot="1" x14ac:dyDescent="0.35">
      <c r="A3" s="38" t="s">
        <v>58</v>
      </c>
      <c r="B3" s="42"/>
      <c r="C3" s="42"/>
      <c r="D3" s="42"/>
      <c r="E3" s="42"/>
      <c r="F3" s="42"/>
      <c r="G3" s="42"/>
      <c r="H3" s="42"/>
      <c r="I3" s="42"/>
      <c r="J3" s="42"/>
    </row>
    <row r="4" spans="1:35" s="3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row>
    <row r="5" spans="1:35" x14ac:dyDescent="0.25">
      <c r="A5" s="67" t="s">
        <v>49</v>
      </c>
      <c r="B5" s="67" t="s">
        <v>41</v>
      </c>
      <c r="C5" s="36" t="s">
        <v>42</v>
      </c>
      <c r="D5" s="23">
        <v>0</v>
      </c>
      <c r="E5" s="23">
        <v>0</v>
      </c>
      <c r="F5" s="23">
        <v>0</v>
      </c>
      <c r="G5" s="23">
        <v>0</v>
      </c>
      <c r="H5" s="23">
        <v>0</v>
      </c>
      <c r="I5" s="23">
        <v>0</v>
      </c>
      <c r="J5" s="23">
        <v>0</v>
      </c>
      <c r="K5" s="23">
        <v>0</v>
      </c>
      <c r="L5" s="23">
        <v>0</v>
      </c>
      <c r="M5" s="23">
        <v>0</v>
      </c>
      <c r="N5" s="23">
        <v>0</v>
      </c>
      <c r="O5" s="23">
        <v>0</v>
      </c>
      <c r="P5" s="23">
        <v>0</v>
      </c>
      <c r="Q5" s="23">
        <v>0</v>
      </c>
      <c r="R5" s="23">
        <v>2.5284450063201014E-4</v>
      </c>
      <c r="S5" s="23">
        <v>2.5227043390518844E-4</v>
      </c>
      <c r="T5" s="23">
        <v>0</v>
      </c>
      <c r="U5" s="23">
        <v>0</v>
      </c>
      <c r="V5" s="23">
        <v>2.5432349949139343E-4</v>
      </c>
      <c r="W5" s="23">
        <v>2.551671344730444E-4</v>
      </c>
      <c r="X5" s="23">
        <v>2.5575447570336252E-4</v>
      </c>
      <c r="Y5" s="23">
        <v>2.5555839509316947E-4</v>
      </c>
      <c r="Z5" s="23">
        <v>2.5575447570336252E-4</v>
      </c>
      <c r="AA5" s="23">
        <v>2.5793139025021006E-4</v>
      </c>
      <c r="AB5" s="23">
        <v>2.5953802232026035E-4</v>
      </c>
      <c r="AC5" s="23">
        <v>5.1894135962626819E-4</v>
      </c>
      <c r="AD5" s="23">
        <v>7.7841203943962434E-4</v>
      </c>
      <c r="AE5" s="23">
        <v>7.7760497667189732E-4</v>
      </c>
      <c r="AF5" s="23">
        <v>5.1559680329971158E-4</v>
      </c>
      <c r="AG5" s="23">
        <v>5.1759834368536595E-4</v>
      </c>
      <c r="AH5" s="23">
        <v>7.7740347240218277E-4</v>
      </c>
      <c r="AI5" s="23">
        <v>7.7982843774360155E-4</v>
      </c>
    </row>
    <row r="6" spans="1:35" x14ac:dyDescent="0.25">
      <c r="A6" s="64"/>
      <c r="B6" s="64"/>
      <c r="C6" t="s">
        <v>43</v>
      </c>
      <c r="D6" s="24">
        <v>0</v>
      </c>
      <c r="E6" s="24">
        <v>0</v>
      </c>
      <c r="F6" s="24">
        <v>0</v>
      </c>
      <c r="G6" s="24">
        <v>0</v>
      </c>
      <c r="H6" s="24">
        <v>0</v>
      </c>
      <c r="I6" s="24">
        <v>0</v>
      </c>
      <c r="J6" s="24">
        <v>0</v>
      </c>
      <c r="K6" s="24">
        <v>3.6664955635368202E-5</v>
      </c>
      <c r="L6" s="24">
        <v>1.8370533664047173E-5</v>
      </c>
      <c r="M6" s="24">
        <v>1.8397571520667455E-5</v>
      </c>
      <c r="N6" s="24">
        <v>3.6794466112377577E-5</v>
      </c>
      <c r="O6" s="24">
        <v>3.6866359446996455E-5</v>
      </c>
      <c r="P6" s="24">
        <v>0</v>
      </c>
      <c r="Q6" s="24">
        <v>0</v>
      </c>
      <c r="R6" s="24">
        <v>1.8218586602003484E-5</v>
      </c>
      <c r="S6" s="24">
        <v>1.8214272704097922E-5</v>
      </c>
      <c r="T6" s="24">
        <v>1.8254171078035952E-5</v>
      </c>
      <c r="U6" s="24">
        <v>1.8289225817147425E-5</v>
      </c>
      <c r="V6" s="24">
        <v>3.6595184073728859E-5</v>
      </c>
      <c r="W6" s="24">
        <v>1.8361089179741441E-5</v>
      </c>
      <c r="X6" s="24">
        <v>3.6770789284990002E-5</v>
      </c>
      <c r="Y6" s="24">
        <v>3.6766057575743361E-5</v>
      </c>
      <c r="Z6" s="24">
        <v>3.6856848002253528E-5</v>
      </c>
      <c r="AA6" s="24">
        <v>3.6827664941840865E-5</v>
      </c>
      <c r="AB6" s="24">
        <v>1.8692986391455335E-5</v>
      </c>
      <c r="AC6" s="24">
        <v>3.7441964954254559E-5</v>
      </c>
      <c r="AD6" s="24">
        <v>7.4921800370830738E-5</v>
      </c>
      <c r="AE6" s="24">
        <v>1.8740980902931526E-5</v>
      </c>
      <c r="AF6" s="24">
        <v>7.5103266992115891E-5</v>
      </c>
      <c r="AG6" s="24">
        <v>9.3986729073902708E-5</v>
      </c>
      <c r="AH6" s="24">
        <v>9.4156638984710384E-5</v>
      </c>
      <c r="AI6" s="24">
        <v>1.1339797017639874E-4</v>
      </c>
    </row>
    <row r="7" spans="1:35" x14ac:dyDescent="0.25">
      <c r="A7" s="64"/>
      <c r="B7" s="64"/>
      <c r="C7" t="s">
        <v>44</v>
      </c>
      <c r="D7" s="24">
        <v>0</v>
      </c>
      <c r="E7" s="24">
        <v>0</v>
      </c>
      <c r="F7" s="24">
        <v>0</v>
      </c>
      <c r="G7" s="24">
        <v>0</v>
      </c>
      <c r="H7" s="24">
        <v>0</v>
      </c>
      <c r="I7" s="24">
        <v>2.7941702431810711E-6</v>
      </c>
      <c r="J7" s="24">
        <v>5.6046428862366326E-6</v>
      </c>
      <c r="K7" s="24">
        <v>5.6193823736450099E-6</v>
      </c>
      <c r="L7" s="24">
        <v>5.6318197818594484E-6</v>
      </c>
      <c r="M7" s="24">
        <v>5.6436593487418918E-6</v>
      </c>
      <c r="N7" s="24">
        <v>5.6595337676323965E-6</v>
      </c>
      <c r="O7" s="24">
        <v>1.7070915427908062E-5</v>
      </c>
      <c r="P7" s="24">
        <v>2.8583025113437799E-6</v>
      </c>
      <c r="Q7" s="24">
        <v>5.7351945952355265E-6</v>
      </c>
      <c r="R7" s="24">
        <v>1.1502979271549307E-5</v>
      </c>
      <c r="S7" s="24">
        <v>1.4407727152221383E-5</v>
      </c>
      <c r="T7" s="24">
        <v>1.7322666420405142E-5</v>
      </c>
      <c r="U7" s="24">
        <v>8.6748576599848803E-6</v>
      </c>
      <c r="V7" s="24">
        <v>1.1579367882319502E-5</v>
      </c>
      <c r="W7" s="24">
        <v>1.7419984205790939E-5</v>
      </c>
      <c r="X7" s="24">
        <v>2.0355642147862341E-5</v>
      </c>
      <c r="Y7" s="24">
        <v>2.3306152532986957E-5</v>
      </c>
      <c r="Z7" s="24">
        <v>3.2145602043343047E-5</v>
      </c>
      <c r="AA7" s="24">
        <v>3.5205689239425908E-5</v>
      </c>
      <c r="AB7" s="24">
        <v>3.2326984509500889E-5</v>
      </c>
      <c r="AC7" s="24">
        <v>5.0087505818918743E-5</v>
      </c>
      <c r="AD7" s="24">
        <v>5.6076973024010712E-5</v>
      </c>
      <c r="AE7" s="24">
        <v>4.7326636614331008E-5</v>
      </c>
      <c r="AF7" s="24">
        <v>4.741878791647558E-5</v>
      </c>
      <c r="AG7" s="24">
        <v>6.234654585290933E-5</v>
      </c>
      <c r="AH7" s="24">
        <v>6.8426110213737346E-5</v>
      </c>
      <c r="AI7" s="24">
        <v>9.2470238006514549E-5</v>
      </c>
    </row>
    <row r="8" spans="1:35" x14ac:dyDescent="0.25">
      <c r="A8" s="64"/>
      <c r="B8" s="64"/>
      <c r="C8" s="34" t="s">
        <v>53</v>
      </c>
      <c r="D8" s="25">
        <v>0</v>
      </c>
      <c r="E8" s="25">
        <v>0</v>
      </c>
      <c r="F8" s="25">
        <v>0</v>
      </c>
      <c r="G8" s="25">
        <v>0</v>
      </c>
      <c r="H8" s="25">
        <v>0</v>
      </c>
      <c r="I8" s="25">
        <v>2.400827805448813E-6</v>
      </c>
      <c r="J8" s="25">
        <v>4.8150769689225825E-6</v>
      </c>
      <c r="K8" s="25">
        <v>9.6528823507746608E-6</v>
      </c>
      <c r="L8" s="25">
        <v>7.2557181105548096E-6</v>
      </c>
      <c r="M8" s="25">
        <v>7.2699778992380004E-6</v>
      </c>
      <c r="N8" s="25">
        <v>9.7167329429215243E-6</v>
      </c>
      <c r="O8" s="25">
        <v>1.9529867270051682E-5</v>
      </c>
      <c r="P8" s="25">
        <v>2.4486517722355217E-6</v>
      </c>
      <c r="Q8" s="25">
        <v>4.905928814968874E-6</v>
      </c>
      <c r="R8" s="25">
        <v>1.475724334687456E-5</v>
      </c>
      <c r="S8" s="25">
        <v>1.7245542027310989E-5</v>
      </c>
      <c r="T8" s="25">
        <v>1.7278745661819528E-5</v>
      </c>
      <c r="U8" s="25">
        <v>9.8901207583601547E-6</v>
      </c>
      <c r="V8" s="25">
        <v>1.7325617658325854E-5</v>
      </c>
      <c r="W8" s="25">
        <v>1.9860282909789362E-5</v>
      </c>
      <c r="X8" s="25">
        <v>2.4864117597278579E-5</v>
      </c>
      <c r="Y8" s="25">
        <v>2.7392620925992262E-5</v>
      </c>
      <c r="Z8" s="25">
        <v>3.4967916936246013E-5</v>
      </c>
      <c r="AA8" s="25">
        <v>3.7590404923903975E-5</v>
      </c>
      <c r="AB8" s="25">
        <v>3.2694368017782693E-5</v>
      </c>
      <c r="AC8" s="25">
        <v>5.2939930825113279E-5</v>
      </c>
      <c r="AD8" s="25">
        <v>6.5646121955253989E-5</v>
      </c>
      <c r="AE8" s="25">
        <v>5.0595381147600094E-5</v>
      </c>
      <c r="AF8" s="25">
        <v>5.575859569439956E-5</v>
      </c>
      <c r="AG8" s="25">
        <v>7.1085836147233294E-5</v>
      </c>
      <c r="AH8" s="25">
        <v>7.8862146424052426E-5</v>
      </c>
      <c r="AI8" s="25">
        <v>1.0204055601903406E-4</v>
      </c>
    </row>
    <row r="9" spans="1:35" x14ac:dyDescent="0.25">
      <c r="A9" s="64"/>
      <c r="B9" s="66" t="s">
        <v>45</v>
      </c>
      <c r="C9" t="s">
        <v>42</v>
      </c>
      <c r="D9" s="24">
        <v>0</v>
      </c>
      <c r="E9" s="24">
        <v>0</v>
      </c>
      <c r="F9" s="24">
        <v>1.5252388905429015E-5</v>
      </c>
      <c r="G9" s="24">
        <v>4.6089321104281211E-5</v>
      </c>
      <c r="H9" s="24">
        <v>4.6217484074295712E-5</v>
      </c>
      <c r="I9" s="24">
        <v>4.6401917946026217E-5</v>
      </c>
      <c r="J9" s="24">
        <v>6.2164409321496805E-5</v>
      </c>
      <c r="K9" s="24">
        <v>1.0138349476696007E-4</v>
      </c>
      <c r="L9" s="24">
        <v>8.6129272207635665E-5</v>
      </c>
      <c r="M9" s="24">
        <v>1.1005164566513237E-4</v>
      </c>
      <c r="N9" s="24">
        <v>1.2620486204228953E-4</v>
      </c>
      <c r="O9" s="24">
        <v>1.7494055996891689E-4</v>
      </c>
      <c r="P9" s="24">
        <v>5.5634149830785518E-5</v>
      </c>
      <c r="Q9" s="24">
        <v>8.7354277183093743E-5</v>
      </c>
      <c r="R9" s="24">
        <v>8.7615891929848644E-5</v>
      </c>
      <c r="S9" s="24">
        <v>1.0354357989972307E-4</v>
      </c>
      <c r="T9" s="24">
        <v>1.4349489795928427E-4</v>
      </c>
      <c r="U9" s="24">
        <v>1.9154030327217519E-4</v>
      </c>
      <c r="V9" s="24">
        <v>2.5578514048207879E-4</v>
      </c>
      <c r="W9" s="24">
        <v>2.8823289217694281E-4</v>
      </c>
      <c r="X9" s="24">
        <v>3.5258105357627301E-4</v>
      </c>
      <c r="Y9" s="24">
        <v>3.7682600259758559E-4</v>
      </c>
      <c r="Z9" s="24">
        <v>4.7459317711973092E-4</v>
      </c>
      <c r="AA9" s="24">
        <v>5.2415550484230522E-4</v>
      </c>
      <c r="AB9" s="24">
        <v>6.1348702797814347E-4</v>
      </c>
      <c r="AC9" s="24">
        <v>6.4787819889855491E-4</v>
      </c>
      <c r="AD9" s="24">
        <v>8.1189260284642017E-4</v>
      </c>
      <c r="AE9" s="24">
        <v>9.6853482655911982E-4</v>
      </c>
      <c r="AF9" s="24">
        <v>1.2387837099943066E-3</v>
      </c>
      <c r="AG9" s="24">
        <v>1.560342785252633E-3</v>
      </c>
      <c r="AH9" s="24">
        <v>1.9490623208582303E-3</v>
      </c>
      <c r="AI9" s="24">
        <v>2.5907588044675744E-3</v>
      </c>
    </row>
    <row r="10" spans="1:35" x14ac:dyDescent="0.25">
      <c r="A10" s="64"/>
      <c r="B10" s="66"/>
      <c r="C10" t="s">
        <v>43</v>
      </c>
      <c r="D10" s="24">
        <v>1.4159572720773284E-5</v>
      </c>
      <c r="E10" s="24">
        <v>1.4314138074178473E-5</v>
      </c>
      <c r="F10" s="24">
        <v>8.6273088835131517E-6</v>
      </c>
      <c r="G10" s="24">
        <v>1.7357494966230291E-5</v>
      </c>
      <c r="H10" s="24">
        <v>2.6120496753767597E-5</v>
      </c>
      <c r="I10" s="24">
        <v>4.0733316070129533E-5</v>
      </c>
      <c r="J10" s="24">
        <v>4.3839011459434474E-5</v>
      </c>
      <c r="K10" s="24">
        <v>6.4485115662815673E-5</v>
      </c>
      <c r="L10" s="24">
        <v>7.9420641130534264E-5</v>
      </c>
      <c r="M10" s="24">
        <v>1.0620377554415583E-4</v>
      </c>
      <c r="N10" s="24">
        <v>1.3307034689957753E-4</v>
      </c>
      <c r="O10" s="24">
        <v>1.7234411771704927E-4</v>
      </c>
      <c r="P10" s="24">
        <v>2.9727134631230001E-5</v>
      </c>
      <c r="Q10" s="24">
        <v>3.2675564321849038E-5</v>
      </c>
      <c r="R10" s="24">
        <v>5.663594415095119E-5</v>
      </c>
      <c r="S10" s="24">
        <v>8.060471448012585E-5</v>
      </c>
      <c r="T10" s="24">
        <v>8.0736798038438806E-5</v>
      </c>
      <c r="U10" s="24">
        <v>1.1701731856317288E-4</v>
      </c>
      <c r="V10" s="24">
        <v>1.3815639303693672E-4</v>
      </c>
      <c r="W10" s="24">
        <v>1.6856249303920379E-4</v>
      </c>
      <c r="X10" s="24">
        <v>1.8688827999491231E-4</v>
      </c>
      <c r="Y10" s="24">
        <v>1.8417040291041076E-4</v>
      </c>
      <c r="Z10" s="24">
        <v>2.1198117607146294E-4</v>
      </c>
      <c r="AA10" s="24">
        <v>2.459539064161298E-4</v>
      </c>
      <c r="AB10" s="24">
        <v>3.7151853633887733E-4</v>
      </c>
      <c r="AC10" s="24">
        <v>5.1300686146671381E-4</v>
      </c>
      <c r="AD10" s="24">
        <v>6.3075448647098575E-4</v>
      </c>
      <c r="AE10" s="24">
        <v>7.8304688147734502E-4</v>
      </c>
      <c r="AF10" s="24">
        <v>9.0892845038492709E-4</v>
      </c>
      <c r="AG10" s="24">
        <v>1.108945389845184E-3</v>
      </c>
      <c r="AH10" s="24">
        <v>1.2762806950152861E-3</v>
      </c>
      <c r="AI10" s="24">
        <v>1.5182469060674997E-3</v>
      </c>
    </row>
    <row r="11" spans="1:35" x14ac:dyDescent="0.25">
      <c r="A11" s="64"/>
      <c r="B11" s="66"/>
      <c r="C11" t="s">
        <v>44</v>
      </c>
      <c r="D11" s="24">
        <v>0</v>
      </c>
      <c r="E11" s="24">
        <v>0</v>
      </c>
      <c r="F11" s="24">
        <v>0</v>
      </c>
      <c r="G11" s="24">
        <v>4.0753117613867573E-6</v>
      </c>
      <c r="H11" s="24">
        <v>0</v>
      </c>
      <c r="I11" s="24">
        <v>4.1151924674576179E-6</v>
      </c>
      <c r="J11" s="24">
        <v>4.134896875562788E-6</v>
      </c>
      <c r="K11" s="24">
        <v>4.1517377098454489E-6</v>
      </c>
      <c r="L11" s="24">
        <v>4.1724037218582311E-6</v>
      </c>
      <c r="M11" s="24">
        <v>1.6773176336304374E-5</v>
      </c>
      <c r="N11" s="24">
        <v>3.3707770483726307E-5</v>
      </c>
      <c r="O11" s="24">
        <v>4.6608392052949199E-5</v>
      </c>
      <c r="P11" s="24">
        <v>8.5445255224581018E-6</v>
      </c>
      <c r="Q11" s="24">
        <v>1.721444464042321E-5</v>
      </c>
      <c r="R11" s="24">
        <v>1.7304930174599775E-5</v>
      </c>
      <c r="S11" s="24">
        <v>2.1729021715932717E-5</v>
      </c>
      <c r="T11" s="24">
        <v>2.1811297379548122E-5</v>
      </c>
      <c r="U11" s="24">
        <v>3.0690851057224577E-5</v>
      </c>
      <c r="V11" s="24">
        <v>3.5216227637802078E-5</v>
      </c>
      <c r="W11" s="24">
        <v>3.9727907972464394E-5</v>
      </c>
      <c r="X11" s="24">
        <v>3.9833231537222957E-5</v>
      </c>
      <c r="Y11" s="24">
        <v>5.3343053623144954E-5</v>
      </c>
      <c r="Z11" s="24">
        <v>7.1293622785351118E-5</v>
      </c>
      <c r="AA11" s="24">
        <v>7.6065702869554386E-5</v>
      </c>
      <c r="AB11" s="24">
        <v>1.116779386933775E-4</v>
      </c>
      <c r="AC11" s="24">
        <v>1.2995160423012742E-4</v>
      </c>
      <c r="AD11" s="24">
        <v>1.3494244704626013E-4</v>
      </c>
      <c r="AE11" s="24">
        <v>1.580021307716617E-4</v>
      </c>
      <c r="AF11" s="24">
        <v>1.901218137621008E-4</v>
      </c>
      <c r="AG11" s="24">
        <v>2.4522603937238152E-4</v>
      </c>
      <c r="AH11" s="24">
        <v>3.0510712903297765E-4</v>
      </c>
      <c r="AI11" s="24">
        <v>3.6052810521947087E-4</v>
      </c>
    </row>
    <row r="12" spans="1:35" x14ac:dyDescent="0.25">
      <c r="A12" s="64"/>
      <c r="B12" s="66"/>
      <c r="C12" s="34" t="s">
        <v>53</v>
      </c>
      <c r="D12" s="25">
        <v>6.7865718176296497E-6</v>
      </c>
      <c r="E12" s="25">
        <v>6.8498874563616141E-6</v>
      </c>
      <c r="F12" s="25">
        <v>6.8920362521485146E-6</v>
      </c>
      <c r="G12" s="25">
        <v>1.8024663285487463E-5</v>
      </c>
      <c r="H12" s="25">
        <v>2.0874182949714992E-5</v>
      </c>
      <c r="I12" s="25">
        <v>2.932936316168977E-5</v>
      </c>
      <c r="J12" s="25">
        <v>3.3674946962047869E-5</v>
      </c>
      <c r="K12" s="25">
        <v>5.0686163944435592E-5</v>
      </c>
      <c r="L12" s="25">
        <v>5.5135598228339688E-5</v>
      </c>
      <c r="M12" s="25">
        <v>7.663270229607555E-5</v>
      </c>
      <c r="N12" s="25">
        <v>9.8251549597749843E-5</v>
      </c>
      <c r="O12" s="25">
        <v>1.3031610964886475E-4</v>
      </c>
      <c r="P12" s="25">
        <v>2.7287755122618051E-5</v>
      </c>
      <c r="Q12" s="25">
        <v>3.7413840242805918E-5</v>
      </c>
      <c r="R12" s="25">
        <v>4.9120738775831896E-5</v>
      </c>
      <c r="S12" s="25">
        <v>6.5158276693955131E-5</v>
      </c>
      <c r="T12" s="25">
        <v>7.2558514814247133E-5</v>
      </c>
      <c r="U12" s="25">
        <v>1.0194199500479506E-4</v>
      </c>
      <c r="V12" s="25">
        <v>1.2550548794632022E-4</v>
      </c>
      <c r="W12" s="25">
        <v>1.4773403777601501E-4</v>
      </c>
      <c r="X12" s="25">
        <v>1.6850187183603538E-4</v>
      </c>
      <c r="Y12" s="25">
        <v>1.7623733294169774E-4</v>
      </c>
      <c r="Z12" s="25">
        <v>2.1356223277102515E-4</v>
      </c>
      <c r="AA12" s="25">
        <v>2.4082856847362777E-4</v>
      </c>
      <c r="AB12" s="25">
        <v>3.2982213269194816E-4</v>
      </c>
      <c r="AC12" s="25">
        <v>4.1090546059230348E-4</v>
      </c>
      <c r="AD12" s="25">
        <v>4.9994122714736022E-4</v>
      </c>
      <c r="AE12" s="25">
        <v>6.1041769584480043E-4</v>
      </c>
      <c r="AF12" s="25">
        <v>7.3184967897388375E-4</v>
      </c>
      <c r="AG12" s="25">
        <v>9.0643735602435882E-4</v>
      </c>
      <c r="AH12" s="25">
        <v>1.0789775446262695E-3</v>
      </c>
      <c r="AI12" s="25">
        <v>1.3322450063444347E-3</v>
      </c>
    </row>
    <row r="13" spans="1:35" x14ac:dyDescent="0.25">
      <c r="A13" s="64"/>
      <c r="B13" s="66" t="s">
        <v>53</v>
      </c>
      <c r="C13" t="s">
        <v>42</v>
      </c>
      <c r="D13" s="24">
        <v>0</v>
      </c>
      <c r="E13" s="24">
        <v>0</v>
      </c>
      <c r="F13" s="24">
        <v>1.4805164041176155E-5</v>
      </c>
      <c r="G13" s="24">
        <v>4.473272198612932E-5</v>
      </c>
      <c r="H13" s="24">
        <v>4.4854447318387614E-5</v>
      </c>
      <c r="I13" s="24">
        <v>4.5025777257512445E-5</v>
      </c>
      <c r="J13" s="24">
        <v>6.0323636308812212E-5</v>
      </c>
      <c r="K13" s="24">
        <v>9.8372316516659453E-5</v>
      </c>
      <c r="L13" s="24">
        <v>8.357265502723088E-5</v>
      </c>
      <c r="M13" s="24">
        <v>1.0676102307560775E-4</v>
      </c>
      <c r="N13" s="24">
        <v>1.2242056053324291E-4</v>
      </c>
      <c r="O13" s="24">
        <v>1.69673224793776E-4</v>
      </c>
      <c r="P13" s="24">
        <v>5.3951566907572968E-5</v>
      </c>
      <c r="Q13" s="24">
        <v>8.4698128171467602E-5</v>
      </c>
      <c r="R13" s="24">
        <v>9.2661946055283551E-5</v>
      </c>
      <c r="S13" s="24">
        <v>1.08095587383783E-4</v>
      </c>
      <c r="T13" s="24">
        <v>1.3908958141772843E-4</v>
      </c>
      <c r="U13" s="24">
        <v>1.8570102135551103E-4</v>
      </c>
      <c r="V13" s="24">
        <v>2.5574060153288336E-4</v>
      </c>
      <c r="W13" s="24">
        <v>2.8722694033445073E-4</v>
      </c>
      <c r="X13" s="24">
        <v>3.4963948284438828E-4</v>
      </c>
      <c r="Y13" s="24">
        <v>3.7313722898968393E-4</v>
      </c>
      <c r="Z13" s="24">
        <v>4.6792017281860332E-4</v>
      </c>
      <c r="AA13" s="24">
        <v>5.1608463788066494E-4</v>
      </c>
      <c r="AB13" s="24">
        <v>6.0281050612598364E-4</v>
      </c>
      <c r="AC13" s="24">
        <v>6.4397568599128263E-4</v>
      </c>
      <c r="AD13" s="24">
        <v>8.1087677034874517E-4</v>
      </c>
      <c r="AE13" s="24">
        <v>9.627221362962235E-4</v>
      </c>
      <c r="AF13" s="24">
        <v>1.2166218991942479E-3</v>
      </c>
      <c r="AG13" s="24">
        <v>1.5284344238277736E-3</v>
      </c>
      <c r="AH13" s="24">
        <v>1.9131691130358508E-3</v>
      </c>
      <c r="AI13" s="24">
        <v>2.5352180048312523E-3</v>
      </c>
    </row>
    <row r="14" spans="1:35" x14ac:dyDescent="0.25">
      <c r="A14" s="64"/>
      <c r="B14" s="66"/>
      <c r="C14" t="s">
        <v>43</v>
      </c>
      <c r="D14" s="24">
        <v>1.2251718916056475E-5</v>
      </c>
      <c r="E14" s="24">
        <v>1.2369685364665983E-5</v>
      </c>
      <c r="F14" s="24">
        <v>7.4517129005080562E-6</v>
      </c>
      <c r="G14" s="24">
        <v>1.4980787140572716E-5</v>
      </c>
      <c r="H14" s="24">
        <v>2.2541476316417786E-5</v>
      </c>
      <c r="I14" s="24">
        <v>3.5142149996669758E-5</v>
      </c>
      <c r="J14" s="24">
        <v>3.7807278657320254E-5</v>
      </c>
      <c r="K14" s="24">
        <v>6.065016982037541E-5</v>
      </c>
      <c r="L14" s="24">
        <v>7.0994454826056597E-5</v>
      </c>
      <c r="M14" s="24">
        <v>9.4069550449216166E-5</v>
      </c>
      <c r="N14" s="24">
        <v>1.1973820642352528E-4</v>
      </c>
      <c r="O14" s="24">
        <v>1.5353671830609095E-4</v>
      </c>
      <c r="P14" s="24">
        <v>2.5575512980768877E-5</v>
      </c>
      <c r="Q14" s="24">
        <v>2.8087018690614585E-5</v>
      </c>
      <c r="R14" s="24">
        <v>5.1234101417829692E-5</v>
      </c>
      <c r="S14" s="24">
        <v>7.1818811398616234E-5</v>
      </c>
      <c r="T14" s="24">
        <v>7.1942076351083628E-5</v>
      </c>
      <c r="U14" s="24">
        <v>1.0310314696582168E-4</v>
      </c>
      <c r="V14" s="24">
        <v>1.2383645332403326E-4</v>
      </c>
      <c r="W14" s="24">
        <v>1.4740718519523632E-4</v>
      </c>
      <c r="X14" s="24">
        <v>1.6574299476879162E-4</v>
      </c>
      <c r="Y14" s="24">
        <v>1.6337623472240104E-4</v>
      </c>
      <c r="Z14" s="24">
        <v>1.8726494348242362E-4</v>
      </c>
      <c r="AA14" s="24">
        <v>2.1635035202538511E-4</v>
      </c>
      <c r="AB14" s="24">
        <v>3.2209239600078376E-4</v>
      </c>
      <c r="AC14" s="24">
        <v>4.4631488302604438E-4</v>
      </c>
      <c r="AD14" s="24">
        <v>5.5265775747281864E-4</v>
      </c>
      <c r="AE14" s="24">
        <v>6.7544391968543671E-4</v>
      </c>
      <c r="AF14" s="24">
        <v>7.9138632886732729E-4</v>
      </c>
      <c r="AG14" s="24">
        <v>9.6569654843081665E-4</v>
      </c>
      <c r="AH14" s="24">
        <v>1.1092903733813664E-3</v>
      </c>
      <c r="AI14" s="24">
        <v>1.3200246404598825E-3</v>
      </c>
    </row>
    <row r="15" spans="1:35" x14ac:dyDescent="0.25">
      <c r="A15" s="64"/>
      <c r="B15" s="66"/>
      <c r="C15" t="s">
        <v>44</v>
      </c>
      <c r="D15" s="24">
        <v>0</v>
      </c>
      <c r="E15" s="24">
        <v>0</v>
      </c>
      <c r="F15" s="24">
        <v>0</v>
      </c>
      <c r="G15" s="24">
        <v>1.6545690095792764E-6</v>
      </c>
      <c r="H15" s="24">
        <v>0</v>
      </c>
      <c r="I15" s="24">
        <v>3.3283962121988253E-6</v>
      </c>
      <c r="J15" s="24">
        <v>5.0109321836355747E-6</v>
      </c>
      <c r="K15" s="24">
        <v>5.0270286573450562E-6</v>
      </c>
      <c r="L15" s="24">
        <v>5.043754570888126E-6</v>
      </c>
      <c r="M15" s="24">
        <v>1.0120501437116403E-5</v>
      </c>
      <c r="N15" s="24">
        <v>1.6928494041223985E-5</v>
      </c>
      <c r="O15" s="24">
        <v>2.8936958283098946E-5</v>
      </c>
      <c r="P15" s="24">
        <v>5.137637303365139E-6</v>
      </c>
      <c r="Q15" s="24">
        <v>1.0325476219597007E-5</v>
      </c>
      <c r="R15" s="24">
        <v>1.3819694446581821E-5</v>
      </c>
      <c r="S15" s="24">
        <v>1.7326728384503554E-5</v>
      </c>
      <c r="T15" s="24">
        <v>1.9110294194213395E-5</v>
      </c>
      <c r="U15" s="24">
        <v>1.7424395547749327E-5</v>
      </c>
      <c r="V15" s="24">
        <v>2.0956672080574279E-5</v>
      </c>
      <c r="W15" s="24">
        <v>2.6270944510464744E-5</v>
      </c>
      <c r="X15" s="24">
        <v>2.8078697569711153E-5</v>
      </c>
      <c r="Y15" s="24">
        <v>3.5197882495285882E-5</v>
      </c>
      <c r="Z15" s="24">
        <v>4.7651235314249973E-5</v>
      </c>
      <c r="AA15" s="24">
        <v>5.1387006175351857E-5</v>
      </c>
      <c r="AB15" s="24">
        <v>6.3814964963881948E-5</v>
      </c>
      <c r="AC15" s="24">
        <v>8.1768183644248538E-5</v>
      </c>
      <c r="AD15" s="24">
        <v>8.7322703724801443E-5</v>
      </c>
      <c r="AE15" s="24">
        <v>9.1137828989618086E-5</v>
      </c>
      <c r="AF15" s="24">
        <v>1.0388121720139587E-4</v>
      </c>
      <c r="AG15" s="24">
        <v>1.3464217495573472E-4</v>
      </c>
      <c r="AH15" s="24">
        <v>1.619508964882943E-4</v>
      </c>
      <c r="AI15" s="24">
        <v>1.9842486732590814E-4</v>
      </c>
    </row>
    <row r="16" spans="1:35" x14ac:dyDescent="0.25">
      <c r="A16" s="65"/>
      <c r="B16" s="65"/>
      <c r="C16" s="33" t="s">
        <v>53</v>
      </c>
      <c r="D16" s="26">
        <v>4.3168908716584298E-6</v>
      </c>
      <c r="E16" s="26">
        <v>4.347875236954124E-6</v>
      </c>
      <c r="F16" s="26">
        <v>4.3687505024703199E-6</v>
      </c>
      <c r="G16" s="26">
        <v>1.1413220020628501E-5</v>
      </c>
      <c r="H16" s="26">
        <v>1.3208457639635185E-5</v>
      </c>
      <c r="I16" s="26">
        <v>1.9425551133878116E-5</v>
      </c>
      <c r="J16" s="26">
        <v>2.3048460274122107E-5</v>
      </c>
      <c r="K16" s="26">
        <v>3.556703185125798E-5</v>
      </c>
      <c r="L16" s="26">
        <v>3.7472765329393809E-5</v>
      </c>
      <c r="M16" s="26">
        <v>5.1015111212970865E-5</v>
      </c>
      <c r="N16" s="26">
        <v>6.5533152593388877E-5</v>
      </c>
      <c r="O16" s="26">
        <v>8.9355745078067983E-5</v>
      </c>
      <c r="P16" s="26">
        <v>1.8104938031227036E-5</v>
      </c>
      <c r="Q16" s="26">
        <v>2.5394522038757472E-5</v>
      </c>
      <c r="R16" s="26">
        <v>3.6404939422141069E-5</v>
      </c>
      <c r="S16" s="26">
        <v>4.742240964206168E-5</v>
      </c>
      <c r="T16" s="26">
        <v>5.2091853473879013E-5</v>
      </c>
      <c r="U16" s="26">
        <v>6.7820905152560229E-5</v>
      </c>
      <c r="V16" s="26">
        <v>8.5379456601142323E-5</v>
      </c>
      <c r="W16" s="26">
        <v>1.0032444372853888E-4</v>
      </c>
      <c r="X16" s="26">
        <v>1.1524231771664617E-4</v>
      </c>
      <c r="Y16" s="26">
        <v>1.2101974377065616E-4</v>
      </c>
      <c r="Z16" s="26">
        <v>1.4731415716839891E-4</v>
      </c>
      <c r="AA16" s="26">
        <v>1.6544780586458252E-4</v>
      </c>
      <c r="AB16" s="26">
        <v>2.1979168218866363E-4</v>
      </c>
      <c r="AC16" s="26">
        <v>2.7829738036255769E-4</v>
      </c>
      <c r="AD16" s="26">
        <v>3.3890625029253663E-4</v>
      </c>
      <c r="AE16" s="26">
        <v>4.0269363556322268E-4</v>
      </c>
      <c r="AF16" s="26">
        <v>4.8083799429399221E-4</v>
      </c>
      <c r="AG16" s="26">
        <v>5.9609426212103855E-4</v>
      </c>
      <c r="AH16" s="26">
        <v>7.0725570603125121E-4</v>
      </c>
      <c r="AI16" s="26">
        <v>8.7505403909027279E-4</v>
      </c>
    </row>
    <row r="17" spans="1:35" x14ac:dyDescent="0.25">
      <c r="A17" s="63" t="s">
        <v>50</v>
      </c>
      <c r="B17" s="63" t="s">
        <v>41</v>
      </c>
      <c r="C17" t="s">
        <v>42</v>
      </c>
      <c r="D17" s="24">
        <v>0</v>
      </c>
      <c r="E17" s="24">
        <v>7.0175438596553619E-5</v>
      </c>
      <c r="F17" s="24">
        <v>7.03828828829689E-5</v>
      </c>
      <c r="G17" s="24">
        <v>7.0353172928028229E-5</v>
      </c>
      <c r="H17" s="24">
        <v>1.4093439503914951E-4</v>
      </c>
      <c r="I17" s="24">
        <v>7.0546737213295074E-5</v>
      </c>
      <c r="J17" s="24">
        <v>0</v>
      </c>
      <c r="K17" s="24">
        <v>7.0791448393059397E-5</v>
      </c>
      <c r="L17" s="24">
        <v>7.0606509920301264E-5</v>
      </c>
      <c r="M17" s="24">
        <v>2.1196919381050172E-4</v>
      </c>
      <c r="N17" s="24">
        <v>2.8226660080443722E-4</v>
      </c>
      <c r="O17" s="24">
        <v>1.4137272920056176E-4</v>
      </c>
      <c r="P17" s="24">
        <v>0</v>
      </c>
      <c r="Q17" s="24">
        <v>0</v>
      </c>
      <c r="R17" s="24">
        <v>6.9900740947925755E-5</v>
      </c>
      <c r="S17" s="24">
        <v>6.9671845607244265E-5</v>
      </c>
      <c r="T17" s="24">
        <v>6.9541029207309535E-5</v>
      </c>
      <c r="U17" s="24">
        <v>6.9744734272569886E-5</v>
      </c>
      <c r="V17" s="24">
        <v>6.9725282387356202E-5</v>
      </c>
      <c r="W17" s="24">
        <v>6.9700982783915677E-5</v>
      </c>
      <c r="X17" s="24">
        <v>6.956037840843976E-5</v>
      </c>
      <c r="Y17" s="24">
        <v>2.0836227253795414E-4</v>
      </c>
      <c r="Z17" s="24">
        <v>2.0873921514064087E-4</v>
      </c>
      <c r="AA17" s="24">
        <v>2.7785495971111018E-4</v>
      </c>
      <c r="AB17" s="24">
        <v>1.3929516645783124E-4</v>
      </c>
      <c r="AC17" s="24">
        <v>2.0855057351409911E-4</v>
      </c>
      <c r="AD17" s="24">
        <v>4.1585805378430152E-4</v>
      </c>
      <c r="AE17" s="24">
        <v>4.8416101812143175E-4</v>
      </c>
      <c r="AF17" s="24">
        <v>6.9247282044182512E-4</v>
      </c>
      <c r="AG17" s="24">
        <v>7.6351773443472659E-4</v>
      </c>
      <c r="AH17" s="24">
        <v>9.7350671024276636E-4</v>
      </c>
      <c r="AI17" s="24">
        <v>1.4653548252041571E-3</v>
      </c>
    </row>
    <row r="18" spans="1:35" x14ac:dyDescent="0.25">
      <c r="A18" s="64"/>
      <c r="B18" s="64"/>
      <c r="C18" t="s">
        <v>43</v>
      </c>
      <c r="D18" s="24">
        <v>0</v>
      </c>
      <c r="E18" s="24">
        <v>0</v>
      </c>
      <c r="F18" s="24">
        <v>2.0413301307087295E-5</v>
      </c>
      <c r="G18" s="24">
        <v>2.0416496529174211E-5</v>
      </c>
      <c r="H18" s="24">
        <v>1.3607756421230022E-5</v>
      </c>
      <c r="I18" s="24">
        <v>2.7168006955013979E-5</v>
      </c>
      <c r="J18" s="24">
        <v>3.397593145026967E-5</v>
      </c>
      <c r="K18" s="24">
        <v>4.7635898412945465E-5</v>
      </c>
      <c r="L18" s="24">
        <v>4.7634277626107391E-5</v>
      </c>
      <c r="M18" s="24">
        <v>5.4368140269822618E-5</v>
      </c>
      <c r="N18" s="24">
        <v>5.4363706789350985E-5</v>
      </c>
      <c r="O18" s="24">
        <v>6.1231987590337766E-5</v>
      </c>
      <c r="P18" s="24">
        <v>2.7077522948282251E-5</v>
      </c>
      <c r="Q18" s="24">
        <v>4.0360825782403964E-5</v>
      </c>
      <c r="R18" s="24">
        <v>4.0425818622846776E-5</v>
      </c>
      <c r="S18" s="24">
        <v>4.7163137291805768E-5</v>
      </c>
      <c r="T18" s="24">
        <v>4.7200026971339071E-5</v>
      </c>
      <c r="U18" s="24">
        <v>4.0479547708471841E-5</v>
      </c>
      <c r="V18" s="24">
        <v>5.3927979183798769E-5</v>
      </c>
      <c r="W18" s="24">
        <v>8.1005002058986975E-5</v>
      </c>
      <c r="X18" s="24">
        <v>1.0116064985599138E-4</v>
      </c>
      <c r="Y18" s="24">
        <v>1.0101418239116811E-4</v>
      </c>
      <c r="Z18" s="24">
        <v>1.0087153001947513E-4</v>
      </c>
      <c r="AA18" s="24">
        <v>1.0078342314256972E-4</v>
      </c>
      <c r="AB18" s="24">
        <v>1.0844884264749055E-4</v>
      </c>
      <c r="AC18" s="24">
        <v>1.2194213168403856E-4</v>
      </c>
      <c r="AD18" s="24">
        <v>1.9603336623097434E-4</v>
      </c>
      <c r="AE18" s="24">
        <v>2.3635393664367399E-4</v>
      </c>
      <c r="AF18" s="24">
        <v>2.7710191943763895E-4</v>
      </c>
      <c r="AG18" s="24">
        <v>3.5100508957386367E-4</v>
      </c>
      <c r="AH18" s="24">
        <v>4.3182262885510525E-4</v>
      </c>
      <c r="AI18" s="24">
        <v>4.5949361101160768E-4</v>
      </c>
    </row>
    <row r="19" spans="1:35" x14ac:dyDescent="0.25">
      <c r="A19" s="64"/>
      <c r="B19" s="64"/>
      <c r="C19" t="s">
        <v>44</v>
      </c>
      <c r="D19" s="24">
        <v>5.021718934461461E-6</v>
      </c>
      <c r="E19" s="24">
        <v>5.0071351676006515E-6</v>
      </c>
      <c r="F19" s="24">
        <v>4.987904332010018E-6</v>
      </c>
      <c r="G19" s="24">
        <v>0</v>
      </c>
      <c r="H19" s="24">
        <v>0</v>
      </c>
      <c r="I19" s="24">
        <v>0</v>
      </c>
      <c r="J19" s="24">
        <v>0</v>
      </c>
      <c r="K19" s="24">
        <v>4.9144396063738327E-6</v>
      </c>
      <c r="L19" s="24">
        <v>9.8028643968905982E-6</v>
      </c>
      <c r="M19" s="24">
        <v>4.8853410457017077E-6</v>
      </c>
      <c r="N19" s="24">
        <v>4.8716087512890027E-6</v>
      </c>
      <c r="O19" s="24">
        <v>1.4608421267992E-5</v>
      </c>
      <c r="P19" s="24">
        <v>4.8727481811727813E-6</v>
      </c>
      <c r="Q19" s="24">
        <v>4.869710885202494E-6</v>
      </c>
      <c r="R19" s="24">
        <v>9.6974868961652305E-6</v>
      </c>
      <c r="S19" s="24">
        <v>9.6581031485687419E-6</v>
      </c>
      <c r="T19" s="24">
        <v>9.619315585629451E-6</v>
      </c>
      <c r="U19" s="24">
        <v>2.3963805068749622E-5</v>
      </c>
      <c r="V19" s="24">
        <v>3.8174677781777078E-5</v>
      </c>
      <c r="W19" s="24">
        <v>3.3312711178901111E-5</v>
      </c>
      <c r="X19" s="24">
        <v>3.3203208378518312E-5</v>
      </c>
      <c r="Y19" s="24">
        <v>2.8358335932843204E-5</v>
      </c>
      <c r="Z19" s="24">
        <v>3.3009214286394695E-5</v>
      </c>
      <c r="AA19" s="24">
        <v>4.7038679906519221E-5</v>
      </c>
      <c r="AB19" s="24">
        <v>5.5835248792490688E-5</v>
      </c>
      <c r="AC19" s="24">
        <v>5.1005976973161893E-5</v>
      </c>
      <c r="AD19" s="24">
        <v>6.467468632775919E-5</v>
      </c>
      <c r="AE19" s="24">
        <v>7.3657703444807154E-5</v>
      </c>
      <c r="AF19" s="24">
        <v>7.3397862287327698E-5</v>
      </c>
      <c r="AG19" s="24">
        <v>7.311110603391846E-5</v>
      </c>
      <c r="AH19" s="24">
        <v>1.0014247543099764E-4</v>
      </c>
      <c r="AI19" s="24">
        <v>1.3171699921432634E-4</v>
      </c>
    </row>
    <row r="20" spans="1:35" x14ac:dyDescent="0.25">
      <c r="A20" s="64"/>
      <c r="B20" s="64"/>
      <c r="C20" s="34" t="s">
        <v>53</v>
      </c>
      <c r="D20" s="25">
        <v>2.7789433900693439E-6</v>
      </c>
      <c r="E20" s="25">
        <v>5.5463732264726673E-6</v>
      </c>
      <c r="F20" s="25">
        <v>1.3825292543234724E-5</v>
      </c>
      <c r="G20" s="25">
        <v>1.1043988205061694E-5</v>
      </c>
      <c r="H20" s="25">
        <v>1.1019131967771045E-5</v>
      </c>
      <c r="I20" s="25">
        <v>1.3734641237439504E-5</v>
      </c>
      <c r="J20" s="25">
        <v>1.372035716840081E-5</v>
      </c>
      <c r="K20" s="25">
        <v>2.4687565147729629E-5</v>
      </c>
      <c r="L20" s="25">
        <v>2.7386905772530667E-5</v>
      </c>
      <c r="M20" s="25">
        <v>3.2787601914829878E-5</v>
      </c>
      <c r="N20" s="25">
        <v>3.5461089637367493E-5</v>
      </c>
      <c r="O20" s="25">
        <v>3.8200223744233597E-5</v>
      </c>
      <c r="P20" s="25">
        <v>1.3616446488784462E-5</v>
      </c>
      <c r="Q20" s="25">
        <v>1.9006399726295697E-5</v>
      </c>
      <c r="R20" s="25">
        <v>2.4392557559593797E-5</v>
      </c>
      <c r="S20" s="25">
        <v>2.70376959556895E-5</v>
      </c>
      <c r="T20" s="25">
        <v>2.6983270372316071E-5</v>
      </c>
      <c r="U20" s="25">
        <v>3.2326802421378531E-5</v>
      </c>
      <c r="V20" s="25">
        <v>4.5668111032570735E-5</v>
      </c>
      <c r="W20" s="25">
        <v>5.3674560405392313E-5</v>
      </c>
      <c r="X20" s="25">
        <v>6.1583279336474561E-5</v>
      </c>
      <c r="Y20" s="25">
        <v>6.4090581354925291E-5</v>
      </c>
      <c r="Z20" s="25">
        <v>6.6642142358297463E-5</v>
      </c>
      <c r="AA20" s="25">
        <v>7.7164394751694232E-5</v>
      </c>
      <c r="AB20" s="25">
        <v>7.961551016300028E-5</v>
      </c>
      <c r="AC20" s="25">
        <v>8.4732971982415251E-5</v>
      </c>
      <c r="AD20" s="25">
        <v>1.2934561676747336E-4</v>
      </c>
      <c r="AE20" s="25">
        <v>1.5272723442572023E-4</v>
      </c>
      <c r="AF20" s="25">
        <v>1.7613455628540109E-4</v>
      </c>
      <c r="AG20" s="25">
        <v>2.0713270651651072E-4</v>
      </c>
      <c r="AH20" s="25">
        <v>2.6159041741991018E-4</v>
      </c>
      <c r="AI20" s="25">
        <v>3.0850560408279826E-4</v>
      </c>
    </row>
    <row r="21" spans="1:35" x14ac:dyDescent="0.25">
      <c r="A21" s="64"/>
      <c r="B21" s="66" t="s">
        <v>45</v>
      </c>
      <c r="C21" t="s">
        <v>42</v>
      </c>
      <c r="D21" s="24">
        <v>3.9725277635627165E-5</v>
      </c>
      <c r="E21" s="24">
        <v>3.7837476908109124E-5</v>
      </c>
      <c r="F21" s="24">
        <v>4.9434536315340338E-5</v>
      </c>
      <c r="G21" s="24">
        <v>5.2146509017969578E-5</v>
      </c>
      <c r="H21" s="24">
        <v>7.7483164503622248E-5</v>
      </c>
      <c r="I21" s="24">
        <v>7.329463987137963E-5</v>
      </c>
      <c r="J21" s="24">
        <v>8.300534692784467E-5</v>
      </c>
      <c r="K21" s="24">
        <v>1.0161451609547179E-4</v>
      </c>
      <c r="L21" s="24">
        <v>1.3690683373934753E-4</v>
      </c>
      <c r="M21" s="24">
        <v>1.8390740378615433E-4</v>
      </c>
      <c r="N21" s="24">
        <v>2.4015145862876786E-4</v>
      </c>
      <c r="O21" s="24">
        <v>3.006494497879153E-4</v>
      </c>
      <c r="P21" s="24">
        <v>9.1379621407261524E-5</v>
      </c>
      <c r="Q21" s="24">
        <v>9.3606226686304694E-5</v>
      </c>
      <c r="R21" s="24">
        <v>1.0805604820229853E-4</v>
      </c>
      <c r="S21" s="24">
        <v>1.480235333921609E-4</v>
      </c>
      <c r="T21" s="24">
        <v>1.6704074382545286E-4</v>
      </c>
      <c r="U21" s="24">
        <v>1.724125714743785E-4</v>
      </c>
      <c r="V21" s="24">
        <v>2.2205004157527242E-4</v>
      </c>
      <c r="W21" s="24">
        <v>2.5541213586044442E-4</v>
      </c>
      <c r="X21" s="24">
        <v>3.5222088267961027E-4</v>
      </c>
      <c r="Y21" s="24">
        <v>4.5307382271597696E-4</v>
      </c>
      <c r="Z21" s="24">
        <v>5.7959268299567768E-4</v>
      </c>
      <c r="AA21" s="24">
        <v>6.7321046065482726E-4</v>
      </c>
      <c r="AB21" s="24">
        <v>8.0572037979265154E-4</v>
      </c>
      <c r="AC21" s="24">
        <v>9.6514189939922446E-4</v>
      </c>
      <c r="AD21" s="24">
        <v>1.2030600185413132E-3</v>
      </c>
      <c r="AE21" s="24">
        <v>1.4280141382856382E-3</v>
      </c>
      <c r="AF21" s="24">
        <v>1.6562803592161668E-3</v>
      </c>
      <c r="AG21" s="24">
        <v>2.0662583346624519E-3</v>
      </c>
      <c r="AH21" s="24">
        <v>2.6674634000598552E-3</v>
      </c>
      <c r="AI21" s="24">
        <v>3.468416066010338E-3</v>
      </c>
    </row>
    <row r="22" spans="1:35" x14ac:dyDescent="0.25">
      <c r="A22" s="64"/>
      <c r="B22" s="66"/>
      <c r="C22" t="s">
        <v>43</v>
      </c>
      <c r="D22" s="24">
        <v>4.0831069302971201E-5</v>
      </c>
      <c r="E22" s="24">
        <v>4.9744187867961642E-5</v>
      </c>
      <c r="F22" s="24">
        <v>6.390633886965702E-5</v>
      </c>
      <c r="G22" s="24">
        <v>8.57882167739632E-5</v>
      </c>
      <c r="H22" s="24">
        <v>9.3640920436399711E-5</v>
      </c>
      <c r="I22" s="24">
        <v>1.1870601807140169E-4</v>
      </c>
      <c r="J22" s="24">
        <v>1.4770423096588381E-4</v>
      </c>
      <c r="K22" s="24">
        <v>1.7845930855719949E-4</v>
      </c>
      <c r="L22" s="24">
        <v>2.1268728751722143E-4</v>
      </c>
      <c r="M22" s="24">
        <v>2.3845776891029402E-4</v>
      </c>
      <c r="N22" s="24">
        <v>2.8025064917436282E-4</v>
      </c>
      <c r="O22" s="24">
        <v>3.1573886745461799E-4</v>
      </c>
      <c r="P22" s="24">
        <v>9.6837912042513352E-5</v>
      </c>
      <c r="Q22" s="24">
        <v>1.3201232995152523E-4</v>
      </c>
      <c r="R22" s="24">
        <v>1.4358738728392773E-4</v>
      </c>
      <c r="S22" s="24">
        <v>1.6139694583916508E-4</v>
      </c>
      <c r="T22" s="24">
        <v>1.8496756422092808E-4</v>
      </c>
      <c r="U22" s="24">
        <v>2.0994961209308549E-4</v>
      </c>
      <c r="V22" s="24">
        <v>2.6308282002585059E-4</v>
      </c>
      <c r="W22" s="24">
        <v>2.9109720313358345E-4</v>
      </c>
      <c r="X22" s="24">
        <v>3.5044467535483292E-4</v>
      </c>
      <c r="Y22" s="24">
        <v>4.0496324736016831E-4</v>
      </c>
      <c r="Z22" s="24">
        <v>4.6391786984933958E-4</v>
      </c>
      <c r="AA22" s="24">
        <v>4.909972700106735E-4</v>
      </c>
      <c r="AB22" s="24">
        <v>5.7918556060387871E-4</v>
      </c>
      <c r="AC22" s="24">
        <v>6.8508995142080309E-4</v>
      </c>
      <c r="AD22" s="24">
        <v>8.1757963058759486E-4</v>
      </c>
      <c r="AE22" s="24">
        <v>9.8738331177483651E-4</v>
      </c>
      <c r="AF22" s="24">
        <v>1.2149058141761593E-3</v>
      </c>
      <c r="AG22" s="24">
        <v>1.5419374633900418E-3</v>
      </c>
      <c r="AH22" s="24">
        <v>1.9801625947173385E-3</v>
      </c>
      <c r="AI22" s="24">
        <v>2.3688397839582986E-3</v>
      </c>
    </row>
    <row r="23" spans="1:35" x14ac:dyDescent="0.25">
      <c r="A23" s="64"/>
      <c r="B23" s="66"/>
      <c r="C23" t="s">
        <v>44</v>
      </c>
      <c r="D23" s="24">
        <v>0</v>
      </c>
      <c r="E23" s="24">
        <v>0</v>
      </c>
      <c r="F23" s="24">
        <v>0</v>
      </c>
      <c r="G23" s="24">
        <v>0</v>
      </c>
      <c r="H23" s="24">
        <v>5.794380609769334E-6</v>
      </c>
      <c r="I23" s="24">
        <v>5.7899521170856616E-6</v>
      </c>
      <c r="J23" s="24">
        <v>2.3141318245212261E-5</v>
      </c>
      <c r="K23" s="24">
        <v>2.8890378348300771E-5</v>
      </c>
      <c r="L23" s="24">
        <v>2.3066986528874622E-5</v>
      </c>
      <c r="M23" s="24">
        <v>1.152259581038706E-5</v>
      </c>
      <c r="N23" s="24">
        <v>4.0292639685857168E-5</v>
      </c>
      <c r="O23" s="24">
        <v>5.1735139081188208E-5</v>
      </c>
      <c r="P23" s="24">
        <v>2.3107362583374425E-5</v>
      </c>
      <c r="Q23" s="24">
        <v>4.056936201779493E-5</v>
      </c>
      <c r="R23" s="24">
        <v>4.632095791734514E-5</v>
      </c>
      <c r="S23" s="24">
        <v>6.3608817338689505E-5</v>
      </c>
      <c r="T23" s="24">
        <v>6.3526164116867179E-5</v>
      </c>
      <c r="U23" s="24">
        <v>5.7712396045461745E-5</v>
      </c>
      <c r="V23" s="24">
        <v>8.641996646896466E-5</v>
      </c>
      <c r="W23" s="24">
        <v>1.0347325216431003E-4</v>
      </c>
      <c r="X23" s="24">
        <v>1.031565917062327E-4</v>
      </c>
      <c r="Y23" s="24">
        <v>1.1430988266081243E-4</v>
      </c>
      <c r="Z23" s="24">
        <v>1.4170407654279238E-4</v>
      </c>
      <c r="AA23" s="24">
        <v>1.9756710225515839E-4</v>
      </c>
      <c r="AB23" s="24">
        <v>2.4469457667830596E-4</v>
      </c>
      <c r="AC23" s="24">
        <v>3.1566355802681301E-4</v>
      </c>
      <c r="AD23" s="24">
        <v>3.586840159366389E-4</v>
      </c>
      <c r="AE23" s="24">
        <v>4.348951022004055E-4</v>
      </c>
      <c r="AF23" s="24">
        <v>5.5991963506407672E-4</v>
      </c>
      <c r="AG23" s="24">
        <v>6.7939621400969763E-4</v>
      </c>
      <c r="AH23" s="24">
        <v>8.8572022175803511E-4</v>
      </c>
      <c r="AI23" s="24">
        <v>1.0471147081441146E-3</v>
      </c>
    </row>
    <row r="24" spans="1:35" x14ac:dyDescent="0.25">
      <c r="A24" s="64"/>
      <c r="B24" s="66"/>
      <c r="C24" s="34" t="s">
        <v>53</v>
      </c>
      <c r="D24" s="25">
        <v>3.6056232541215039E-5</v>
      </c>
      <c r="E24" s="25">
        <v>4.0854106156951175E-5</v>
      </c>
      <c r="F24" s="25">
        <v>5.2690492193363525E-5</v>
      </c>
      <c r="G24" s="25">
        <v>6.6622984412179065E-5</v>
      </c>
      <c r="H24" s="25">
        <v>7.919676305956358E-5</v>
      </c>
      <c r="I24" s="25">
        <v>9.3101019163155385E-5</v>
      </c>
      <c r="J24" s="25">
        <v>1.152347548021293E-4</v>
      </c>
      <c r="K24" s="25">
        <v>1.3966718555535884E-4</v>
      </c>
      <c r="L24" s="25">
        <v>1.6960327952264542E-4</v>
      </c>
      <c r="M24" s="25">
        <v>1.9705485374443832E-4</v>
      </c>
      <c r="N24" s="25">
        <v>2.4140999265886975E-4</v>
      </c>
      <c r="O24" s="25">
        <v>2.8103907569954067E-4</v>
      </c>
      <c r="P24" s="25">
        <v>8.6833692267918039E-5</v>
      </c>
      <c r="Q24" s="25">
        <v>1.1067870568215454E-4</v>
      </c>
      <c r="R24" s="25">
        <v>1.2235791685655251E-4</v>
      </c>
      <c r="S24" s="25">
        <v>1.4636009106250292E-4</v>
      </c>
      <c r="T24" s="25">
        <v>1.6588233413106224E-4</v>
      </c>
      <c r="U24" s="25">
        <v>1.8170983611365266E-4</v>
      </c>
      <c r="V24" s="25">
        <v>2.3101226100918915E-4</v>
      </c>
      <c r="W24" s="25">
        <v>2.592115293011954E-4</v>
      </c>
      <c r="X24" s="25">
        <v>3.2211069380783108E-4</v>
      </c>
      <c r="Y24" s="25">
        <v>3.8462000745198566E-4</v>
      </c>
      <c r="Z24" s="25">
        <v>4.5875046508503381E-4</v>
      </c>
      <c r="AA24" s="25">
        <v>5.0794683489785442E-4</v>
      </c>
      <c r="AB24" s="25">
        <v>6.0329780653400888E-4</v>
      </c>
      <c r="AC24" s="25">
        <v>7.1982516822499676E-4</v>
      </c>
      <c r="AD24" s="25">
        <v>8.7093419992401166E-4</v>
      </c>
      <c r="AE24" s="25">
        <v>1.0446108724695424E-3</v>
      </c>
      <c r="AF24" s="25">
        <v>1.2594768644351717E-3</v>
      </c>
      <c r="AG24" s="25">
        <v>1.5838566709787116E-3</v>
      </c>
      <c r="AH24" s="25">
        <v>2.0385812704593054E-3</v>
      </c>
      <c r="AI24" s="25">
        <v>2.5135895962045129E-3</v>
      </c>
    </row>
    <row r="25" spans="1:35" x14ac:dyDescent="0.25">
      <c r="A25" s="64"/>
      <c r="B25" s="66" t="s">
        <v>53</v>
      </c>
      <c r="C25" t="s">
        <v>42</v>
      </c>
      <c r="D25" s="24">
        <v>3.8514784327814411E-5</v>
      </c>
      <c r="E25" s="24">
        <v>3.8831600293498525E-5</v>
      </c>
      <c r="F25" s="24">
        <v>5.0082636349868537E-5</v>
      </c>
      <c r="G25" s="24">
        <v>5.2714928648223136E-5</v>
      </c>
      <c r="H25" s="24">
        <v>7.9470900405276268E-5</v>
      </c>
      <c r="I25" s="24">
        <v>7.3208228604793035E-5</v>
      </c>
      <c r="J25" s="24">
        <v>8.0381364920167897E-5</v>
      </c>
      <c r="K25" s="24">
        <v>1.0064074608329143E-4</v>
      </c>
      <c r="L25" s="24">
        <v>1.3479723126486043E-4</v>
      </c>
      <c r="M25" s="24">
        <v>1.8480247545160644E-4</v>
      </c>
      <c r="N25" s="24">
        <v>2.414984641148088E-4</v>
      </c>
      <c r="O25" s="24">
        <v>2.9552708392066585E-4</v>
      </c>
      <c r="P25" s="47">
        <v>8.8425950068860004E-5</v>
      </c>
      <c r="Q25" s="47">
        <v>9.0577864128693619E-5</v>
      </c>
      <c r="R25" s="47">
        <v>1.0681551143032486E-4</v>
      </c>
      <c r="S25" s="47">
        <v>1.4546743915944127E-4</v>
      </c>
      <c r="T25" s="47">
        <v>1.6385011355724011E-4</v>
      </c>
      <c r="U25" s="47">
        <v>1.6904973488895969E-4</v>
      </c>
      <c r="V25" s="47">
        <v>2.1705851440589896E-4</v>
      </c>
      <c r="W25" s="47">
        <v>2.4931780700976347E-4</v>
      </c>
      <c r="X25" s="47">
        <v>3.4293082399416974E-4</v>
      </c>
      <c r="Y25" s="47">
        <v>4.4503274984597496E-4</v>
      </c>
      <c r="Z25" s="47">
        <v>5.6744635466987603E-4</v>
      </c>
      <c r="AA25" s="47">
        <v>6.6025235300282148E-4</v>
      </c>
      <c r="AB25" s="47">
        <v>7.8397687609066402E-4</v>
      </c>
      <c r="AC25" s="47">
        <v>9.4036107132855484E-4</v>
      </c>
      <c r="AD25" s="47">
        <v>1.1771496097841005E-3</v>
      </c>
      <c r="AE25" s="47">
        <v>1.3968172684106772E-3</v>
      </c>
      <c r="AF25" s="47">
        <v>1.6243919985521327E-3</v>
      </c>
      <c r="AG25" s="47">
        <v>2.0230615204033242E-3</v>
      </c>
      <c r="AH25" s="47">
        <v>2.6111711911562807E-3</v>
      </c>
      <c r="AI25" s="47">
        <v>3.4018495672902826E-3</v>
      </c>
    </row>
    <row r="26" spans="1:35" x14ac:dyDescent="0.25">
      <c r="A26" s="64"/>
      <c r="B26" s="66"/>
      <c r="C26" t="s">
        <v>43</v>
      </c>
      <c r="D26" s="24">
        <v>3.5402150272201283E-5</v>
      </c>
      <c r="E26" s="24">
        <v>4.3061389966680963E-5</v>
      </c>
      <c r="F26" s="24">
        <v>5.8019758029992374E-5</v>
      </c>
      <c r="G26" s="24">
        <v>7.6889655932665946E-5</v>
      </c>
      <c r="H26" s="24">
        <v>8.2709450065721057E-5</v>
      </c>
      <c r="I26" s="24">
        <v>1.0615602514585376E-4</v>
      </c>
      <c r="J26" s="24">
        <v>1.3203211470491638E-4</v>
      </c>
      <c r="K26" s="24">
        <v>1.6042404484362116E-4</v>
      </c>
      <c r="L26" s="24">
        <v>1.8988674477715684E-4</v>
      </c>
      <c r="M26" s="24">
        <v>2.1293575276093435E-4</v>
      </c>
      <c r="N26" s="24">
        <v>2.4890984089576129E-4</v>
      </c>
      <c r="O26" s="24">
        <v>2.803133827860016E-4</v>
      </c>
      <c r="P26" s="47">
        <v>8.7083360546857946E-5</v>
      </c>
      <c r="Q26" s="47">
        <v>1.1913034845623116E-4</v>
      </c>
      <c r="R26" s="47">
        <v>1.2905772676208294E-4</v>
      </c>
      <c r="S26" s="47">
        <v>1.4529597169299358E-4</v>
      </c>
      <c r="T26" s="47">
        <v>1.6553046807077365E-4</v>
      </c>
      <c r="U26" s="47">
        <v>1.8599079202519242E-4</v>
      </c>
      <c r="V26" s="47">
        <v>2.3351057898235439E-4</v>
      </c>
      <c r="W26" s="47">
        <v>2.6140498501203702E-4</v>
      </c>
      <c r="X26" s="47">
        <v>3.1514500967877446E-4</v>
      </c>
      <c r="Y26" s="47">
        <v>3.6186877053423494E-4</v>
      </c>
      <c r="Z26" s="47">
        <v>4.1238294338330483E-4</v>
      </c>
      <c r="AA26" s="47">
        <v>4.3552759009979347E-4</v>
      </c>
      <c r="AB26" s="47">
        <v>5.1285773498332965E-4</v>
      </c>
      <c r="AC26" s="47">
        <v>6.0567673866951388E-4</v>
      </c>
      <c r="AD26" s="47">
        <v>7.2975340257075416E-4</v>
      </c>
      <c r="AE26" s="47">
        <v>8.8110189341339407E-4</v>
      </c>
      <c r="AF26" s="47">
        <v>1.0822469435127768E-3</v>
      </c>
      <c r="AG26" s="47">
        <v>1.3730095430866118E-3</v>
      </c>
      <c r="AH26" s="47">
        <v>1.7600567822133595E-3</v>
      </c>
      <c r="AI26" s="47">
        <v>2.0972521383417764E-3</v>
      </c>
    </row>
    <row r="27" spans="1:35" x14ac:dyDescent="0.25">
      <c r="A27" s="64"/>
      <c r="B27" s="66"/>
      <c r="C27" t="s">
        <v>44</v>
      </c>
      <c r="D27" s="24">
        <v>2.6901100793619293E-6</v>
      </c>
      <c r="E27" s="24">
        <v>2.6871535252492862E-6</v>
      </c>
      <c r="F27" s="24">
        <v>2.6821444281122098E-6</v>
      </c>
      <c r="G27" s="24">
        <v>0</v>
      </c>
      <c r="H27" s="24">
        <v>2.6707975000483941E-6</v>
      </c>
      <c r="I27" s="24">
        <v>2.6641871964105945E-6</v>
      </c>
      <c r="J27" s="24">
        <v>1.0639656126354424E-5</v>
      </c>
      <c r="K27" s="24">
        <v>1.5934138892559346E-5</v>
      </c>
      <c r="L27" s="24">
        <v>1.5896987520802597E-5</v>
      </c>
      <c r="M27" s="24">
        <v>7.9309269138683192E-6</v>
      </c>
      <c r="N27" s="24">
        <v>2.1108179419471185E-5</v>
      </c>
      <c r="O27" s="24">
        <v>3.1635224768233883E-5</v>
      </c>
      <c r="P27" s="47">
        <v>1.3216045336328364E-5</v>
      </c>
      <c r="Q27" s="47">
        <v>2.116990169231947E-5</v>
      </c>
      <c r="R27" s="47">
        <v>2.6388914544872577E-5</v>
      </c>
      <c r="S27" s="47">
        <v>3.4209446017507972E-5</v>
      </c>
      <c r="T27" s="47">
        <v>3.411428811350703E-5</v>
      </c>
      <c r="U27" s="47">
        <v>3.9275138052019543E-5</v>
      </c>
      <c r="V27" s="47">
        <v>6.003121623243679E-5</v>
      </c>
      <c r="W27" s="47">
        <v>6.5089250380179209E-5</v>
      </c>
      <c r="X27" s="47">
        <v>6.4881979678910184E-5</v>
      </c>
      <c r="Y27" s="47">
        <v>6.7263239863279978E-5</v>
      </c>
      <c r="Z27" s="47">
        <v>8.2371050694307613E-5</v>
      </c>
      <c r="AA27" s="47">
        <v>1.1545981228811009E-4</v>
      </c>
      <c r="AB27" s="47">
        <v>1.4186768811397243E-4</v>
      </c>
      <c r="AC27" s="47">
        <v>1.7161619552141794E-4</v>
      </c>
      <c r="AD27" s="47">
        <v>1.9864918553835764E-4</v>
      </c>
      <c r="AE27" s="47">
        <v>2.3817044981622182E-4</v>
      </c>
      <c r="AF27" s="47">
        <v>2.9488278409339763E-4</v>
      </c>
      <c r="AG27" s="47">
        <v>3.4881403229025665E-4</v>
      </c>
      <c r="AH27" s="47">
        <v>4.5704179696914871E-4</v>
      </c>
      <c r="AI27" s="47">
        <v>5.4766684013585198E-4</v>
      </c>
    </row>
    <row r="28" spans="1:35" x14ac:dyDescent="0.25">
      <c r="A28" s="65"/>
      <c r="B28" s="65"/>
      <c r="C28" s="33" t="s">
        <v>53</v>
      </c>
      <c r="D28" s="26">
        <v>2.9885923369388223E-5</v>
      </c>
      <c r="E28" s="26">
        <v>3.4247534955733627E-5</v>
      </c>
      <c r="F28" s="26">
        <v>4.5361783687969393E-5</v>
      </c>
      <c r="G28" s="26">
        <v>5.607375742910925E-5</v>
      </c>
      <c r="H28" s="26">
        <v>6.6194827136989431E-5</v>
      </c>
      <c r="I28" s="26">
        <v>7.7894367868758252E-5</v>
      </c>
      <c r="J28" s="26">
        <v>9.5679160814432507E-5</v>
      </c>
      <c r="K28" s="26">
        <v>1.1748456030602483E-4</v>
      </c>
      <c r="L28" s="26">
        <v>1.4207444594949159E-4</v>
      </c>
      <c r="M28" s="26">
        <v>1.6513250954686143E-4</v>
      </c>
      <c r="N28" s="26">
        <v>2.0130748948843369E-4</v>
      </c>
      <c r="O28" s="26">
        <v>2.3357795024159245E-4</v>
      </c>
      <c r="P28" s="49">
        <v>7.250108485079565E-5</v>
      </c>
      <c r="Q28" s="49">
        <v>9.2692773000280226E-5</v>
      </c>
      <c r="R28" s="49">
        <v>1.0305700173551813E-4</v>
      </c>
      <c r="S28" s="49">
        <v>1.2279791307623356E-4</v>
      </c>
      <c r="T28" s="49">
        <v>1.3837953820772242E-4</v>
      </c>
      <c r="U28" s="49">
        <v>1.5202604141850706E-4</v>
      </c>
      <c r="V28" s="49">
        <v>1.9411692041804152E-4</v>
      </c>
      <c r="W28" s="49">
        <v>2.1824449053009509E-4</v>
      </c>
      <c r="X28" s="49">
        <v>2.7007398422762563E-4</v>
      </c>
      <c r="Y28" s="49">
        <v>3.2050391762616925E-4</v>
      </c>
      <c r="Z28" s="49">
        <v>3.8029425067631628E-4</v>
      </c>
      <c r="AA28" s="49">
        <v>4.2164673572941958E-4</v>
      </c>
      <c r="AB28" s="49">
        <v>4.9843985138209312E-4</v>
      </c>
      <c r="AC28" s="49">
        <v>5.923953439319618E-4</v>
      </c>
      <c r="AD28" s="49">
        <v>7.2173522354668229E-4</v>
      </c>
      <c r="AE28" s="49">
        <v>8.6470913797853655E-4</v>
      </c>
      <c r="AF28" s="49">
        <v>1.04058106811733E-3</v>
      </c>
      <c r="AG28" s="49">
        <v>1.3045991774589538E-3</v>
      </c>
      <c r="AH28" s="49">
        <v>1.6768507794506782E-3</v>
      </c>
      <c r="AI28" s="49">
        <v>2.0638073779779553E-3</v>
      </c>
    </row>
    <row r="29" spans="1:35" x14ac:dyDescent="0.25">
      <c r="A29" s="63" t="s">
        <v>51</v>
      </c>
      <c r="B29" s="63" t="s">
        <v>41</v>
      </c>
      <c r="C29" s="35" t="s">
        <v>42</v>
      </c>
      <c r="D29" s="24">
        <v>0</v>
      </c>
      <c r="E29" s="24">
        <v>5.6085249579451713E-5</v>
      </c>
      <c r="F29" s="24">
        <v>5.6186088324583494E-5</v>
      </c>
      <c r="G29" s="24">
        <v>5.6233481414924569E-5</v>
      </c>
      <c r="H29" s="24">
        <v>1.1263163822716749E-4</v>
      </c>
      <c r="I29" s="24">
        <v>5.6369785794707639E-5</v>
      </c>
      <c r="J29" s="24">
        <v>0</v>
      </c>
      <c r="K29" s="24">
        <v>5.655788699732156E-5</v>
      </c>
      <c r="L29" s="24">
        <v>5.6484410302815036E-5</v>
      </c>
      <c r="M29" s="24">
        <v>1.6941495369326987E-4</v>
      </c>
      <c r="N29" s="24">
        <v>2.256317689530718E-4</v>
      </c>
      <c r="O29" s="24">
        <v>1.1304544426860019E-4</v>
      </c>
      <c r="P29" s="47">
        <v>0</v>
      </c>
      <c r="Q29" s="47">
        <v>0</v>
      </c>
      <c r="R29" s="47">
        <v>1.1171936096521229E-4</v>
      </c>
      <c r="S29" s="47">
        <v>1.1136477532147637E-4</v>
      </c>
      <c r="T29" s="47">
        <v>5.555864214668027E-5</v>
      </c>
      <c r="U29" s="47">
        <v>5.5725828921771026E-5</v>
      </c>
      <c r="V29" s="47">
        <v>1.1147650632636896E-4</v>
      </c>
      <c r="W29" s="47">
        <v>1.1150758251554649E-4</v>
      </c>
      <c r="X29" s="47">
        <v>1.1141440588269269E-4</v>
      </c>
      <c r="Y29" s="47">
        <v>2.2256843979517882E-4</v>
      </c>
      <c r="Z29" s="47">
        <v>2.2304003568640596E-4</v>
      </c>
      <c r="AA29" s="47">
        <v>2.7892446725430453E-4</v>
      </c>
      <c r="AB29" s="47">
        <v>1.6791671331017888E-4</v>
      </c>
      <c r="AC29" s="47">
        <v>2.795638803465561E-4</v>
      </c>
      <c r="AD29" s="47">
        <v>5.0231623597696284E-4</v>
      </c>
      <c r="AE29" s="47">
        <v>5.5713410217839154E-4</v>
      </c>
      <c r="AF29" s="47">
        <v>6.6885903795776969E-4</v>
      </c>
      <c r="AG29" s="47">
        <v>7.2609472743523362E-4</v>
      </c>
      <c r="AH29" s="47">
        <v>9.5131505316170539E-4</v>
      </c>
      <c r="AI29" s="47">
        <v>1.3478602718184352E-3</v>
      </c>
    </row>
    <row r="30" spans="1:35" x14ac:dyDescent="0.25">
      <c r="A30" s="64"/>
      <c r="B30" s="64"/>
      <c r="C30" t="s">
        <v>43</v>
      </c>
      <c r="D30" s="24">
        <v>0</v>
      </c>
      <c r="E30" s="24">
        <v>0</v>
      </c>
      <c r="F30" s="24">
        <v>1.4980824544652549E-5</v>
      </c>
      <c r="G30" s="24">
        <v>1.4982021574017068E-5</v>
      </c>
      <c r="H30" s="24">
        <v>9.9927552523748631E-6</v>
      </c>
      <c r="I30" s="24">
        <v>1.9964363610958102E-5</v>
      </c>
      <c r="J30" s="24">
        <v>2.4979891187548731E-5</v>
      </c>
      <c r="K30" s="24">
        <v>4.5017556847160023E-5</v>
      </c>
      <c r="L30" s="24">
        <v>4.0036433154089224E-5</v>
      </c>
      <c r="M30" s="24">
        <v>4.5012828656210147E-5</v>
      </c>
      <c r="N30" s="24">
        <v>5.0009001620221483E-5</v>
      </c>
      <c r="O30" s="24">
        <v>5.5082899764080651E-5</v>
      </c>
      <c r="P30" s="47">
        <v>1.9919525118483605E-5</v>
      </c>
      <c r="Q30" s="47">
        <v>2.9689007644995158E-5</v>
      </c>
      <c r="R30" s="47">
        <v>3.4697610326039907E-5</v>
      </c>
      <c r="S30" s="47">
        <v>3.9650284490821974E-5</v>
      </c>
      <c r="T30" s="47">
        <v>3.9698686965961016E-5</v>
      </c>
      <c r="U30" s="47">
        <v>3.4766197323010672E-5</v>
      </c>
      <c r="V30" s="47">
        <v>4.9646270323888686E-5</v>
      </c>
      <c r="W30" s="47">
        <v>6.4668895256358994E-5</v>
      </c>
      <c r="X30" s="47">
        <v>8.4539261027360979E-5</v>
      </c>
      <c r="Y30" s="47">
        <v>8.4453165751785519E-5</v>
      </c>
      <c r="Z30" s="47">
        <v>8.4432193498740205E-5</v>
      </c>
      <c r="AA30" s="47">
        <v>8.4356779555871952E-5</v>
      </c>
      <c r="AB30" s="47">
        <v>8.5236531374599522E-5</v>
      </c>
      <c r="AC30" s="47">
        <v>1.0027475282270437E-4</v>
      </c>
      <c r="AD30" s="47">
        <v>1.6517839266416701E-4</v>
      </c>
      <c r="AE30" s="47">
        <v>1.8010896592435266E-4</v>
      </c>
      <c r="AF30" s="47">
        <v>2.2538992456944129E-4</v>
      </c>
      <c r="AG30" s="47">
        <v>2.8528242960534911E-4</v>
      </c>
      <c r="AH30" s="47">
        <v>3.403948580353866E-4</v>
      </c>
      <c r="AI30" s="47">
        <v>3.6616623947272053E-4</v>
      </c>
    </row>
    <row r="31" spans="1:35" x14ac:dyDescent="0.25">
      <c r="A31" s="64"/>
      <c r="B31" s="64"/>
      <c r="C31" t="s">
        <v>44</v>
      </c>
      <c r="D31" s="24">
        <v>1.7823246860615427E-6</v>
      </c>
      <c r="E31" s="24">
        <v>1.7847995759101565E-6</v>
      </c>
      <c r="F31" s="24">
        <v>1.7855070393313355E-6</v>
      </c>
      <c r="G31" s="24">
        <v>0</v>
      </c>
      <c r="H31" s="24">
        <v>0</v>
      </c>
      <c r="I31" s="24">
        <v>1.7860938306135665E-6</v>
      </c>
      <c r="J31" s="24">
        <v>3.5759368059995467E-6</v>
      </c>
      <c r="K31" s="24">
        <v>5.3693100974250285E-6</v>
      </c>
      <c r="L31" s="24">
        <v>7.1621694210932674E-6</v>
      </c>
      <c r="M31" s="24">
        <v>5.3724543520594636E-6</v>
      </c>
      <c r="N31" s="24">
        <v>5.3766813330469176E-6</v>
      </c>
      <c r="O31" s="24">
        <v>1.6182975509870801E-5</v>
      </c>
      <c r="P31" s="47">
        <v>3.6074710725308989E-6</v>
      </c>
      <c r="Q31" s="47">
        <v>5.4210140187915812E-6</v>
      </c>
      <c r="R31" s="47">
        <v>1.0844065946313819E-5</v>
      </c>
      <c r="S31" s="47">
        <v>1.2648187063035721E-5</v>
      </c>
      <c r="T31" s="47">
        <v>1.4450475510852101E-5</v>
      </c>
      <c r="U31" s="47">
        <v>1.4445674333174452E-5</v>
      </c>
      <c r="V31" s="47">
        <v>2.1648418853548179E-5</v>
      </c>
      <c r="W31" s="47">
        <v>2.347112690292974E-5</v>
      </c>
      <c r="X31" s="47">
        <v>2.527066689284041E-5</v>
      </c>
      <c r="Y31" s="47">
        <v>2.5265467880286607E-5</v>
      </c>
      <c r="Z31" s="47">
        <v>3.2518562679495489E-5</v>
      </c>
      <c r="AA31" s="47">
        <v>3.9803875450106219E-5</v>
      </c>
      <c r="AB31" s="47">
        <v>3.9679676790971286E-5</v>
      </c>
      <c r="AC31" s="47">
        <v>4.8709381787803707E-5</v>
      </c>
      <c r="AD31" s="47">
        <v>5.9509855192763084E-5</v>
      </c>
      <c r="AE31" s="47">
        <v>5.5901886778952914E-5</v>
      </c>
      <c r="AF31" s="47">
        <v>5.5890296362770542E-5</v>
      </c>
      <c r="AG31" s="47">
        <v>6.6675316437336818E-5</v>
      </c>
      <c r="AH31" s="47">
        <v>8.1069687503321219E-5</v>
      </c>
      <c r="AI31" s="47">
        <v>1.0817340196345171E-4</v>
      </c>
    </row>
    <row r="32" spans="1:35" x14ac:dyDescent="0.25">
      <c r="A32" s="64"/>
      <c r="B32" s="64"/>
      <c r="C32" t="s">
        <v>53</v>
      </c>
      <c r="D32" s="25">
        <v>1.2840761713928117E-6</v>
      </c>
      <c r="E32" s="25">
        <v>2.5704132582404782E-6</v>
      </c>
      <c r="F32" s="25">
        <v>6.4257523593180821E-6</v>
      </c>
      <c r="G32" s="25">
        <v>5.1451114366773965E-6</v>
      </c>
      <c r="H32" s="25">
        <v>5.1447011506500218E-6</v>
      </c>
      <c r="I32" s="25">
        <v>7.7123003479062646E-6</v>
      </c>
      <c r="J32" s="25">
        <v>9.0071658438439783E-6</v>
      </c>
      <c r="K32" s="25">
        <v>1.6745369905146745E-5</v>
      </c>
      <c r="L32" s="25">
        <v>1.6752318263035804E-5</v>
      </c>
      <c r="M32" s="25">
        <v>1.9328526972950399E-5</v>
      </c>
      <c r="N32" s="25">
        <v>2.1916903992336145E-5</v>
      </c>
      <c r="O32" s="25">
        <v>2.8441006242774236E-5</v>
      </c>
      <c r="P32" s="48">
        <v>7.7617253797512831E-6</v>
      </c>
      <c r="Q32" s="48">
        <v>1.163728897712879E-5</v>
      </c>
      <c r="R32" s="48">
        <v>1.9406346910555428E-5</v>
      </c>
      <c r="S32" s="48">
        <v>2.1987630018038828E-5</v>
      </c>
      <c r="T32" s="48">
        <v>2.1988483208668086E-5</v>
      </c>
      <c r="U32" s="48">
        <v>2.0696194099167897E-5</v>
      </c>
      <c r="V32" s="48">
        <v>3.1020617077714974E-5</v>
      </c>
      <c r="W32" s="48">
        <v>3.6230383835045288E-5</v>
      </c>
      <c r="X32" s="48">
        <v>4.2688440358373825E-5</v>
      </c>
      <c r="Y32" s="48">
        <v>4.5255714180347795E-5</v>
      </c>
      <c r="Z32" s="48">
        <v>5.0465250792885996E-5</v>
      </c>
      <c r="AA32" s="48">
        <v>5.6982934905969174E-5</v>
      </c>
      <c r="AB32" s="48">
        <v>5.442169819014353E-5</v>
      </c>
      <c r="AC32" s="48">
        <v>6.7388501189036276E-5</v>
      </c>
      <c r="AD32" s="48">
        <v>9.7121198190608382E-5</v>
      </c>
      <c r="AE32" s="48">
        <v>9.9693023171587569E-5</v>
      </c>
      <c r="AF32" s="48">
        <v>1.1395229283661656E-4</v>
      </c>
      <c r="AG32" s="48">
        <v>1.3848730446763824E-4</v>
      </c>
      <c r="AH32" s="48">
        <v>1.6823774840957206E-4</v>
      </c>
      <c r="AI32" s="48">
        <v>2.0341161441450595E-4</v>
      </c>
    </row>
    <row r="33" spans="1:35" x14ac:dyDescent="0.25">
      <c r="A33" s="64"/>
      <c r="B33" s="66" t="s">
        <v>45</v>
      </c>
      <c r="C33" t="s">
        <v>42</v>
      </c>
      <c r="D33" s="24">
        <v>3.122235520636174E-5</v>
      </c>
      <c r="E33" s="24">
        <v>2.9747062477492037E-5</v>
      </c>
      <c r="F33" s="24">
        <v>4.2398706839419376E-5</v>
      </c>
      <c r="G33" s="24">
        <v>4.9874334489441452E-5</v>
      </c>
      <c r="H33" s="24">
        <v>7.1574148133413118E-5</v>
      </c>
      <c r="I33" s="24">
        <v>6.8335122634488599E-5</v>
      </c>
      <c r="J33" s="24">
        <v>8.1421879325471735E-5</v>
      </c>
      <c r="K33" s="24">
        <v>1.0334999020900071E-4</v>
      </c>
      <c r="L33" s="24">
        <v>1.2751175385128377E-4</v>
      </c>
      <c r="M33" s="24">
        <v>1.6818951301833529E-4</v>
      </c>
      <c r="N33" s="24">
        <v>2.1983296358651927E-4</v>
      </c>
      <c r="O33" s="24">
        <v>2.7687128069575628E-4</v>
      </c>
      <c r="P33" s="47">
        <v>8.2899645373668562E-5</v>
      </c>
      <c r="Q33" s="47">
        <v>9.3853860338111161E-5</v>
      </c>
      <c r="R33" s="47">
        <v>1.0343190763539845E-4</v>
      </c>
      <c r="S33" s="47">
        <v>1.3855225821712835E-4</v>
      </c>
      <c r="T33" s="47">
        <v>1.6460722681221895E-4</v>
      </c>
      <c r="U33" s="47">
        <v>1.7995888774269275E-4</v>
      </c>
      <c r="V33" s="47">
        <v>2.3387688052789457E-4</v>
      </c>
      <c r="W33" s="47">
        <v>2.6762167958627181E-4</v>
      </c>
      <c r="X33" s="47">
        <v>3.5870138945681695E-4</v>
      </c>
      <c r="Y33" s="47">
        <v>4.4377599524647593E-4</v>
      </c>
      <c r="Z33" s="47">
        <v>5.6424714767500106E-4</v>
      </c>
      <c r="AA33" s="47">
        <v>6.4962665028378552E-4</v>
      </c>
      <c r="AB33" s="47">
        <v>7.7488914265377851E-4</v>
      </c>
      <c r="AC33" s="47">
        <v>9.0662505109051494E-4</v>
      </c>
      <c r="AD33" s="47">
        <v>1.1320410439354944E-3</v>
      </c>
      <c r="AE33" s="47">
        <v>1.345420345890691E-3</v>
      </c>
      <c r="AF33" s="47">
        <v>1.5856039131507682E-3</v>
      </c>
      <c r="AG33" s="47">
        <v>1.9807668477831442E-3</v>
      </c>
      <c r="AH33" s="47">
        <v>2.5455888393546289E-3</v>
      </c>
      <c r="AI33" s="47">
        <v>3.3262798802615734E-3</v>
      </c>
    </row>
    <row r="34" spans="1:35" x14ac:dyDescent="0.25">
      <c r="A34" s="64"/>
      <c r="B34" s="66"/>
      <c r="C34" t="s">
        <v>43</v>
      </c>
      <c r="D34" s="24">
        <v>3.3908885283873147E-5</v>
      </c>
      <c r="E34" s="24">
        <v>4.0502164529110374E-5</v>
      </c>
      <c r="F34" s="24">
        <v>4.9351652457785278E-5</v>
      </c>
      <c r="G34" s="24">
        <v>6.7008435967963464E-5</v>
      </c>
      <c r="H34" s="24">
        <v>7.5949907871075695E-5</v>
      </c>
      <c r="I34" s="24">
        <v>9.8362970466503441E-5</v>
      </c>
      <c r="J34" s="24">
        <v>1.2047423766126109E-4</v>
      </c>
      <c r="K34" s="24">
        <v>1.4872206963545409E-4</v>
      </c>
      <c r="L34" s="24">
        <v>1.7797517166195931E-4</v>
      </c>
      <c r="M34" s="24">
        <v>2.0422159812238938E-4</v>
      </c>
      <c r="N34" s="24">
        <v>2.4230305430639199E-4</v>
      </c>
      <c r="O34" s="24">
        <v>2.7907563677787017E-4</v>
      </c>
      <c r="P34" s="47">
        <v>8.0102725677377862E-5</v>
      </c>
      <c r="Q34" s="47">
        <v>1.0594933842322796E-4</v>
      </c>
      <c r="R34" s="47">
        <v>1.2178181407818123E-4</v>
      </c>
      <c r="S34" s="47">
        <v>1.414248964712872E-4</v>
      </c>
      <c r="T34" s="47">
        <v>1.5796643457544057E-4</v>
      </c>
      <c r="U34" s="47">
        <v>1.8622673595181105E-4</v>
      </c>
      <c r="V34" s="47">
        <v>2.3029187453493805E-4</v>
      </c>
      <c r="W34" s="47">
        <v>2.6001337678871472E-4</v>
      </c>
      <c r="X34" s="47">
        <v>3.0867229973141619E-4</v>
      </c>
      <c r="Y34" s="47">
        <v>3.4733884378757018E-4</v>
      </c>
      <c r="Z34" s="47">
        <v>3.992559246874805E-4</v>
      </c>
      <c r="AA34" s="47">
        <v>4.2764718532639634E-4</v>
      </c>
      <c r="AB34" s="47">
        <v>5.2677225633290803E-4</v>
      </c>
      <c r="AC34" s="47">
        <v>6.4304086881961098E-4</v>
      </c>
      <c r="AD34" s="47">
        <v>7.7259236793802977E-4</v>
      </c>
      <c r="AE34" s="47">
        <v>9.3816350379372082E-4</v>
      </c>
      <c r="AF34" s="47">
        <v>1.140270583573022E-3</v>
      </c>
      <c r="AG34" s="47">
        <v>1.4349227841465861E-3</v>
      </c>
      <c r="AH34" s="47">
        <v>1.8023609438810873E-3</v>
      </c>
      <c r="AI34" s="47">
        <v>2.1562019001115651E-3</v>
      </c>
    </row>
    <row r="35" spans="1:35" x14ac:dyDescent="0.25">
      <c r="A35" s="64"/>
      <c r="B35" s="66"/>
      <c r="C35" t="s">
        <v>44</v>
      </c>
      <c r="D35" s="24">
        <v>0</v>
      </c>
      <c r="E35" s="24">
        <v>0</v>
      </c>
      <c r="F35" s="24">
        <v>0</v>
      </c>
      <c r="G35" s="24">
        <v>2.3975813199239582E-6</v>
      </c>
      <c r="H35" s="24">
        <v>2.4034648349324783E-6</v>
      </c>
      <c r="I35" s="24">
        <v>4.8194977602111777E-6</v>
      </c>
      <c r="J35" s="24">
        <v>1.207869511432591E-5</v>
      </c>
      <c r="K35" s="24">
        <v>1.4521621484187008E-5</v>
      </c>
      <c r="L35" s="24">
        <v>1.2125680250552051E-5</v>
      </c>
      <c r="M35" s="24">
        <v>1.4587111800468122E-5</v>
      </c>
      <c r="N35" s="24">
        <v>3.655612095698757E-5</v>
      </c>
      <c r="O35" s="24">
        <v>4.8869645108640114E-5</v>
      </c>
      <c r="P35" s="47">
        <v>1.4761745428693018E-5</v>
      </c>
      <c r="Q35" s="47">
        <v>2.7214654349183576E-5</v>
      </c>
      <c r="R35" s="47">
        <v>2.9765374436108161E-5</v>
      </c>
      <c r="S35" s="47">
        <v>3.7283198202509027E-5</v>
      </c>
      <c r="T35" s="47">
        <v>3.7342322045219589E-5</v>
      </c>
      <c r="U35" s="47">
        <v>3.9935603838747724E-5</v>
      </c>
      <c r="V35" s="47">
        <v>5.4998762527791456E-5</v>
      </c>
      <c r="W35" s="47">
        <v>6.754187596302863E-5</v>
      </c>
      <c r="X35" s="47">
        <v>6.7554888346865738E-5</v>
      </c>
      <c r="Y35" s="47">
        <v>8.0172370596764964E-5</v>
      </c>
      <c r="Z35" s="47">
        <v>1.0249231307657425E-4</v>
      </c>
      <c r="AA35" s="47">
        <v>1.2754878741128017E-4</v>
      </c>
      <c r="AB35" s="47">
        <v>1.6632945645023156E-4</v>
      </c>
      <c r="AC35" s="47">
        <v>2.0849725602722913E-4</v>
      </c>
      <c r="AD35" s="47">
        <v>2.309417207393416E-4</v>
      </c>
      <c r="AE35" s="47">
        <v>2.7589429520191722E-4</v>
      </c>
      <c r="AF35" s="47">
        <v>3.5055180832532784E-4</v>
      </c>
      <c r="AG35" s="47">
        <v>4.3548912894708636E-4</v>
      </c>
      <c r="AH35" s="47">
        <v>5.5774670331865117E-4</v>
      </c>
      <c r="AI35" s="47">
        <v>6.5986055776900976E-4</v>
      </c>
    </row>
    <row r="36" spans="1:35" x14ac:dyDescent="0.25">
      <c r="A36" s="64"/>
      <c r="B36" s="66"/>
      <c r="C36" t="s">
        <v>53</v>
      </c>
      <c r="D36" s="25">
        <v>2.7007201339523945E-5</v>
      </c>
      <c r="E36" s="25">
        <v>3.0326670988678472E-5</v>
      </c>
      <c r="F36" s="25">
        <v>3.8480949055230695E-5</v>
      </c>
      <c r="G36" s="25">
        <v>5.0734425310228204E-5</v>
      </c>
      <c r="H36" s="25">
        <v>6.1190271372080218E-5</v>
      </c>
      <c r="I36" s="25">
        <v>7.3486546808831932E-5</v>
      </c>
      <c r="J36" s="25">
        <v>9.0540173485864628E-5</v>
      </c>
      <c r="K36" s="25">
        <v>1.1239728513157132E-4</v>
      </c>
      <c r="L36" s="25">
        <v>1.3446933510574688E-4</v>
      </c>
      <c r="M36" s="25">
        <v>1.5984952347136705E-4</v>
      </c>
      <c r="N36" s="25">
        <v>1.9832217619475401E-4</v>
      </c>
      <c r="O36" s="25">
        <v>2.3545612652275949E-4</v>
      </c>
      <c r="P36" s="48">
        <v>6.8643790894551415E-5</v>
      </c>
      <c r="Q36" s="48">
        <v>8.8368668590854682E-5</v>
      </c>
      <c r="R36" s="48">
        <v>1.0017079580193489E-4</v>
      </c>
      <c r="S36" s="48">
        <v>1.2143665077712917E-4</v>
      </c>
      <c r="T36" s="48">
        <v>1.3729688239316751E-4</v>
      </c>
      <c r="U36" s="48">
        <v>1.5758066998117215E-4</v>
      </c>
      <c r="V36" s="48">
        <v>1.987715915641175E-4</v>
      </c>
      <c r="W36" s="48">
        <v>2.2630098771814211E-4</v>
      </c>
      <c r="X36" s="48">
        <v>2.7650576377880043E-4</v>
      </c>
      <c r="Y36" s="48">
        <v>3.2199628430196192E-4</v>
      </c>
      <c r="Z36" s="48">
        <v>3.8544036097976075E-4</v>
      </c>
      <c r="AA36" s="48">
        <v>4.274629655729445E-4</v>
      </c>
      <c r="AB36" s="48">
        <v>5.2152022915419316E-4</v>
      </c>
      <c r="AC36" s="48">
        <v>6.2766497050437131E-4</v>
      </c>
      <c r="AD36" s="48">
        <v>7.6096760207100544E-4</v>
      </c>
      <c r="AE36" s="48">
        <v>9.1577813277843312E-4</v>
      </c>
      <c r="AF36" s="48">
        <v>1.103319629790489E-3</v>
      </c>
      <c r="AG36" s="48">
        <v>1.3832418939601077E-3</v>
      </c>
      <c r="AH36" s="48">
        <v>1.7531214483874624E-3</v>
      </c>
      <c r="AI36" s="48">
        <v>2.1645477597820317E-3</v>
      </c>
    </row>
    <row r="37" spans="1:35" x14ac:dyDescent="0.25">
      <c r="A37" s="64"/>
      <c r="B37" s="66" t="s">
        <v>53</v>
      </c>
      <c r="C37" t="s">
        <v>42</v>
      </c>
      <c r="D37" s="24">
        <v>3.0285847927968845E-5</v>
      </c>
      <c r="E37" s="24">
        <v>3.0543936604399136E-5</v>
      </c>
      <c r="F37" s="24">
        <v>4.2818997247673352E-5</v>
      </c>
      <c r="G37" s="24">
        <v>5.0069579450084944E-5</v>
      </c>
      <c r="H37" s="24">
        <v>7.283851700790045E-5</v>
      </c>
      <c r="I37" s="24">
        <v>6.7965208783826725E-5</v>
      </c>
      <c r="J37" s="24">
        <v>7.8894633587012208E-5</v>
      </c>
      <c r="K37" s="24">
        <v>1.0189650477410161E-4</v>
      </c>
      <c r="L37" s="24">
        <v>1.2529271731676062E-4</v>
      </c>
      <c r="M37" s="24">
        <v>1.6822794000459496E-4</v>
      </c>
      <c r="N37" s="24">
        <v>2.2001536558913237E-4</v>
      </c>
      <c r="O37" s="24">
        <v>2.7169055875297943E-4</v>
      </c>
      <c r="P37" s="47">
        <v>8.0265983632976656E-5</v>
      </c>
      <c r="Q37" s="47">
        <v>9.0864225685383104E-5</v>
      </c>
      <c r="R37" s="47">
        <v>1.0369716137970109E-4</v>
      </c>
      <c r="S37" s="47">
        <v>1.3767922885321582E-4</v>
      </c>
      <c r="T37" s="47">
        <v>1.6109400730290879E-4</v>
      </c>
      <c r="U37" s="47">
        <v>1.7595613305876334E-4</v>
      </c>
      <c r="V37" s="47">
        <v>2.2993213409350233E-4</v>
      </c>
      <c r="W37" s="47">
        <v>2.6258567756998197E-4</v>
      </c>
      <c r="X37" s="47">
        <v>3.50717532099587E-4</v>
      </c>
      <c r="Y37" s="47">
        <v>4.3663257458681493E-4</v>
      </c>
      <c r="Z37" s="47">
        <v>5.5325531475380885E-4</v>
      </c>
      <c r="AA37" s="47">
        <v>6.3768980253176011E-4</v>
      </c>
      <c r="AB37" s="47">
        <v>7.5543066725525243E-4</v>
      </c>
      <c r="AC37" s="47">
        <v>8.8645946650611762E-4</v>
      </c>
      <c r="AD37" s="47">
        <v>1.1117117117116493E-3</v>
      </c>
      <c r="AE37" s="47">
        <v>1.3198733932662243E-3</v>
      </c>
      <c r="AF37" s="47">
        <v>1.5558486340192523E-3</v>
      </c>
      <c r="AG37" s="47">
        <v>1.9399628718717032E-3</v>
      </c>
      <c r="AH37" s="47">
        <v>2.4936564878816903E-3</v>
      </c>
      <c r="AI37" s="47">
        <v>3.2618339812484631E-3</v>
      </c>
    </row>
    <row r="38" spans="1:35" x14ac:dyDescent="0.25">
      <c r="A38" s="64"/>
      <c r="B38" s="66"/>
      <c r="C38" t="s">
        <v>43</v>
      </c>
      <c r="D38" s="24">
        <v>2.9382833613755821E-5</v>
      </c>
      <c r="E38" s="24">
        <v>3.5043973447557164E-5</v>
      </c>
      <c r="F38" s="24">
        <v>4.4690951910508758E-5</v>
      </c>
      <c r="G38" s="24">
        <v>5.9915423932244138E-5</v>
      </c>
      <c r="H38" s="24">
        <v>6.693367282828433E-5</v>
      </c>
      <c r="I38" s="24">
        <v>8.7611584989488733E-5</v>
      </c>
      <c r="J38" s="24">
        <v>1.0732411400837805E-4</v>
      </c>
      <c r="K38" s="24">
        <v>1.3442926504425579E-4</v>
      </c>
      <c r="L38" s="24">
        <v>1.5892945121653845E-4</v>
      </c>
      <c r="M38" s="24">
        <v>1.8217207295201376E-4</v>
      </c>
      <c r="N38" s="24">
        <v>2.1564127276896272E-4</v>
      </c>
      <c r="O38" s="24">
        <v>2.4792415749308461E-4</v>
      </c>
      <c r="P38" s="47">
        <v>7.1691024214226573E-5</v>
      </c>
      <c r="Q38" s="47">
        <v>9.5235778065916321E-5</v>
      </c>
      <c r="R38" s="47">
        <v>1.0952566318844781E-4</v>
      </c>
      <c r="S38" s="47">
        <v>1.2708618608070488E-4</v>
      </c>
      <c r="T38" s="47">
        <v>1.4129559668352165E-4</v>
      </c>
      <c r="U38" s="47">
        <v>1.6483605125761081E-4</v>
      </c>
      <c r="V38" s="47">
        <v>2.0477461468004776E-4</v>
      </c>
      <c r="W38" s="47">
        <v>2.3243761753555248E-4</v>
      </c>
      <c r="X38" s="47">
        <v>2.7698688881860889E-4</v>
      </c>
      <c r="Y38" s="47">
        <v>3.1012549182318772E-4</v>
      </c>
      <c r="Z38" s="47">
        <v>3.5465135098244893E-4</v>
      </c>
      <c r="AA38" s="47">
        <v>3.7892153859053757E-4</v>
      </c>
      <c r="AB38" s="47">
        <v>4.6467746166234392E-4</v>
      </c>
      <c r="AC38" s="47">
        <v>5.6664860165511755E-4</v>
      </c>
      <c r="AD38" s="47">
        <v>6.8692034477324526E-4</v>
      </c>
      <c r="AE38" s="47">
        <v>8.3108424692523997E-4</v>
      </c>
      <c r="AF38" s="47">
        <v>1.0110364999034172E-3</v>
      </c>
      <c r="AG38" s="47">
        <v>1.2721320862896235E-3</v>
      </c>
      <c r="AH38" s="47">
        <v>1.5949631546468002E-3</v>
      </c>
      <c r="AI38" s="47">
        <v>1.9022379227817687E-3</v>
      </c>
    </row>
    <row r="39" spans="1:35" x14ac:dyDescent="0.25">
      <c r="A39" s="64"/>
      <c r="B39" s="66"/>
      <c r="C39" t="s">
        <v>44</v>
      </c>
      <c r="D39" s="24">
        <v>1.0176625513391713E-6</v>
      </c>
      <c r="E39" s="24">
        <v>1.0202572069406557E-6</v>
      </c>
      <c r="F39" s="24">
        <v>1.0221646176145072E-6</v>
      </c>
      <c r="G39" s="24">
        <v>1.0240644914283337E-6</v>
      </c>
      <c r="H39" s="24">
        <v>1.0249440636211915E-6</v>
      </c>
      <c r="I39" s="24">
        <v>3.0773586414678533E-6</v>
      </c>
      <c r="J39" s="24">
        <v>7.1924261697553504E-6</v>
      </c>
      <c r="K39" s="24">
        <v>9.2601357331023593E-6</v>
      </c>
      <c r="L39" s="24">
        <v>9.2703417047257375E-6</v>
      </c>
      <c r="M39" s="24">
        <v>9.2809721508047005E-6</v>
      </c>
      <c r="N39" s="24">
        <v>1.858941456767127E-5</v>
      </c>
      <c r="O39" s="24">
        <v>3.0039610852350407E-5</v>
      </c>
      <c r="P39" s="47">
        <v>8.3258660721341471E-6</v>
      </c>
      <c r="Q39" s="47">
        <v>1.4619944110005889E-5</v>
      </c>
      <c r="R39" s="47">
        <v>1.8819573611272844E-5</v>
      </c>
      <c r="S39" s="47">
        <v>2.3018210543401807E-5</v>
      </c>
      <c r="T39" s="47">
        <v>2.4076105616721577E-5</v>
      </c>
      <c r="U39" s="47">
        <v>2.5145529753523022E-5</v>
      </c>
      <c r="V39" s="47">
        <v>3.5627387820813539E-5</v>
      </c>
      <c r="W39" s="47">
        <v>4.1945253055786225E-5</v>
      </c>
      <c r="X39" s="47">
        <v>4.2991495023958493E-5</v>
      </c>
      <c r="Y39" s="47">
        <v>4.8255662697060941E-5</v>
      </c>
      <c r="Z39" s="47">
        <v>6.1873400729828276E-5</v>
      </c>
      <c r="AA39" s="47">
        <v>7.6635833866189884E-5</v>
      </c>
      <c r="AB39" s="47">
        <v>9.2974181383320698E-5</v>
      </c>
      <c r="AC39" s="47">
        <v>1.1596431642169058E-4</v>
      </c>
      <c r="AD39" s="47">
        <v>1.3162994434967601E-4</v>
      </c>
      <c r="AE39" s="47">
        <v>1.4840035908703086E-4</v>
      </c>
      <c r="AF39" s="47">
        <v>1.7975066910103088E-4</v>
      </c>
      <c r="AG39" s="47">
        <v>2.2157769590558374E-4</v>
      </c>
      <c r="AH39" s="47">
        <v>2.8117663537141624E-4</v>
      </c>
      <c r="AI39" s="47">
        <v>3.3986394984664159E-4</v>
      </c>
    </row>
    <row r="40" spans="1:35" x14ac:dyDescent="0.25">
      <c r="A40" s="65"/>
      <c r="B40" s="65"/>
      <c r="C40" s="32" t="s">
        <v>53</v>
      </c>
      <c r="D40" s="26">
        <v>2.0491443358805483E-5</v>
      </c>
      <c r="E40" s="26">
        <v>2.3253452810179098E-5</v>
      </c>
      <c r="F40" s="26">
        <v>3.0273335312136496E-5</v>
      </c>
      <c r="G40" s="26">
        <v>3.90155903653433E-5</v>
      </c>
      <c r="H40" s="26">
        <v>4.67442001552687E-5</v>
      </c>
      <c r="I40" s="26">
        <v>5.6484429070247089E-5</v>
      </c>
      <c r="J40" s="26">
        <v>6.9398845843782198E-5</v>
      </c>
      <c r="K40" s="26">
        <v>8.757591862784686E-5</v>
      </c>
      <c r="L40" s="26">
        <v>1.0386324360212029E-4</v>
      </c>
      <c r="M40" s="26">
        <v>1.2323185788654101E-4</v>
      </c>
      <c r="N40" s="26">
        <v>1.523149860462869E-4</v>
      </c>
      <c r="O40" s="26">
        <v>1.813714314664594E-4</v>
      </c>
      <c r="P40" s="49">
        <v>5.2734450266989086E-5</v>
      </c>
      <c r="Q40" s="49">
        <v>6.8303054566731802E-5</v>
      </c>
      <c r="R40" s="49">
        <v>7.9003779296593635E-5</v>
      </c>
      <c r="S40" s="49">
        <v>9.5346836843201999E-5</v>
      </c>
      <c r="T40" s="49">
        <v>1.070114223653551E-4</v>
      </c>
      <c r="U40" s="49">
        <v>1.2155012155012912E-4</v>
      </c>
      <c r="V40" s="49">
        <v>1.5458129239487306E-4</v>
      </c>
      <c r="W40" s="49">
        <v>1.7622971355679695E-4</v>
      </c>
      <c r="X40" s="49">
        <v>2.1486086906108426E-4</v>
      </c>
      <c r="Y40" s="49">
        <v>2.4899438671144303E-4</v>
      </c>
      <c r="Z40" s="49">
        <v>2.9712978089824205E-4</v>
      </c>
      <c r="AA40" s="49">
        <v>3.297971747375783E-4</v>
      </c>
      <c r="AB40" s="49">
        <v>3.9860321794527032E-4</v>
      </c>
      <c r="AC40" s="49">
        <v>4.8013267632174284E-4</v>
      </c>
      <c r="AD40" s="49">
        <v>5.8592629620823899E-4</v>
      </c>
      <c r="AE40" s="49">
        <v>7.0033779592182377E-4</v>
      </c>
      <c r="AF40" s="49">
        <v>8.419331277251807E-4</v>
      </c>
      <c r="AG40" s="49">
        <v>1.0536891455967812E-3</v>
      </c>
      <c r="AH40" s="49">
        <v>1.3327754645751089E-3</v>
      </c>
      <c r="AI40" s="49">
        <v>1.6440417499261617E-3</v>
      </c>
    </row>
    <row r="41" spans="1:35" x14ac:dyDescent="0.25">
      <c r="A41" s="17" t="s">
        <v>54</v>
      </c>
    </row>
    <row r="42" spans="1:35" x14ac:dyDescent="0.25">
      <c r="A42" s="30" t="str">
        <f xml:space="preserve"> "(1) Lecture : le dénombrement des patients de l'ensemble du régime agricole ayant eu des soins sur les 12 derniers mois à fin "&amp;TEXT($AI$4,"mmmm aaaa")&amp;" a été complété de "&amp;ROUND($AI$40*100,2)&amp;" % pour estimation d'une année de soins complète."</f>
        <v>(1) Lecture : le dénombrement des patients de l'ensemble du régime agricole ayant eu des soins sur les 12 derniers mois à fin août 2025 a été complété de 0,16 % pour estimation d'une année de soins complète.</v>
      </c>
    </row>
    <row r="43" spans="1:35" x14ac:dyDescent="0.2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5F20-56A4-429F-8826-E92CAF6B93E2}">
  <sheetPr codeName="Feuil8">
    <tabColor theme="8" tint="-0.499984740745262"/>
  </sheetPr>
  <dimension ref="A1:AH42"/>
  <sheetViews>
    <sheetView showGridLines="0" zoomScaleNormal="100" workbookViewId="0">
      <pane xSplit="3" ySplit="4" topLeftCell="U5" activePane="bottomRight" state="frozen"/>
      <selection pane="topRight" activeCell="D1" sqref="D1"/>
      <selection pane="bottomLeft" activeCell="A5" sqref="A5"/>
      <selection pane="bottomRight" activeCell="I11" sqref="I11"/>
    </sheetView>
  </sheetViews>
  <sheetFormatPr baseColWidth="10" defaultColWidth="11.42578125" defaultRowHeight="15" x14ac:dyDescent="0.25"/>
  <cols>
    <col min="1" max="1" width="26.5703125" style="6" customWidth="1"/>
    <col min="2" max="2" width="17.140625" style="6" customWidth="1"/>
    <col min="3" max="3" width="15.140625" style="6" customWidth="1"/>
    <col min="4" max="16384" width="11.42578125" style="6"/>
  </cols>
  <sheetData>
    <row r="1" spans="1:34" ht="21" x14ac:dyDescent="0.3">
      <c r="A1" s="29" t="s">
        <v>60</v>
      </c>
      <c r="B1" s="27"/>
      <c r="C1" s="27"/>
      <c r="D1" s="27"/>
      <c r="E1" s="27"/>
      <c r="F1" s="27"/>
      <c r="G1" s="27"/>
      <c r="H1" s="27"/>
      <c r="I1" s="27"/>
      <c r="J1" s="27"/>
    </row>
    <row r="2" spans="1:34" s="12" customFormat="1" ht="18.75" x14ac:dyDescent="0.3">
      <c r="A2" s="11" t="s">
        <v>57</v>
      </c>
      <c r="B2" s="27"/>
      <c r="C2" s="27"/>
      <c r="D2" s="27"/>
      <c r="E2" s="27"/>
      <c r="F2" s="27"/>
      <c r="G2" s="27"/>
      <c r="H2" s="27"/>
      <c r="I2" s="27"/>
      <c r="J2" s="27"/>
    </row>
    <row r="3" spans="1:34" ht="19.5" thickBot="1" x14ac:dyDescent="0.35">
      <c r="A3" s="11" t="s">
        <v>58</v>
      </c>
      <c r="B3" s="28"/>
      <c r="C3" s="28"/>
      <c r="D3" s="28"/>
      <c r="E3" s="28"/>
      <c r="F3" s="28"/>
      <c r="G3" s="28"/>
      <c r="H3" s="28"/>
      <c r="I3" s="28"/>
      <c r="J3" s="28"/>
      <c r="N3" s="43"/>
      <c r="O3" s="12"/>
      <c r="Q3" s="24"/>
      <c r="R3" s="24"/>
      <c r="S3" s="24"/>
      <c r="T3" s="24"/>
    </row>
    <row r="4" spans="1:34" s="7" customFormat="1" ht="38.2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row>
    <row r="5" spans="1:34" x14ac:dyDescent="0.25">
      <c r="A5" s="62" t="s">
        <v>49</v>
      </c>
      <c r="B5" s="62" t="s">
        <v>41</v>
      </c>
      <c r="C5" s="16" t="s">
        <v>42</v>
      </c>
      <c r="D5" s="24">
        <v>0</v>
      </c>
      <c r="E5" s="24">
        <v>0</v>
      </c>
      <c r="F5" s="24">
        <v>0</v>
      </c>
      <c r="G5" s="24">
        <v>0</v>
      </c>
      <c r="H5" s="24">
        <v>0</v>
      </c>
      <c r="I5" s="24">
        <v>0</v>
      </c>
      <c r="J5" s="24">
        <v>0</v>
      </c>
      <c r="K5" s="24">
        <v>0</v>
      </c>
      <c r="L5" s="24">
        <v>0</v>
      </c>
      <c r="M5" s="24">
        <v>0</v>
      </c>
      <c r="N5" s="24">
        <v>0</v>
      </c>
      <c r="O5" s="24">
        <v>0</v>
      </c>
      <c r="P5" s="24">
        <v>0</v>
      </c>
      <c r="Q5" s="24">
        <v>0</v>
      </c>
      <c r="R5" s="24">
        <v>3.8834951456312439E-4</v>
      </c>
      <c r="S5" s="24">
        <v>0</v>
      </c>
      <c r="T5" s="24">
        <v>4.045307443365509E-4</v>
      </c>
      <c r="U5" s="24">
        <v>4.0371417036744184E-4</v>
      </c>
      <c r="V5" s="24">
        <v>8.0547724526791598E-4</v>
      </c>
      <c r="W5" s="24">
        <v>0</v>
      </c>
      <c r="X5" s="24">
        <v>4.0176777822420462E-4</v>
      </c>
      <c r="Y5" s="24">
        <v>-3.8955979742893998E-4</v>
      </c>
      <c r="Z5" s="24">
        <v>7.9904115061935066E-4</v>
      </c>
      <c r="AA5" s="24">
        <v>-8.0612656187017961E-4</v>
      </c>
      <c r="AB5" s="24">
        <v>1.1709601873535203E-3</v>
      </c>
      <c r="AC5" s="24">
        <v>1.2180267965895553E-3</v>
      </c>
      <c r="AD5" s="24">
        <v>-3.961965134706702E-4</v>
      </c>
      <c r="AE5" s="24">
        <v>8.0710250201776468E-4</v>
      </c>
      <c r="AF5" s="24">
        <v>-3.2362459546925182E-3</v>
      </c>
      <c r="AG5" s="24">
        <v>-4.0666937779587631E-4</v>
      </c>
      <c r="AH5" s="24">
        <v>-1.2214983713354499E-3</v>
      </c>
    </row>
    <row r="6" spans="1:34" x14ac:dyDescent="0.25">
      <c r="A6" s="60"/>
      <c r="B6" s="60"/>
      <c r="C6" s="6" t="s">
        <v>43</v>
      </c>
      <c r="D6" s="24">
        <v>0</v>
      </c>
      <c r="E6" s="24">
        <v>0</v>
      </c>
      <c r="F6" s="24">
        <v>0</v>
      </c>
      <c r="G6" s="24">
        <v>0</v>
      </c>
      <c r="H6" s="24">
        <v>0</v>
      </c>
      <c r="I6" s="24">
        <v>0</v>
      </c>
      <c r="J6" s="24">
        <v>0</v>
      </c>
      <c r="K6" s="24">
        <v>0</v>
      </c>
      <c r="L6" s="24">
        <v>0</v>
      </c>
      <c r="M6" s="24">
        <v>0</v>
      </c>
      <c r="N6" s="24">
        <v>0</v>
      </c>
      <c r="O6" s="24">
        <v>0</v>
      </c>
      <c r="P6" s="24">
        <v>2.1639401021289473E-5</v>
      </c>
      <c r="Q6" s="24">
        <v>0</v>
      </c>
      <c r="R6" s="24">
        <v>0</v>
      </c>
      <c r="S6" s="24">
        <v>-2.1926939437810766E-5</v>
      </c>
      <c r="T6" s="24">
        <v>4.4093654923083037E-5</v>
      </c>
      <c r="U6" s="24">
        <v>-2.2276676319932243E-5</v>
      </c>
      <c r="V6" s="24">
        <v>2.2142999490659676E-5</v>
      </c>
      <c r="W6" s="24">
        <v>2.2895869585148887E-5</v>
      </c>
      <c r="X6" s="24">
        <v>4.465780953433196E-5</v>
      </c>
      <c r="Y6" s="24">
        <v>4.3818329207079287E-5</v>
      </c>
      <c r="Z6" s="24">
        <v>1.1071254594563484E-4</v>
      </c>
      <c r="AA6" s="24">
        <v>8.7838728095146479E-5</v>
      </c>
      <c r="AB6" s="24">
        <v>8.8634802455134221E-5</v>
      </c>
      <c r="AC6" s="24">
        <v>2.5172776786130946E-4</v>
      </c>
      <c r="AD6" s="24">
        <v>-2.2400430088276302E-5</v>
      </c>
      <c r="AE6" s="24">
        <v>3.153224171714708E-4</v>
      </c>
      <c r="AF6" s="24">
        <v>6.8271812844189483E-5</v>
      </c>
      <c r="AG6" s="24">
        <v>3.1888481424968695E-4</v>
      </c>
      <c r="AH6" s="24">
        <v>3.4137460172956047E-4</v>
      </c>
    </row>
    <row r="7" spans="1:34" x14ac:dyDescent="0.25">
      <c r="A7" s="60"/>
      <c r="B7" s="60"/>
      <c r="C7" s="6" t="s">
        <v>44</v>
      </c>
      <c r="D7" s="24">
        <v>0</v>
      </c>
      <c r="E7" s="24">
        <v>0</v>
      </c>
      <c r="F7" s="24">
        <v>0</v>
      </c>
      <c r="G7" s="24">
        <v>0</v>
      </c>
      <c r="H7" s="24">
        <v>0</v>
      </c>
      <c r="I7" s="24">
        <v>0</v>
      </c>
      <c r="J7" s="24">
        <v>0</v>
      </c>
      <c r="K7" s="24">
        <v>0</v>
      </c>
      <c r="L7" s="24">
        <v>0</v>
      </c>
      <c r="M7" s="24">
        <v>0</v>
      </c>
      <c r="N7" s="24">
        <v>0</v>
      </c>
      <c r="O7" s="24">
        <v>0</v>
      </c>
      <c r="P7" s="24">
        <v>0</v>
      </c>
      <c r="Q7" s="24">
        <v>1.0127881382215875E-5</v>
      </c>
      <c r="R7" s="24">
        <v>6.7299506358864392E-6</v>
      </c>
      <c r="S7" s="24">
        <v>-3.3778762615899183E-6</v>
      </c>
      <c r="T7" s="24">
        <v>1.016211968263292E-5</v>
      </c>
      <c r="U7" s="24">
        <v>1.3637727409143707E-5</v>
      </c>
      <c r="V7" s="24">
        <v>1.3564103955365781E-5</v>
      </c>
      <c r="W7" s="24">
        <v>6.8839943689891214E-6</v>
      </c>
      <c r="X7" s="24">
        <v>3.4228757632703832E-6</v>
      </c>
      <c r="Y7" s="24">
        <v>-3.3795657934376777E-6</v>
      </c>
      <c r="Z7" s="24">
        <v>3.3901178065898208E-5</v>
      </c>
      <c r="AA7" s="24">
        <v>3.7498508582034518E-5</v>
      </c>
      <c r="AB7" s="24">
        <v>6.8118034930453319E-6</v>
      </c>
      <c r="AC7" s="24">
        <v>7.6557421545997428E-5</v>
      </c>
      <c r="AD7" s="24">
        <v>5.519392038966231E-5</v>
      </c>
      <c r="AE7" s="24">
        <v>5.1898085998480781E-5</v>
      </c>
      <c r="AF7" s="24">
        <v>1.3915657201657439E-5</v>
      </c>
      <c r="AG7" s="24">
        <v>5.5693823207025872E-5</v>
      </c>
      <c r="AH7" s="24">
        <v>2.6419620044149106E-4</v>
      </c>
    </row>
    <row r="8" spans="1:34" x14ac:dyDescent="0.25">
      <c r="A8" s="60"/>
      <c r="B8" s="60"/>
      <c r="C8" s="9" t="s">
        <v>53</v>
      </c>
      <c r="D8" s="25">
        <v>0</v>
      </c>
      <c r="E8" s="25">
        <v>0</v>
      </c>
      <c r="F8" s="25">
        <v>0</v>
      </c>
      <c r="G8" s="25">
        <v>0</v>
      </c>
      <c r="H8" s="25">
        <v>0</v>
      </c>
      <c r="I8" s="25">
        <v>0</v>
      </c>
      <c r="J8" s="25">
        <v>0</v>
      </c>
      <c r="K8" s="25">
        <v>0</v>
      </c>
      <c r="L8" s="25">
        <v>0</v>
      </c>
      <c r="M8" s="25">
        <v>0</v>
      </c>
      <c r="N8" s="25">
        <v>0</v>
      </c>
      <c r="O8" s="25">
        <v>0</v>
      </c>
      <c r="P8" s="25">
        <v>2.8668327518577286E-6</v>
      </c>
      <c r="Q8" s="25">
        <v>8.7093852334518829E-6</v>
      </c>
      <c r="R8" s="25">
        <v>8.6792998699181112E-6</v>
      </c>
      <c r="S8" s="25">
        <v>-5.8106934190949033E-6</v>
      </c>
      <c r="T8" s="25">
        <v>1.7490467695058243E-5</v>
      </c>
      <c r="U8" s="25">
        <v>1.1741533620490685E-5</v>
      </c>
      <c r="V8" s="25">
        <v>2.043556956854431E-5</v>
      </c>
      <c r="W8" s="25">
        <v>8.9171065773552272E-6</v>
      </c>
      <c r="X8" s="25">
        <v>1.1784601061881617E-5</v>
      </c>
      <c r="Y8" s="25">
        <v>0</v>
      </c>
      <c r="Z8" s="25">
        <v>4.9614756012061889E-5</v>
      </c>
      <c r="AA8" s="25">
        <v>3.8082516023996149E-5</v>
      </c>
      <c r="AB8" s="25">
        <v>2.6369839934980988E-5</v>
      </c>
      <c r="AC8" s="25">
        <v>1.0793728843538908E-4</v>
      </c>
      <c r="AD8" s="25">
        <v>4.1536494260530077E-5</v>
      </c>
      <c r="AE8" s="25">
        <v>9.2287998094686685E-5</v>
      </c>
      <c r="AF8" s="25">
        <v>-2.9952674773792154E-6</v>
      </c>
      <c r="AG8" s="25">
        <v>8.6918209964315096E-5</v>
      </c>
      <c r="AH8" s="25">
        <v>2.6342494334863353E-4</v>
      </c>
    </row>
    <row r="9" spans="1:34" x14ac:dyDescent="0.25">
      <c r="A9" s="60"/>
      <c r="B9" s="60" t="s">
        <v>45</v>
      </c>
      <c r="C9" s="6" t="s">
        <v>42</v>
      </c>
      <c r="D9" s="24">
        <v>0</v>
      </c>
      <c r="E9" s="24">
        <v>0</v>
      </c>
      <c r="F9" s="24">
        <v>0</v>
      </c>
      <c r="G9" s="24">
        <v>0</v>
      </c>
      <c r="H9" s="24">
        <v>0</v>
      </c>
      <c r="I9" s="24">
        <v>0</v>
      </c>
      <c r="J9" s="24">
        <v>0</v>
      </c>
      <c r="K9" s="24">
        <v>0</v>
      </c>
      <c r="L9" s="24">
        <v>0</v>
      </c>
      <c r="M9" s="24">
        <v>0</v>
      </c>
      <c r="N9" s="24">
        <v>0</v>
      </c>
      <c r="O9" s="24">
        <v>0</v>
      </c>
      <c r="P9" s="24">
        <v>-3.0174653291235365E-2</v>
      </c>
      <c r="Q9" s="24">
        <v>1.2483560950935724E-2</v>
      </c>
      <c r="R9" s="24">
        <v>3.740318619734273E-2</v>
      </c>
      <c r="S9" s="24">
        <v>5.2538295986834793E-3</v>
      </c>
      <c r="T9" s="24">
        <v>0.10192978377121609</v>
      </c>
      <c r="U9" s="24">
        <v>-4.3520804145262049E-2</v>
      </c>
      <c r="V9" s="24">
        <v>1.180032951863641E-3</v>
      </c>
      <c r="W9" s="24">
        <v>0.17992906869827929</v>
      </c>
      <c r="X9" s="24">
        <v>-0.15703339534059702</v>
      </c>
      <c r="Y9" s="24">
        <v>-8.8972279385062358E-2</v>
      </c>
      <c r="Z9" s="24">
        <v>0.10500267522739426</v>
      </c>
      <c r="AA9" s="24">
        <v>-5.9839450022007523E-2</v>
      </c>
      <c r="AB9" s="24">
        <v>-6.6320939334638007E-2</v>
      </c>
      <c r="AC9" s="24">
        <v>7.9607876278205092E-2</v>
      </c>
      <c r="AD9" s="24">
        <v>1.2102809733567144E-2</v>
      </c>
      <c r="AE9" s="24">
        <v>1.6630073259277012E-2</v>
      </c>
      <c r="AF9" s="24">
        <v>8.02414052226188E-2</v>
      </c>
      <c r="AG9" s="24">
        <v>-8.4984516519592823E-3</v>
      </c>
      <c r="AH9" s="24">
        <v>-2.7180683594192345E-2</v>
      </c>
    </row>
    <row r="10" spans="1:34" x14ac:dyDescent="0.25">
      <c r="A10" s="60"/>
      <c r="B10" s="60"/>
      <c r="C10" s="6" t="s">
        <v>43</v>
      </c>
      <c r="D10" s="24">
        <v>0</v>
      </c>
      <c r="E10" s="24">
        <v>0</v>
      </c>
      <c r="F10" s="24">
        <v>0</v>
      </c>
      <c r="G10" s="24">
        <v>0</v>
      </c>
      <c r="H10" s="24">
        <v>0</v>
      </c>
      <c r="I10" s="24">
        <v>0</v>
      </c>
      <c r="J10" s="24">
        <v>0</v>
      </c>
      <c r="K10" s="24">
        <v>0</v>
      </c>
      <c r="L10" s="24">
        <v>0</v>
      </c>
      <c r="M10" s="24">
        <v>0</v>
      </c>
      <c r="N10" s="24">
        <v>0</v>
      </c>
      <c r="O10" s="24">
        <v>0</v>
      </c>
      <c r="P10" s="24">
        <v>-4.3951120883266581E-2</v>
      </c>
      <c r="Q10" s="24">
        <v>1.9924366767070101E-2</v>
      </c>
      <c r="R10" s="24">
        <v>6.468594941304584E-3</v>
      </c>
      <c r="S10" s="24">
        <v>3.8365356824207941E-2</v>
      </c>
      <c r="T10" s="24">
        <v>3.1999948125717381E-2</v>
      </c>
      <c r="U10" s="24">
        <v>3.8338866106879532E-3</v>
      </c>
      <c r="V10" s="24">
        <v>4.078271440335568E-3</v>
      </c>
      <c r="W10" s="24">
        <v>0.12359831099687901</v>
      </c>
      <c r="X10" s="24">
        <v>-0.11950885178910886</v>
      </c>
      <c r="Y10" s="24">
        <v>-2.8646078671515363E-2</v>
      </c>
      <c r="Z10" s="24">
        <v>1.7959209769196294E-2</v>
      </c>
      <c r="AA10" s="24">
        <v>-2.3139618399275474E-2</v>
      </c>
      <c r="AB10" s="24">
        <v>-5.5680719054471695E-2</v>
      </c>
      <c r="AC10" s="24">
        <v>6.0500490984032096E-2</v>
      </c>
      <c r="AD10" s="24">
        <v>-1.3427208609210206E-2</v>
      </c>
      <c r="AE10" s="24">
        <v>4.6973925627309621E-2</v>
      </c>
      <c r="AF10" s="24">
        <v>3.5689911277048347E-2</v>
      </c>
      <c r="AG10" s="24">
        <v>-7.3195355880868451E-3</v>
      </c>
      <c r="AH10" s="24">
        <v>8.2775247789981243E-3</v>
      </c>
    </row>
    <row r="11" spans="1:34" x14ac:dyDescent="0.25">
      <c r="A11" s="60"/>
      <c r="B11" s="60"/>
      <c r="C11" s="6" t="s">
        <v>44</v>
      </c>
      <c r="D11" s="24">
        <v>0</v>
      </c>
      <c r="E11" s="24">
        <v>0</v>
      </c>
      <c r="F11" s="24">
        <v>0</v>
      </c>
      <c r="G11" s="24">
        <v>0</v>
      </c>
      <c r="H11" s="24">
        <v>0</v>
      </c>
      <c r="I11" s="24">
        <v>0</v>
      </c>
      <c r="J11" s="24">
        <v>0</v>
      </c>
      <c r="K11" s="24">
        <v>0</v>
      </c>
      <c r="L11" s="24">
        <v>0</v>
      </c>
      <c r="M11" s="24">
        <v>0</v>
      </c>
      <c r="N11" s="24">
        <v>0</v>
      </c>
      <c r="O11" s="24">
        <v>0</v>
      </c>
      <c r="P11" s="24">
        <v>2.5476287327051539E-2</v>
      </c>
      <c r="Q11" s="24">
        <v>2.1417432184771545E-2</v>
      </c>
      <c r="R11" s="24">
        <v>-7.1371658161968332E-3</v>
      </c>
      <c r="S11" s="24">
        <v>1.4748636668597159E-2</v>
      </c>
      <c r="T11" s="24">
        <v>8.553582788733971E-3</v>
      </c>
      <c r="U11" s="24">
        <v>1.2057360257535787E-2</v>
      </c>
      <c r="V11" s="24">
        <v>-2.1651734772099029E-4</v>
      </c>
      <c r="W11" s="24">
        <v>5.288224566246047E-2</v>
      </c>
      <c r="X11" s="24">
        <v>-4.0348138687857693E-2</v>
      </c>
      <c r="Y11" s="24">
        <v>-4.6650582850443101E-2</v>
      </c>
      <c r="Z11" s="24">
        <v>-2.0516784452296766E-2</v>
      </c>
      <c r="AA11" s="24">
        <v>3.3418348424938626E-2</v>
      </c>
      <c r="AB11" s="24">
        <v>-4.3344606733242141E-4</v>
      </c>
      <c r="AC11" s="24">
        <v>4.6106759102922945E-2</v>
      </c>
      <c r="AD11" s="24">
        <v>-2.651356751231293E-2</v>
      </c>
      <c r="AE11" s="24">
        <v>1.6741368008928781E-2</v>
      </c>
      <c r="AF11" s="24">
        <v>1.4163712150249141E-2</v>
      </c>
      <c r="AG11" s="24">
        <v>-3.2176223024803496E-3</v>
      </c>
      <c r="AH11" s="24">
        <v>6.3741333942111122E-3</v>
      </c>
    </row>
    <row r="12" spans="1:34" x14ac:dyDescent="0.25">
      <c r="A12" s="60"/>
      <c r="B12" s="60"/>
      <c r="C12" s="9" t="s">
        <v>53</v>
      </c>
      <c r="D12" s="25">
        <v>0</v>
      </c>
      <c r="E12" s="25">
        <v>0</v>
      </c>
      <c r="F12" s="25">
        <v>0</v>
      </c>
      <c r="G12" s="25">
        <v>0</v>
      </c>
      <c r="H12" s="25">
        <v>0</v>
      </c>
      <c r="I12" s="25">
        <v>0</v>
      </c>
      <c r="J12" s="25">
        <v>0</v>
      </c>
      <c r="K12" s="25">
        <v>0</v>
      </c>
      <c r="L12" s="25">
        <v>0</v>
      </c>
      <c r="M12" s="25">
        <v>0</v>
      </c>
      <c r="N12" s="25">
        <v>0</v>
      </c>
      <c r="O12" s="25">
        <v>0</v>
      </c>
      <c r="P12" s="25">
        <v>-1.1008503154234295E-2</v>
      </c>
      <c r="Q12" s="25">
        <v>1.9655027947232284E-2</v>
      </c>
      <c r="R12" s="25">
        <v>4.0732152750702078E-3</v>
      </c>
      <c r="S12" s="25">
        <v>2.3434321160716864E-2</v>
      </c>
      <c r="T12" s="25">
        <v>2.9172824263317354E-2</v>
      </c>
      <c r="U12" s="25">
        <v>1.8730697501943006E-3</v>
      </c>
      <c r="V12" s="25">
        <v>1.7353249802742887E-3</v>
      </c>
      <c r="W12" s="25">
        <v>9.5865622325758348E-2</v>
      </c>
      <c r="X12" s="25">
        <v>-8.7813260620910549E-2</v>
      </c>
      <c r="Y12" s="25">
        <v>-4.465948020269872E-2</v>
      </c>
      <c r="Z12" s="25">
        <v>9.9454477935907448E-3</v>
      </c>
      <c r="AA12" s="25">
        <v>-1.8350827092399324E-3</v>
      </c>
      <c r="AB12" s="25">
        <v>-3.2591320597482265E-2</v>
      </c>
      <c r="AC12" s="25">
        <v>5.6476871935244644E-2</v>
      </c>
      <c r="AD12" s="25">
        <v>-1.6207306542502464E-2</v>
      </c>
      <c r="AE12" s="25">
        <v>2.9370761624294195E-2</v>
      </c>
      <c r="AF12" s="25">
        <v>3.0962580846429333E-2</v>
      </c>
      <c r="AG12" s="25">
        <v>-5.5564788654368646E-3</v>
      </c>
      <c r="AH12" s="25">
        <v>3.0478741286330546E-3</v>
      </c>
    </row>
    <row r="13" spans="1:34" x14ac:dyDescent="0.25">
      <c r="A13" s="60"/>
      <c r="B13" s="60" t="s">
        <v>53</v>
      </c>
      <c r="C13" s="6" t="s">
        <v>42</v>
      </c>
      <c r="D13" s="24">
        <v>0</v>
      </c>
      <c r="E13" s="24">
        <v>0</v>
      </c>
      <c r="F13" s="24">
        <v>0</v>
      </c>
      <c r="G13" s="24">
        <v>0</v>
      </c>
      <c r="H13" s="24">
        <v>0</v>
      </c>
      <c r="I13" s="24">
        <v>0</v>
      </c>
      <c r="J13" s="24">
        <v>0</v>
      </c>
      <c r="K13" s="24">
        <v>0</v>
      </c>
      <c r="L13" s="24">
        <v>0</v>
      </c>
      <c r="M13" s="24">
        <v>0</v>
      </c>
      <c r="N13" s="24">
        <v>0</v>
      </c>
      <c r="O13" s="24">
        <v>0</v>
      </c>
      <c r="P13" s="24">
        <v>-2.8689770481836185E-2</v>
      </c>
      <c r="Q13" s="24">
        <v>1.1869264952003578E-2</v>
      </c>
      <c r="R13" s="24">
        <v>3.5505197339599448E-2</v>
      </c>
      <c r="S13" s="24">
        <v>4.9862827162223677E-3</v>
      </c>
      <c r="T13" s="24">
        <v>9.6411767292555295E-2</v>
      </c>
      <c r="U13" s="24">
        <v>-4.1227552482927199E-2</v>
      </c>
      <c r="V13" s="24">
        <v>1.1604109964766796E-3</v>
      </c>
      <c r="W13" s="24">
        <v>0.16998411595353913</v>
      </c>
      <c r="X13" s="24">
        <v>-0.14880889914996331</v>
      </c>
      <c r="Y13" s="24">
        <v>-8.461051541250264E-2</v>
      </c>
      <c r="Z13" s="24">
        <v>9.9495344073988079E-2</v>
      </c>
      <c r="AA13" s="24">
        <v>-5.6921421740516398E-2</v>
      </c>
      <c r="AB13" s="24">
        <v>-6.3098654541388743E-2</v>
      </c>
      <c r="AC13" s="24">
        <v>7.573049502962137E-2</v>
      </c>
      <c r="AD13" s="24">
        <v>1.1462771353215606E-2</v>
      </c>
      <c r="AE13" s="24">
        <v>1.5821283442315259E-2</v>
      </c>
      <c r="AF13" s="24">
        <v>7.5661399147727293E-2</v>
      </c>
      <c r="AG13" s="24">
        <v>-8.0602536997885776E-3</v>
      </c>
      <c r="AH13" s="24">
        <v>-2.581268104280654E-2</v>
      </c>
    </row>
    <row r="14" spans="1:34" x14ac:dyDescent="0.25">
      <c r="A14" s="60"/>
      <c r="B14" s="60"/>
      <c r="C14" s="6" t="s">
        <v>43</v>
      </c>
      <c r="D14" s="24">
        <v>0</v>
      </c>
      <c r="E14" s="24">
        <v>0</v>
      </c>
      <c r="F14" s="24">
        <v>0</v>
      </c>
      <c r="G14" s="24">
        <v>0</v>
      </c>
      <c r="H14" s="24">
        <v>0</v>
      </c>
      <c r="I14" s="24">
        <v>0</v>
      </c>
      <c r="J14" s="24">
        <v>0</v>
      </c>
      <c r="K14" s="24">
        <v>0</v>
      </c>
      <c r="L14" s="24">
        <v>0</v>
      </c>
      <c r="M14" s="24">
        <v>0</v>
      </c>
      <c r="N14" s="24">
        <v>0</v>
      </c>
      <c r="O14" s="24">
        <v>0</v>
      </c>
      <c r="P14" s="24">
        <v>-3.4537073498413284E-2</v>
      </c>
      <c r="Q14" s="24">
        <v>1.5630969506874592E-2</v>
      </c>
      <c r="R14" s="24">
        <v>5.0626077402489145E-3</v>
      </c>
      <c r="S14" s="24">
        <v>2.9815393631568599E-2</v>
      </c>
      <c r="T14" s="24">
        <v>2.4737319430595761E-2</v>
      </c>
      <c r="U14" s="24">
        <v>2.9619181946403117E-3</v>
      </c>
      <c r="V14" s="24">
        <v>3.1539055443137176E-3</v>
      </c>
      <c r="W14" s="24">
        <v>9.3588581659262315E-2</v>
      </c>
      <c r="X14" s="24">
        <v>-9.2663066640594094E-2</v>
      </c>
      <c r="Y14" s="24">
        <v>-2.2254005135164179E-2</v>
      </c>
      <c r="Z14" s="24">
        <v>1.3960272260036044E-2</v>
      </c>
      <c r="AA14" s="24">
        <v>-1.7996333629949457E-2</v>
      </c>
      <c r="AB14" s="24">
        <v>-4.3957425996226984E-2</v>
      </c>
      <c r="AC14" s="24">
        <v>4.7568289771638739E-2</v>
      </c>
      <c r="AD14" s="24">
        <v>-1.0532121276626616E-2</v>
      </c>
      <c r="AE14" s="24">
        <v>3.6573671976584787E-2</v>
      </c>
      <c r="AF14" s="24">
        <v>2.7596227429729669E-2</v>
      </c>
      <c r="AG14" s="24">
        <v>-5.5950097449848357E-3</v>
      </c>
      <c r="AH14" s="24">
        <v>6.4731449860291335E-3</v>
      </c>
    </row>
    <row r="15" spans="1:34" x14ac:dyDescent="0.25">
      <c r="A15" s="60"/>
      <c r="B15" s="60"/>
      <c r="C15" s="6" t="s">
        <v>44</v>
      </c>
      <c r="D15" s="24">
        <v>0</v>
      </c>
      <c r="E15" s="24">
        <v>0</v>
      </c>
      <c r="F15" s="24">
        <v>0</v>
      </c>
      <c r="G15" s="24">
        <v>0</v>
      </c>
      <c r="H15" s="24">
        <v>0</v>
      </c>
      <c r="I15" s="24">
        <v>0</v>
      </c>
      <c r="J15" s="24">
        <v>0</v>
      </c>
      <c r="K15" s="24">
        <v>0</v>
      </c>
      <c r="L15" s="24">
        <v>0</v>
      </c>
      <c r="M15" s="24">
        <v>0</v>
      </c>
      <c r="N15" s="24">
        <v>0</v>
      </c>
      <c r="O15" s="24">
        <v>0</v>
      </c>
      <c r="P15" s="24">
        <v>9.535409488691915E-3</v>
      </c>
      <c r="Q15" s="24">
        <v>7.9803352334131272E-3</v>
      </c>
      <c r="R15" s="24">
        <v>-2.659552031045731E-3</v>
      </c>
      <c r="S15" s="24">
        <v>5.465177825535239E-3</v>
      </c>
      <c r="T15" s="24">
        <v>3.1658278575761312E-3</v>
      </c>
      <c r="U15" s="24">
        <v>4.4467999844879369E-3</v>
      </c>
      <c r="V15" s="24">
        <v>-7.0848442300430747E-5</v>
      </c>
      <c r="W15" s="24">
        <v>1.895842396645131E-2</v>
      </c>
      <c r="X15" s="24">
        <v>-1.4791449878598706E-2</v>
      </c>
      <c r="Y15" s="24">
        <v>-1.7487851257130815E-2</v>
      </c>
      <c r="Z15" s="24">
        <v>-7.7841607242251643E-3</v>
      </c>
      <c r="AA15" s="24">
        <v>1.2522193389784109E-2</v>
      </c>
      <c r="AB15" s="24">
        <v>-1.5780034844026236E-4</v>
      </c>
      <c r="AC15" s="24">
        <v>1.7033828083617308E-2</v>
      </c>
      <c r="AD15" s="24">
        <v>-9.8449778493409079E-3</v>
      </c>
      <c r="AE15" s="24">
        <v>6.2176979682309064E-3</v>
      </c>
      <c r="AF15" s="24">
        <v>5.2132159094409047E-3</v>
      </c>
      <c r="AG15" s="24">
        <v>-1.1499560246261975E-3</v>
      </c>
      <c r="AH15" s="24">
        <v>2.503749017328083E-3</v>
      </c>
    </row>
    <row r="16" spans="1:34" x14ac:dyDescent="0.25">
      <c r="A16" s="61"/>
      <c r="B16" s="61"/>
      <c r="C16" s="21" t="s">
        <v>53</v>
      </c>
      <c r="D16" s="26">
        <v>0</v>
      </c>
      <c r="E16" s="26">
        <v>0</v>
      </c>
      <c r="F16" s="26">
        <v>0</v>
      </c>
      <c r="G16" s="26">
        <v>0</v>
      </c>
      <c r="H16" s="26">
        <v>0</v>
      </c>
      <c r="I16" s="26">
        <v>0</v>
      </c>
      <c r="J16" s="26">
        <v>0</v>
      </c>
      <c r="K16" s="26">
        <v>0</v>
      </c>
      <c r="L16" s="26">
        <v>0</v>
      </c>
      <c r="M16" s="26">
        <v>0</v>
      </c>
      <c r="N16" s="26">
        <v>0</v>
      </c>
      <c r="O16" s="26">
        <v>0</v>
      </c>
      <c r="P16" s="26">
        <v>-5.8732851758710458E-3</v>
      </c>
      <c r="Q16" s="26">
        <v>1.0459187833261829E-2</v>
      </c>
      <c r="R16" s="26">
        <v>2.1631131426458339E-3</v>
      </c>
      <c r="S16" s="26">
        <v>1.2308137851144041E-2</v>
      </c>
      <c r="T16" s="26">
        <v>1.5148987006140091E-2</v>
      </c>
      <c r="U16" s="26">
        <v>9.8011879715764749E-4</v>
      </c>
      <c r="V16" s="26">
        <v>9.0954203785220678E-4</v>
      </c>
      <c r="W16" s="26">
        <v>4.7945246190057356E-2</v>
      </c>
      <c r="X16" s="26">
        <v>-4.5730467779459216E-2</v>
      </c>
      <c r="Y16" s="26">
        <v>-2.3616483749717587E-2</v>
      </c>
      <c r="Z16" s="26">
        <v>5.268776568012834E-3</v>
      </c>
      <c r="AA16" s="26">
        <v>-9.5244273955663594E-4</v>
      </c>
      <c r="AB16" s="26">
        <v>-1.7492343624117335E-2</v>
      </c>
      <c r="AC16" s="26">
        <v>2.9935639434011119E-2</v>
      </c>
      <c r="AD16" s="26">
        <v>-8.5801346416842783E-3</v>
      </c>
      <c r="AE16" s="26">
        <v>1.5441160848966407E-2</v>
      </c>
      <c r="AF16" s="26">
        <v>1.6041877744005451E-2</v>
      </c>
      <c r="AG16" s="26">
        <v>-2.845967924199666E-3</v>
      </c>
      <c r="AH16" s="26">
        <v>1.7075321621247141E-3</v>
      </c>
    </row>
    <row r="17" spans="1:34" x14ac:dyDescent="0.2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0</v>
      </c>
      <c r="Q17" s="24">
        <v>-1.0756157900393415E-4</v>
      </c>
      <c r="R17" s="24">
        <v>0</v>
      </c>
      <c r="S17" s="24">
        <v>2.1477663230240474E-4</v>
      </c>
      <c r="T17" s="24">
        <v>-2.2153300841820656E-4</v>
      </c>
      <c r="U17" s="24">
        <v>1.086838387132083E-4</v>
      </c>
      <c r="V17" s="24">
        <v>0</v>
      </c>
      <c r="W17" s="24">
        <v>2.5062656641594572E-4</v>
      </c>
      <c r="X17" s="24">
        <v>3.2338040314749961E-4</v>
      </c>
      <c r="Y17" s="24">
        <v>-3.1466331025797878E-4</v>
      </c>
      <c r="Z17" s="24">
        <v>6.4752859917982519E-4</v>
      </c>
      <c r="AA17" s="24">
        <v>2.1310602024504632E-4</v>
      </c>
      <c r="AB17" s="24">
        <v>0</v>
      </c>
      <c r="AC17" s="24">
        <v>8.5800085800080694E-4</v>
      </c>
      <c r="AD17" s="24">
        <v>6.3291139240506666E-4</v>
      </c>
      <c r="AE17" s="24">
        <v>5.3118028258780647E-4</v>
      </c>
      <c r="AF17" s="24">
        <v>4.361574528404244E-4</v>
      </c>
      <c r="AG17" s="24">
        <v>4.3859649122812705E-4</v>
      </c>
      <c r="AH17" s="24">
        <v>3.5834266517358326E-3</v>
      </c>
    </row>
    <row r="18" spans="1:34" x14ac:dyDescent="0.25">
      <c r="A18" s="60"/>
      <c r="B18" s="60"/>
      <c r="C18" s="6" t="s">
        <v>43</v>
      </c>
      <c r="D18" s="24">
        <v>0</v>
      </c>
      <c r="E18" s="24">
        <v>0</v>
      </c>
      <c r="F18" s="24">
        <v>0</v>
      </c>
      <c r="G18" s="24">
        <v>0</v>
      </c>
      <c r="H18" s="24">
        <v>0</v>
      </c>
      <c r="I18" s="24">
        <v>0</v>
      </c>
      <c r="J18" s="24">
        <v>0</v>
      </c>
      <c r="K18" s="24">
        <v>0</v>
      </c>
      <c r="L18" s="24">
        <v>0</v>
      </c>
      <c r="M18" s="24">
        <v>0</v>
      </c>
      <c r="N18" s="24">
        <v>0</v>
      </c>
      <c r="O18" s="24">
        <v>0</v>
      </c>
      <c r="P18" s="24">
        <v>-8.3902471766927889E-6</v>
      </c>
      <c r="Q18" s="24">
        <v>1.6948003525252275E-5</v>
      </c>
      <c r="R18" s="24">
        <v>3.3636057854113943E-5</v>
      </c>
      <c r="S18" s="24">
        <v>-8.4495141529083995E-6</v>
      </c>
      <c r="T18" s="24">
        <v>1.7010418881469036E-5</v>
      </c>
      <c r="U18" s="24">
        <v>6.8022005118573148E-5</v>
      </c>
      <c r="V18" s="24">
        <v>4.2273288354488514E-5</v>
      </c>
      <c r="W18" s="24">
        <v>4.4244263731174627E-5</v>
      </c>
      <c r="X18" s="24">
        <v>3.4005219801347408E-5</v>
      </c>
      <c r="Y18" s="24">
        <v>-2.4892134085630069E-5</v>
      </c>
      <c r="Z18" s="24">
        <v>2.5146689019317492E-5</v>
      </c>
      <c r="AA18" s="24">
        <v>5.8527449373846352E-5</v>
      </c>
      <c r="AB18" s="24">
        <v>-1.6691007719615847E-5</v>
      </c>
      <c r="AC18" s="24">
        <v>7.6768883012778844E-5</v>
      </c>
      <c r="AD18" s="24">
        <v>2.5934477796729638E-4</v>
      </c>
      <c r="AE18" s="24">
        <v>2.1004520172751562E-4</v>
      </c>
      <c r="AF18" s="24">
        <v>4.2321951549739723E-5</v>
      </c>
      <c r="AG18" s="24">
        <v>1.4345023120809763E-4</v>
      </c>
      <c r="AH18" s="24">
        <v>7.0845422036303063E-4</v>
      </c>
    </row>
    <row r="19" spans="1:34" x14ac:dyDescent="0.25">
      <c r="A19" s="60"/>
      <c r="B19" s="60"/>
      <c r="C19" s="6" t="s">
        <v>44</v>
      </c>
      <c r="D19" s="24">
        <v>0</v>
      </c>
      <c r="E19" s="24">
        <v>0</v>
      </c>
      <c r="F19" s="24">
        <v>0</v>
      </c>
      <c r="G19" s="24">
        <v>0</v>
      </c>
      <c r="H19" s="24">
        <v>0</v>
      </c>
      <c r="I19" s="24">
        <v>0</v>
      </c>
      <c r="J19" s="24">
        <v>0</v>
      </c>
      <c r="K19" s="24">
        <v>0</v>
      </c>
      <c r="L19" s="24">
        <v>0</v>
      </c>
      <c r="M19" s="24">
        <v>0</v>
      </c>
      <c r="N19" s="24">
        <v>0</v>
      </c>
      <c r="O19" s="24">
        <v>0</v>
      </c>
      <c r="P19" s="24">
        <v>5.6272086794706411E-6</v>
      </c>
      <c r="Q19" s="24">
        <v>-5.6690627905364721E-6</v>
      </c>
      <c r="R19" s="24">
        <v>5.6082418722347427E-6</v>
      </c>
      <c r="S19" s="24">
        <v>1.1173558890131829E-5</v>
      </c>
      <c r="T19" s="24">
        <v>5.5723344738467517E-6</v>
      </c>
      <c r="U19" s="24">
        <v>1.6802204449328784E-5</v>
      </c>
      <c r="V19" s="24">
        <v>-5.5538276980682255E-6</v>
      </c>
      <c r="W19" s="24">
        <v>0</v>
      </c>
      <c r="X19" s="24">
        <v>3.3284516043119439E-5</v>
      </c>
      <c r="Y19" s="24">
        <v>5.4028062175248692E-6</v>
      </c>
      <c r="Z19" s="24">
        <v>2.6967988997039782E-5</v>
      </c>
      <c r="AA19" s="24">
        <v>3.7614388040729807E-5</v>
      </c>
      <c r="AB19" s="24">
        <v>6.3556628956407124E-5</v>
      </c>
      <c r="AC19" s="24">
        <v>6.9873314306301282E-5</v>
      </c>
      <c r="AD19" s="24">
        <v>-3.7110275835416928E-5</v>
      </c>
      <c r="AE19" s="24">
        <v>8.9862457579581445E-5</v>
      </c>
      <c r="AF19" s="24">
        <v>7.9248512769636292E-5</v>
      </c>
      <c r="AG19" s="24">
        <v>2.0540694275461568E-4</v>
      </c>
      <c r="AH19" s="24">
        <v>1.7873382853128561E-4</v>
      </c>
    </row>
    <row r="20" spans="1:34" x14ac:dyDescent="0.25">
      <c r="A20" s="60"/>
      <c r="B20" s="60"/>
      <c r="C20" s="9" t="s">
        <v>53</v>
      </c>
      <c r="D20" s="25">
        <v>0</v>
      </c>
      <c r="E20" s="25">
        <v>0</v>
      </c>
      <c r="F20" s="25">
        <v>0</v>
      </c>
      <c r="G20" s="25">
        <v>0</v>
      </c>
      <c r="H20" s="25">
        <v>0</v>
      </c>
      <c r="I20" s="25">
        <v>0</v>
      </c>
      <c r="J20" s="25">
        <v>0</v>
      </c>
      <c r="K20" s="25">
        <v>0</v>
      </c>
      <c r="L20" s="25">
        <v>0</v>
      </c>
      <c r="M20" s="25">
        <v>0</v>
      </c>
      <c r="N20" s="25">
        <v>0</v>
      </c>
      <c r="O20" s="25">
        <v>0</v>
      </c>
      <c r="P20" s="25">
        <v>0</v>
      </c>
      <c r="Q20" s="25">
        <v>0</v>
      </c>
      <c r="R20" s="25">
        <v>1.6313799190204037E-5</v>
      </c>
      <c r="S20" s="25">
        <v>9.7829489722478513E-6</v>
      </c>
      <c r="T20" s="25">
        <v>3.2673225272006334E-6</v>
      </c>
      <c r="U20" s="25">
        <v>3.929813530345605E-5</v>
      </c>
      <c r="V20" s="25">
        <v>1.3013377752280064E-5</v>
      </c>
      <c r="W20" s="25">
        <v>2.3550151730278301E-5</v>
      </c>
      <c r="X20" s="25">
        <v>4.2321841325687615E-5</v>
      </c>
      <c r="Y20" s="25">
        <v>-1.5865813297488707E-5</v>
      </c>
      <c r="Z20" s="25">
        <v>4.4590105455544204E-5</v>
      </c>
      <c r="AA20" s="25">
        <v>5.0779787105659224E-5</v>
      </c>
      <c r="AB20" s="25">
        <v>3.1422233115252496E-5</v>
      </c>
      <c r="AC20" s="25">
        <v>9.5966219890497584E-5</v>
      </c>
      <c r="AD20" s="25">
        <v>9.4446840595674431E-5</v>
      </c>
      <c r="AE20" s="25">
        <v>1.4797882958195174E-4</v>
      </c>
      <c r="AF20" s="25">
        <v>7.5807587707865665E-5</v>
      </c>
      <c r="AG20" s="25">
        <v>1.8897935400552512E-4</v>
      </c>
      <c r="AH20" s="25">
        <v>4.7210638130468219E-4</v>
      </c>
    </row>
    <row r="21" spans="1:34" x14ac:dyDescent="0.25">
      <c r="A21" s="60"/>
      <c r="B21" s="60" t="s">
        <v>45</v>
      </c>
      <c r="C21" s="6" t="s">
        <v>42</v>
      </c>
      <c r="D21" s="24">
        <v>0</v>
      </c>
      <c r="E21" s="24">
        <v>0</v>
      </c>
      <c r="F21" s="24">
        <v>0</v>
      </c>
      <c r="G21" s="24">
        <v>0</v>
      </c>
      <c r="H21" s="24">
        <v>0</v>
      </c>
      <c r="I21" s="24">
        <v>0</v>
      </c>
      <c r="J21" s="24">
        <v>0</v>
      </c>
      <c r="K21" s="24">
        <v>0</v>
      </c>
      <c r="L21" s="24">
        <v>0</v>
      </c>
      <c r="M21" s="24">
        <v>0</v>
      </c>
      <c r="N21" s="24">
        <v>0</v>
      </c>
      <c r="O21" s="24">
        <v>0</v>
      </c>
      <c r="P21" s="24">
        <v>-3.1135700192687077E-2</v>
      </c>
      <c r="Q21" s="24">
        <v>1.9587313538186546E-2</v>
      </c>
      <c r="R21" s="24">
        <v>3.2899333507500295E-2</v>
      </c>
      <c r="S21" s="24">
        <v>2.4537662386166392E-2</v>
      </c>
      <c r="T21" s="24">
        <v>7.2193227171402974E-2</v>
      </c>
      <c r="U21" s="24">
        <v>-4.8769648797582499E-2</v>
      </c>
      <c r="V21" s="24">
        <v>3.6534968808402013E-2</v>
      </c>
      <c r="W21" s="24">
        <v>0.20233244455697008</v>
      </c>
      <c r="X21" s="24">
        <v>-0.20882993640142222</v>
      </c>
      <c r="Y21" s="24">
        <v>-6.8175454969668703E-2</v>
      </c>
      <c r="Z21" s="24">
        <v>6.4633116399225088E-2</v>
      </c>
      <c r="AA21" s="24">
        <v>-5.0160437901094701E-2</v>
      </c>
      <c r="AB21" s="24">
        <v>-6.5423033670701902E-2</v>
      </c>
      <c r="AC21" s="24">
        <v>8.7984454280470636E-2</v>
      </c>
      <c r="AD21" s="24">
        <v>3.4363847547287385E-3</v>
      </c>
      <c r="AE21" s="24">
        <v>3.9402241905619695E-2</v>
      </c>
      <c r="AF21" s="24">
        <v>4.8164806776904934E-2</v>
      </c>
      <c r="AG21" s="24">
        <v>-8.7286576845334585E-3</v>
      </c>
      <c r="AH21" s="24">
        <v>2.1721229829337885E-2</v>
      </c>
    </row>
    <row r="22" spans="1:34" x14ac:dyDescent="0.25">
      <c r="A22" s="60"/>
      <c r="B22" s="60"/>
      <c r="C22" s="6" t="s">
        <v>43</v>
      </c>
      <c r="D22" s="24">
        <v>0</v>
      </c>
      <c r="E22" s="24">
        <v>0</v>
      </c>
      <c r="F22" s="24">
        <v>0</v>
      </c>
      <c r="G22" s="24">
        <v>0</v>
      </c>
      <c r="H22" s="24">
        <v>0</v>
      </c>
      <c r="I22" s="24">
        <v>0</v>
      </c>
      <c r="J22" s="24">
        <v>0</v>
      </c>
      <c r="K22" s="24">
        <v>0</v>
      </c>
      <c r="L22" s="24">
        <v>0</v>
      </c>
      <c r="M22" s="24">
        <v>0</v>
      </c>
      <c r="N22" s="24">
        <v>0</v>
      </c>
      <c r="O22" s="24">
        <v>0</v>
      </c>
      <c r="P22" s="24">
        <v>-4.2572318728526293E-2</v>
      </c>
      <c r="Q22" s="24">
        <v>1.7266173657682904E-2</v>
      </c>
      <c r="R22" s="24">
        <v>7.8920767302175232E-3</v>
      </c>
      <c r="S22" s="24">
        <v>1.8863370794034662E-2</v>
      </c>
      <c r="T22" s="24">
        <v>3.1902748153719074E-2</v>
      </c>
      <c r="U22" s="24">
        <v>-2.3646558344789015E-2</v>
      </c>
      <c r="V22" s="24">
        <v>-5.087534821109907E-3</v>
      </c>
      <c r="W22" s="24">
        <v>0.13297167916806885</v>
      </c>
      <c r="X22" s="24">
        <v>-0.11415081639325342</v>
      </c>
      <c r="Y22" s="24">
        <v>-3.8174646115712418E-2</v>
      </c>
      <c r="Z22" s="24">
        <v>3.0349234181542784E-2</v>
      </c>
      <c r="AA22" s="24">
        <v>-6.1960773171956252E-3</v>
      </c>
      <c r="AB22" s="24">
        <v>-6.4218598025031604E-2</v>
      </c>
      <c r="AC22" s="24">
        <v>5.1588161423276047E-2</v>
      </c>
      <c r="AD22" s="24">
        <v>-1.937457589556002E-2</v>
      </c>
      <c r="AE22" s="24">
        <v>3.5580351544662436E-2</v>
      </c>
      <c r="AF22" s="24">
        <v>2.006096486676312E-2</v>
      </c>
      <c r="AG22" s="24">
        <v>-7.9609828042771502E-3</v>
      </c>
      <c r="AH22" s="24">
        <v>4.070442600778712E-5</v>
      </c>
    </row>
    <row r="23" spans="1:34" x14ac:dyDescent="0.25">
      <c r="A23" s="60"/>
      <c r="B23" s="60"/>
      <c r="C23" s="6" t="s">
        <v>44</v>
      </c>
      <c r="D23" s="24">
        <v>0</v>
      </c>
      <c r="E23" s="24">
        <v>0</v>
      </c>
      <c r="F23" s="24">
        <v>0</v>
      </c>
      <c r="G23" s="24">
        <v>0</v>
      </c>
      <c r="H23" s="24">
        <v>0</v>
      </c>
      <c r="I23" s="24">
        <v>0</v>
      </c>
      <c r="J23" s="24">
        <v>0</v>
      </c>
      <c r="K23" s="24">
        <v>0</v>
      </c>
      <c r="L23" s="24">
        <v>0</v>
      </c>
      <c r="M23" s="24">
        <v>0</v>
      </c>
      <c r="N23" s="24">
        <v>0</v>
      </c>
      <c r="O23" s="24">
        <v>0</v>
      </c>
      <c r="P23" s="24">
        <v>2.0370355894974601E-2</v>
      </c>
      <c r="Q23" s="24">
        <v>1.8859058799168604E-2</v>
      </c>
      <c r="R23" s="24">
        <v>-1.5362055174793388E-2</v>
      </c>
      <c r="S23" s="24">
        <v>1.1389051916945503E-2</v>
      </c>
      <c r="T23" s="24">
        <v>4.3652121270054689E-3</v>
      </c>
      <c r="U23" s="24">
        <v>4.6335197944926687E-3</v>
      </c>
      <c r="V23" s="24">
        <v>1.1055831951354289E-3</v>
      </c>
      <c r="W23" s="24">
        <v>7.102957706597568E-2</v>
      </c>
      <c r="X23" s="24">
        <v>-7.0214768955833562E-2</v>
      </c>
      <c r="Y23" s="24">
        <v>-7.2865120751507084E-2</v>
      </c>
      <c r="Z23" s="24">
        <v>-2.9914468585861442E-2</v>
      </c>
      <c r="AA23" s="24">
        <v>2.8417937762428735E-2</v>
      </c>
      <c r="AB23" s="24">
        <v>-2.5549019889836488E-2</v>
      </c>
      <c r="AC23" s="24">
        <v>4.1201530363948136E-2</v>
      </c>
      <c r="AD23" s="24">
        <v>-3.1380085575458683E-2</v>
      </c>
      <c r="AE23" s="24">
        <v>1.0664418954080768E-2</v>
      </c>
      <c r="AF23" s="24">
        <v>8.4558470260400753E-3</v>
      </c>
      <c r="AG23" s="24">
        <v>-6.761518808915512E-3</v>
      </c>
      <c r="AH23" s="24">
        <v>1.1833396474494773E-2</v>
      </c>
    </row>
    <row r="24" spans="1:34" x14ac:dyDescent="0.25">
      <c r="A24" s="60"/>
      <c r="B24" s="60"/>
      <c r="C24" s="9" t="s">
        <v>53</v>
      </c>
      <c r="D24" s="25">
        <v>0</v>
      </c>
      <c r="E24" s="25">
        <v>0</v>
      </c>
      <c r="F24" s="25">
        <v>0</v>
      </c>
      <c r="G24" s="25">
        <v>0</v>
      </c>
      <c r="H24" s="25">
        <v>0</v>
      </c>
      <c r="I24" s="25">
        <v>0</v>
      </c>
      <c r="J24" s="25">
        <v>0</v>
      </c>
      <c r="K24" s="25">
        <v>0</v>
      </c>
      <c r="L24" s="25">
        <v>0</v>
      </c>
      <c r="M24" s="25">
        <v>0</v>
      </c>
      <c r="N24" s="25">
        <v>0</v>
      </c>
      <c r="O24" s="25">
        <v>0</v>
      </c>
      <c r="P24" s="25">
        <v>-2.8983073570854945E-2</v>
      </c>
      <c r="Q24" s="25">
        <v>1.8085984947188383E-2</v>
      </c>
      <c r="R24" s="25">
        <v>9.4934947083613608E-3</v>
      </c>
      <c r="S24" s="25">
        <v>1.8819659113468168E-2</v>
      </c>
      <c r="T24" s="25">
        <v>3.5691574744058485E-2</v>
      </c>
      <c r="U24" s="25">
        <v>-2.4253341014155105E-2</v>
      </c>
      <c r="V24" s="25">
        <v>5.1362858574977022E-3</v>
      </c>
      <c r="W24" s="25">
        <v>0.13550290632063411</v>
      </c>
      <c r="X24" s="25">
        <v>-0.12786989068169885</v>
      </c>
      <c r="Y24" s="25">
        <v>-5.1478715934197505E-2</v>
      </c>
      <c r="Z24" s="25">
        <v>2.6353099314997186E-2</v>
      </c>
      <c r="AA24" s="25">
        <v>-9.9943223450776886E-3</v>
      </c>
      <c r="AB24" s="25">
        <v>-5.7534214628040981E-2</v>
      </c>
      <c r="AC24" s="25">
        <v>5.8005165153309557E-2</v>
      </c>
      <c r="AD24" s="25">
        <v>-1.6496346428667708E-2</v>
      </c>
      <c r="AE24" s="25">
        <v>3.1701875518118205E-2</v>
      </c>
      <c r="AF24" s="25">
        <v>2.3929496144676543E-2</v>
      </c>
      <c r="AG24" s="25">
        <v>-7.8970236034674457E-3</v>
      </c>
      <c r="AH24" s="25">
        <v>6.9445432479575686E-3</v>
      </c>
    </row>
    <row r="25" spans="1:34" x14ac:dyDescent="0.25">
      <c r="A25" s="60"/>
      <c r="B25" s="60" t="s">
        <v>53</v>
      </c>
      <c r="C25" s="6" t="s">
        <v>42</v>
      </c>
      <c r="D25" s="24">
        <v>0</v>
      </c>
      <c r="E25" s="24">
        <v>0</v>
      </c>
      <c r="F25" s="24">
        <v>0</v>
      </c>
      <c r="G25" s="24">
        <v>0</v>
      </c>
      <c r="H25" s="24">
        <v>0</v>
      </c>
      <c r="I25" s="24">
        <v>0</v>
      </c>
      <c r="J25" s="24">
        <v>0</v>
      </c>
      <c r="K25" s="24">
        <v>0</v>
      </c>
      <c r="L25" s="24">
        <v>0</v>
      </c>
      <c r="M25" s="24">
        <v>0</v>
      </c>
      <c r="N25" s="24">
        <v>0</v>
      </c>
      <c r="O25" s="24">
        <v>0</v>
      </c>
      <c r="P25" s="24">
        <v>-2.9532470943594458E-2</v>
      </c>
      <c r="Q25" s="24">
        <v>1.8566130336577391E-2</v>
      </c>
      <c r="R25" s="24">
        <v>3.1147003502959292E-2</v>
      </c>
      <c r="S25" s="24">
        <v>2.320505051099353E-2</v>
      </c>
      <c r="T25" s="24">
        <v>6.807795445103304E-2</v>
      </c>
      <c r="U25" s="24">
        <v>-4.6072086229958509E-2</v>
      </c>
      <c r="V25" s="24">
        <v>3.4483186961976608E-2</v>
      </c>
      <c r="W25" s="24">
        <v>0.1903312470696803</v>
      </c>
      <c r="X25" s="24">
        <v>-0.19735075046293826</v>
      </c>
      <c r="Y25" s="24">
        <v>-6.4600439842187329E-2</v>
      </c>
      <c r="Z25" s="24">
        <v>6.1151628322117624E-2</v>
      </c>
      <c r="AA25" s="24">
        <v>-4.7518178413936907E-2</v>
      </c>
      <c r="AB25" s="24">
        <v>-6.2130595706141323E-2</v>
      </c>
      <c r="AC25" s="24">
        <v>8.3370252984811932E-2</v>
      </c>
      <c r="AD25" s="24">
        <v>3.2850725619579801E-3</v>
      </c>
      <c r="AE25" s="24">
        <v>3.7240735599047614E-2</v>
      </c>
      <c r="AF25" s="24">
        <v>4.5457637810859097E-2</v>
      </c>
      <c r="AG25" s="24">
        <v>-8.2156815825157326E-3</v>
      </c>
      <c r="AH25" s="24">
        <v>2.0705867602808459E-2</v>
      </c>
    </row>
    <row r="26" spans="1:34" x14ac:dyDescent="0.25">
      <c r="A26" s="60"/>
      <c r="B26" s="60"/>
      <c r="C26" s="6" t="s">
        <v>43</v>
      </c>
      <c r="D26" s="24">
        <v>0</v>
      </c>
      <c r="E26" s="24">
        <v>0</v>
      </c>
      <c r="F26" s="24">
        <v>0</v>
      </c>
      <c r="G26" s="24">
        <v>0</v>
      </c>
      <c r="H26" s="24">
        <v>0</v>
      </c>
      <c r="I26" s="24">
        <v>0</v>
      </c>
      <c r="J26" s="24">
        <v>0</v>
      </c>
      <c r="K26" s="24">
        <v>0</v>
      </c>
      <c r="L26" s="24">
        <v>0</v>
      </c>
      <c r="M26" s="24">
        <v>0</v>
      </c>
      <c r="N26" s="24">
        <v>0</v>
      </c>
      <c r="O26" s="24">
        <v>0</v>
      </c>
      <c r="P26" s="24">
        <v>-3.3453881383594397E-2</v>
      </c>
      <c r="Q26" s="24">
        <v>1.3549977179370121E-2</v>
      </c>
      <c r="R26" s="24">
        <v>6.1782844945048598E-3</v>
      </c>
      <c r="S26" s="24">
        <v>1.4702896431478596E-2</v>
      </c>
      <c r="T26" s="24">
        <v>2.4736198195442816E-2</v>
      </c>
      <c r="U26" s="24">
        <v>-1.8413587103359275E-2</v>
      </c>
      <c r="V26" s="24">
        <v>-3.9550627229272273E-3</v>
      </c>
      <c r="W26" s="24">
        <v>0.10177341272396112</v>
      </c>
      <c r="X26" s="24">
        <v>-8.8979675977548967E-2</v>
      </c>
      <c r="Y26" s="24">
        <v>-2.9860435510645433E-2</v>
      </c>
      <c r="Z26" s="24">
        <v>2.363801301185231E-2</v>
      </c>
      <c r="AA26" s="24">
        <v>-4.8158002531524247E-3</v>
      </c>
      <c r="AB26" s="24">
        <v>-5.0749859062212188E-2</v>
      </c>
      <c r="AC26" s="24">
        <v>4.0536781579746828E-2</v>
      </c>
      <c r="AD26" s="24">
        <v>-1.5162799545600514E-2</v>
      </c>
      <c r="AE26" s="24">
        <v>2.7808392917471947E-2</v>
      </c>
      <c r="AF26" s="24">
        <v>1.561939531887635E-2</v>
      </c>
      <c r="AG26" s="24">
        <v>-6.1696849879702143E-3</v>
      </c>
      <c r="AH26" s="24">
        <v>1.8835798460692388E-4</v>
      </c>
    </row>
    <row r="27" spans="1:34" x14ac:dyDescent="0.25">
      <c r="A27" s="60"/>
      <c r="B27" s="60"/>
      <c r="C27" s="6" t="s">
        <v>44</v>
      </c>
      <c r="D27" s="24">
        <v>0</v>
      </c>
      <c r="E27" s="24">
        <v>0</v>
      </c>
      <c r="F27" s="24">
        <v>0</v>
      </c>
      <c r="G27" s="24">
        <v>0</v>
      </c>
      <c r="H27" s="24">
        <v>0</v>
      </c>
      <c r="I27" s="24">
        <v>0</v>
      </c>
      <c r="J27" s="24">
        <v>0</v>
      </c>
      <c r="K27" s="24">
        <v>0</v>
      </c>
      <c r="L27" s="24">
        <v>0</v>
      </c>
      <c r="M27" s="24">
        <v>0</v>
      </c>
      <c r="N27" s="24">
        <v>0</v>
      </c>
      <c r="O27" s="24">
        <v>0</v>
      </c>
      <c r="P27" s="24">
        <v>8.5296706244948339E-3</v>
      </c>
      <c r="Q27" s="24">
        <v>7.8388125540223008E-3</v>
      </c>
      <c r="R27" s="24">
        <v>-6.4022286818536944E-3</v>
      </c>
      <c r="S27" s="24">
        <v>4.7135177658319538E-3</v>
      </c>
      <c r="T27" s="24">
        <v>1.8000236068669295E-3</v>
      </c>
      <c r="U27" s="24">
        <v>1.9175834494755684E-3</v>
      </c>
      <c r="V27" s="24">
        <v>4.493615458036615E-4</v>
      </c>
      <c r="W27" s="24">
        <v>2.8272630399737597E-2</v>
      </c>
      <c r="X27" s="24">
        <v>-2.8778696892751476E-2</v>
      </c>
      <c r="Y27" s="24">
        <v>-3.0753955864170512E-2</v>
      </c>
      <c r="Z27" s="24">
        <v>-1.2821420763681313E-2</v>
      </c>
      <c r="AA27" s="24">
        <v>1.1995821051453248E-2</v>
      </c>
      <c r="AB27" s="24">
        <v>-1.0799880441877074E-2</v>
      </c>
      <c r="AC27" s="24">
        <v>1.7258317845901594E-2</v>
      </c>
      <c r="AD27" s="24">
        <v>-1.3273428336043724E-2</v>
      </c>
      <c r="AE27" s="24">
        <v>4.5207040259449549E-3</v>
      </c>
      <c r="AF27" s="24">
        <v>3.5708893948589449E-3</v>
      </c>
      <c r="AG27" s="24">
        <v>-2.7048659987303214E-3</v>
      </c>
      <c r="AH27" s="24">
        <v>5.0085271174649115E-3</v>
      </c>
    </row>
    <row r="28" spans="1:34" x14ac:dyDescent="0.25">
      <c r="A28" s="61"/>
      <c r="B28" s="61"/>
      <c r="C28" s="21" t="s">
        <v>53</v>
      </c>
      <c r="D28" s="26">
        <v>0</v>
      </c>
      <c r="E28" s="26">
        <v>0</v>
      </c>
      <c r="F28" s="26">
        <v>0</v>
      </c>
      <c r="G28" s="26">
        <v>0</v>
      </c>
      <c r="H28" s="26">
        <v>0</v>
      </c>
      <c r="I28" s="26">
        <v>0</v>
      </c>
      <c r="J28" s="26">
        <v>0</v>
      </c>
      <c r="K28" s="26">
        <v>0</v>
      </c>
      <c r="L28" s="26">
        <v>0</v>
      </c>
      <c r="M28" s="26">
        <v>0</v>
      </c>
      <c r="N28" s="26">
        <v>0</v>
      </c>
      <c r="O28" s="26">
        <v>0</v>
      </c>
      <c r="P28" s="26">
        <v>-2.0485577682378797E-2</v>
      </c>
      <c r="Q28" s="26">
        <v>1.2748125875838401E-2</v>
      </c>
      <c r="R28" s="26">
        <v>6.6596356420265401E-3</v>
      </c>
      <c r="S28" s="26">
        <v>1.311919642327708E-2</v>
      </c>
      <c r="T28" s="26">
        <v>2.4624662353162963E-2</v>
      </c>
      <c r="U28" s="26">
        <v>-1.6859051036682615E-2</v>
      </c>
      <c r="V28" s="26">
        <v>3.5641120868326048E-3</v>
      </c>
      <c r="W28" s="26">
        <v>9.1185520720530322E-2</v>
      </c>
      <c r="X28" s="26">
        <v>-8.8900283860422369E-2</v>
      </c>
      <c r="Y28" s="26">
        <v>-3.6095323372513866E-2</v>
      </c>
      <c r="Z28" s="26">
        <v>1.8365480014775892E-2</v>
      </c>
      <c r="AA28" s="26">
        <v>-6.9582800559041535E-3</v>
      </c>
      <c r="AB28" s="26">
        <v>-4.072784650456629E-2</v>
      </c>
      <c r="AC28" s="26">
        <v>4.0633750242295985E-2</v>
      </c>
      <c r="AD28" s="26">
        <v>-1.1521844401295445E-2</v>
      </c>
      <c r="AE28" s="26">
        <v>2.2033435562403003E-2</v>
      </c>
      <c r="AF28" s="26">
        <v>1.6516529781484435E-2</v>
      </c>
      <c r="AG28" s="26">
        <v>-5.3929362191897923E-3</v>
      </c>
      <c r="AH28" s="26">
        <v>4.9295546939531754E-3</v>
      </c>
    </row>
    <row r="29" spans="1:34" x14ac:dyDescent="0.2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0</v>
      </c>
      <c r="Q29" s="24">
        <v>-8.4760128835403847E-5</v>
      </c>
      <c r="R29" s="24">
        <v>8.491847826097576E-5</v>
      </c>
      <c r="S29" s="24">
        <v>1.6949152542378165E-4</v>
      </c>
      <c r="T29" s="24">
        <v>-1.7464198393291053E-4</v>
      </c>
      <c r="U29" s="24">
        <v>8.6065926499623302E-5</v>
      </c>
      <c r="V29" s="24">
        <v>1.7439832577603731E-4</v>
      </c>
      <c r="W29" s="24">
        <v>1.969473165928104E-4</v>
      </c>
      <c r="X29" s="24">
        <v>3.4135518006483956E-4</v>
      </c>
      <c r="Y29" s="24">
        <v>-3.3206043499911519E-4</v>
      </c>
      <c r="Z29" s="24">
        <v>6.8335184077894517E-4</v>
      </c>
      <c r="AA29" s="24">
        <v>0</v>
      </c>
      <c r="AB29" s="24">
        <v>2.4797487187955269E-4</v>
      </c>
      <c r="AC29" s="24">
        <v>9.3848647726302303E-4</v>
      </c>
      <c r="AD29" s="24">
        <v>4.1865527924311863E-4</v>
      </c>
      <c r="AE29" s="24">
        <v>5.9196617336154667E-4</v>
      </c>
      <c r="AF29" s="24">
        <v>-4.317416457991774E-4</v>
      </c>
      <c r="AG29" s="24">
        <v>8.6933843345127215E-5</v>
      </c>
      <c r="AH29" s="24">
        <v>1.7641351327510879E-3</v>
      </c>
    </row>
    <row r="30" spans="1:34" x14ac:dyDescent="0.25">
      <c r="A30" s="60"/>
      <c r="B30" s="60"/>
      <c r="C30" s="6" t="s">
        <v>43</v>
      </c>
      <c r="D30" s="24">
        <v>0</v>
      </c>
      <c r="E30" s="24">
        <v>0</v>
      </c>
      <c r="F30" s="24">
        <v>0</v>
      </c>
      <c r="G30" s="24">
        <v>0</v>
      </c>
      <c r="H30" s="24">
        <v>0</v>
      </c>
      <c r="I30" s="24">
        <v>0</v>
      </c>
      <c r="J30" s="24">
        <v>0</v>
      </c>
      <c r="K30" s="24">
        <v>0</v>
      </c>
      <c r="L30" s="24">
        <v>0</v>
      </c>
      <c r="M30" s="24">
        <v>0</v>
      </c>
      <c r="N30" s="24">
        <v>0</v>
      </c>
      <c r="O30" s="24">
        <v>0</v>
      </c>
      <c r="P30" s="24">
        <v>0</v>
      </c>
      <c r="Q30" s="24">
        <v>6.1209249941907018E-6</v>
      </c>
      <c r="R30" s="24">
        <v>1.8239188720903243E-5</v>
      </c>
      <c r="S30" s="24">
        <v>-6.1107512557834198E-6</v>
      </c>
      <c r="T30" s="24">
        <v>1.8444172563691907E-5</v>
      </c>
      <c r="U30" s="24">
        <v>3.082861141767701E-5</v>
      </c>
      <c r="V30" s="24">
        <v>2.4515061440855135E-5</v>
      </c>
      <c r="W30" s="24">
        <v>2.5572340956125927E-5</v>
      </c>
      <c r="X30" s="24">
        <v>3.7010763963785109E-5</v>
      </c>
      <c r="Y30" s="24">
        <v>-1.205923496216954E-5</v>
      </c>
      <c r="Z30" s="24">
        <v>3.6558392892960256E-5</v>
      </c>
      <c r="AA30" s="24">
        <v>5.460303592874638E-5</v>
      </c>
      <c r="AB30" s="24">
        <v>0</v>
      </c>
      <c r="AC30" s="24">
        <v>1.0583328145430393E-4</v>
      </c>
      <c r="AD30" s="24">
        <v>1.891893541319245E-4</v>
      </c>
      <c r="AE30" s="24">
        <v>2.1458701196785945E-4</v>
      </c>
      <c r="AF30" s="24">
        <v>6.1805461131214656E-6</v>
      </c>
      <c r="AG30" s="24">
        <v>1.4186846942432219E-4</v>
      </c>
      <c r="AH30" s="24">
        <v>5.2390227065401973E-4</v>
      </c>
    </row>
    <row r="31" spans="1:34" x14ac:dyDescent="0.25">
      <c r="A31" s="60"/>
      <c r="B31" s="60"/>
      <c r="C31" s="6" t="s">
        <v>44</v>
      </c>
      <c r="D31" s="24">
        <v>0</v>
      </c>
      <c r="E31" s="24">
        <v>0</v>
      </c>
      <c r="F31" s="24">
        <v>0</v>
      </c>
      <c r="G31" s="24">
        <v>0</v>
      </c>
      <c r="H31" s="24">
        <v>0</v>
      </c>
      <c r="I31" s="24">
        <v>0</v>
      </c>
      <c r="J31" s="24">
        <v>0</v>
      </c>
      <c r="K31" s="24">
        <v>0</v>
      </c>
      <c r="L31" s="24">
        <v>0</v>
      </c>
      <c r="M31" s="24">
        <v>0</v>
      </c>
      <c r="N31" s="24">
        <v>0</v>
      </c>
      <c r="O31" s="24">
        <v>0</v>
      </c>
      <c r="P31" s="24">
        <v>2.0938330336228717E-6</v>
      </c>
      <c r="Q31" s="24">
        <v>4.2328311078421166E-6</v>
      </c>
      <c r="R31" s="24">
        <v>6.3110462242832455E-6</v>
      </c>
      <c r="S31" s="24">
        <v>2.1055335526209973E-6</v>
      </c>
      <c r="T31" s="24">
        <v>6.3214588241766734E-6</v>
      </c>
      <c r="U31" s="24">
        <v>1.4838650869819503E-5</v>
      </c>
      <c r="V31" s="24">
        <v>6.3178244782413628E-6</v>
      </c>
      <c r="W31" s="24">
        <v>4.2854357324983994E-6</v>
      </c>
      <c r="X31" s="24">
        <v>1.4820397948867026E-5</v>
      </c>
      <c r="Y31" s="24">
        <v>0</v>
      </c>
      <c r="Z31" s="24">
        <v>2.9150269639899307E-5</v>
      </c>
      <c r="AA31" s="24">
        <v>3.7552495258941221E-5</v>
      </c>
      <c r="AB31" s="24">
        <v>2.2807286720771813E-5</v>
      </c>
      <c r="AC31" s="24">
        <v>6.972115762482467E-5</v>
      </c>
      <c r="AD31" s="24">
        <v>1.8812591058070538E-5</v>
      </c>
      <c r="AE31" s="24">
        <v>6.4839449157583218E-5</v>
      </c>
      <c r="AF31" s="24">
        <v>2.9372827197615692E-5</v>
      </c>
      <c r="AG31" s="24">
        <v>1.0480576347848825E-4</v>
      </c>
      <c r="AH31" s="24">
        <v>2.2393697952960423E-4</v>
      </c>
    </row>
    <row r="32" spans="1:34" x14ac:dyDescent="0.25">
      <c r="A32" s="60"/>
      <c r="B32" s="60"/>
      <c r="C32" s="6" t="s">
        <v>53</v>
      </c>
      <c r="D32" s="25">
        <v>0</v>
      </c>
      <c r="E32" s="25">
        <v>0</v>
      </c>
      <c r="F32" s="25">
        <v>0</v>
      </c>
      <c r="G32" s="25">
        <v>0</v>
      </c>
      <c r="H32" s="25">
        <v>0</v>
      </c>
      <c r="I32" s="25">
        <v>0</v>
      </c>
      <c r="J32" s="25">
        <v>0</v>
      </c>
      <c r="K32" s="25">
        <v>0</v>
      </c>
      <c r="L32" s="25">
        <v>0</v>
      </c>
      <c r="M32" s="25">
        <v>0</v>
      </c>
      <c r="N32" s="25">
        <v>0</v>
      </c>
      <c r="O32" s="25">
        <v>0</v>
      </c>
      <c r="P32" s="25">
        <v>1.5277134866042985E-6</v>
      </c>
      <c r="Q32" s="25">
        <v>3.0879971095743031E-6</v>
      </c>
      <c r="R32" s="25">
        <v>1.074255617594666E-5</v>
      </c>
      <c r="S32" s="25">
        <v>3.0751016706354051E-6</v>
      </c>
      <c r="T32" s="25">
        <v>6.166378131666761E-6</v>
      </c>
      <c r="U32" s="25">
        <v>2.0137960520250076E-5</v>
      </c>
      <c r="V32" s="25">
        <v>1.3857239637760088E-5</v>
      </c>
      <c r="W32" s="25">
        <v>1.2632822283142886E-5</v>
      </c>
      <c r="X32" s="25">
        <v>2.6309476828245693E-5</v>
      </c>
      <c r="Y32" s="25">
        <v>-9.107841396072125E-6</v>
      </c>
      <c r="Z32" s="25">
        <v>4.2676551368803217E-5</v>
      </c>
      <c r="AA32" s="25">
        <v>4.1161046405280288E-5</v>
      </c>
      <c r="AB32" s="25">
        <v>2.1244180612001173E-5</v>
      </c>
      <c r="AC32" s="25">
        <v>9.4476237677332264E-5</v>
      </c>
      <c r="AD32" s="25">
        <v>6.8785988446951052E-5</v>
      </c>
      <c r="AE32" s="25">
        <v>1.1178608125472778E-4</v>
      </c>
      <c r="AF32" s="25">
        <v>1.5384378701854828E-5</v>
      </c>
      <c r="AG32" s="25">
        <v>1.1372403173215417E-4</v>
      </c>
      <c r="AH32" s="25">
        <v>3.2545586849130892E-4</v>
      </c>
    </row>
    <row r="33" spans="1:34" x14ac:dyDescent="0.25">
      <c r="A33" s="60"/>
      <c r="B33" s="60" t="s">
        <v>45</v>
      </c>
      <c r="C33" s="6" t="s">
        <v>42</v>
      </c>
      <c r="D33" s="24">
        <v>0</v>
      </c>
      <c r="E33" s="24">
        <v>0</v>
      </c>
      <c r="F33" s="24">
        <v>0</v>
      </c>
      <c r="G33" s="24">
        <v>0</v>
      </c>
      <c r="H33" s="24">
        <v>0</v>
      </c>
      <c r="I33" s="24">
        <v>0</v>
      </c>
      <c r="J33" s="24">
        <v>0</v>
      </c>
      <c r="K33" s="24">
        <v>0</v>
      </c>
      <c r="L33" s="24">
        <v>0</v>
      </c>
      <c r="M33" s="24">
        <v>0</v>
      </c>
      <c r="N33" s="24">
        <v>0</v>
      </c>
      <c r="O33" s="24">
        <v>0</v>
      </c>
      <c r="P33" s="24">
        <v>-3.1475952372406191E-5</v>
      </c>
      <c r="Q33" s="24">
        <v>-1.3735320376295768E-5</v>
      </c>
      <c r="R33" s="24">
        <v>-9.462662698633828E-6</v>
      </c>
      <c r="S33" s="24">
        <v>1.4480791230342405E-5</v>
      </c>
      <c r="T33" s="24">
        <v>-8.8497417957689173E-5</v>
      </c>
      <c r="U33" s="24">
        <v>-1.487173131742292E-5</v>
      </c>
      <c r="V33" s="24">
        <v>-2.0398172323798924E-5</v>
      </c>
      <c r="W33" s="24">
        <v>-6.1016163181659699E-5</v>
      </c>
      <c r="X33" s="24">
        <v>-2.4500075950228961E-5</v>
      </c>
      <c r="Y33" s="24">
        <v>-5.4530582568435015E-5</v>
      </c>
      <c r="Z33" s="24">
        <v>-2.4387626693767039E-5</v>
      </c>
      <c r="AA33" s="24">
        <v>2.3123205061148511E-5</v>
      </c>
      <c r="AB33" s="24">
        <v>-1.2967309412914574E-5</v>
      </c>
      <c r="AC33" s="24">
        <v>-1.1258355810950249E-4</v>
      </c>
      <c r="AD33" s="24">
        <v>-1.5095051653379876E-4</v>
      </c>
      <c r="AE33" s="24">
        <v>-6.8271368938499499E-5</v>
      </c>
      <c r="AF33" s="24">
        <v>-2.6756816556294805E-4</v>
      </c>
      <c r="AG33" s="24">
        <v>3.365887242776644E-4</v>
      </c>
      <c r="AH33" s="24">
        <v>2.2166205300311326E-4</v>
      </c>
    </row>
    <row r="34" spans="1:34" x14ac:dyDescent="0.25">
      <c r="A34" s="60"/>
      <c r="B34" s="60"/>
      <c r="C34" s="6" t="s">
        <v>43</v>
      </c>
      <c r="D34" s="24">
        <v>0</v>
      </c>
      <c r="E34" s="24">
        <v>0</v>
      </c>
      <c r="F34" s="24">
        <v>0</v>
      </c>
      <c r="G34" s="24">
        <v>0</v>
      </c>
      <c r="H34" s="24">
        <v>0</v>
      </c>
      <c r="I34" s="24">
        <v>0</v>
      </c>
      <c r="J34" s="24">
        <v>0</v>
      </c>
      <c r="K34" s="24">
        <v>0</v>
      </c>
      <c r="L34" s="24">
        <v>0</v>
      </c>
      <c r="M34" s="24">
        <v>0</v>
      </c>
      <c r="N34" s="24">
        <v>0</v>
      </c>
      <c r="O34" s="24">
        <v>0</v>
      </c>
      <c r="P34" s="24">
        <v>-4.9531923325130123E-6</v>
      </c>
      <c r="Q34" s="24">
        <v>-1.3445988305327283E-5</v>
      </c>
      <c r="R34" s="24">
        <v>-3.3862720530963841E-6</v>
      </c>
      <c r="S34" s="24">
        <v>-6.9356063627790121E-6</v>
      </c>
      <c r="T34" s="24">
        <v>3.3993766616724486E-5</v>
      </c>
      <c r="U34" s="24">
        <v>-8.8006632179560285E-6</v>
      </c>
      <c r="V34" s="24">
        <v>-8.7768571830348918E-6</v>
      </c>
      <c r="W34" s="24">
        <v>9.921461709083701E-6</v>
      </c>
      <c r="X34" s="24">
        <v>-3.1588645636793089E-5</v>
      </c>
      <c r="Y34" s="24">
        <v>2.5387497841977691E-5</v>
      </c>
      <c r="Z34" s="24">
        <v>2.2595806218328462E-5</v>
      </c>
      <c r="AA34" s="24">
        <v>5.330178784523909E-5</v>
      </c>
      <c r="AB34" s="24">
        <v>3.3882608057256292E-5</v>
      </c>
      <c r="AC34" s="24">
        <v>5.1015115778429987E-6</v>
      </c>
      <c r="AD34" s="24">
        <v>2.6723096939740287E-5</v>
      </c>
      <c r="AE34" s="24">
        <v>7.8055888015793329E-5</v>
      </c>
      <c r="AF34" s="24">
        <v>-2.0427376236742401E-4</v>
      </c>
      <c r="AG34" s="24">
        <v>-1.4804892664532776E-4</v>
      </c>
      <c r="AH34" s="24">
        <v>-2.3490098835032835E-4</v>
      </c>
    </row>
    <row r="35" spans="1:34" x14ac:dyDescent="0.25">
      <c r="A35" s="60"/>
      <c r="B35" s="60"/>
      <c r="C35" s="6" t="s">
        <v>44</v>
      </c>
      <c r="D35" s="24">
        <v>0</v>
      </c>
      <c r="E35" s="24">
        <v>0</v>
      </c>
      <c r="F35" s="24">
        <v>0</v>
      </c>
      <c r="G35" s="24">
        <v>0</v>
      </c>
      <c r="H35" s="24">
        <v>0</v>
      </c>
      <c r="I35" s="24">
        <v>0</v>
      </c>
      <c r="J35" s="24">
        <v>0</v>
      </c>
      <c r="K35" s="24">
        <v>0</v>
      </c>
      <c r="L35" s="24">
        <v>0</v>
      </c>
      <c r="M35" s="24">
        <v>0</v>
      </c>
      <c r="N35" s="24">
        <v>0</v>
      </c>
      <c r="O35" s="24">
        <v>0</v>
      </c>
      <c r="P35" s="24">
        <v>-9.7621294458116736E-6</v>
      </c>
      <c r="Q35" s="24">
        <v>1.3280609314270109E-5</v>
      </c>
      <c r="R35" s="24">
        <v>-1.3140561299085363E-5</v>
      </c>
      <c r="S35" s="24">
        <v>6.6578782673687442E-6</v>
      </c>
      <c r="T35" s="24">
        <v>6.7029295154341639E-6</v>
      </c>
      <c r="U35" s="24">
        <v>1.0144216950891405E-5</v>
      </c>
      <c r="V35" s="24">
        <v>2.3677525630816376E-5</v>
      </c>
      <c r="W35" s="24">
        <v>2.8695330910988304E-5</v>
      </c>
      <c r="X35" s="24">
        <v>3.0569509970712616E-5</v>
      </c>
      <c r="Y35" s="24">
        <v>4.4796846301986548E-5</v>
      </c>
      <c r="Z35" s="24">
        <v>-6.2421972534254522E-6</v>
      </c>
      <c r="AA35" s="24">
        <v>1.9311729944737621E-5</v>
      </c>
      <c r="AB35" s="24">
        <v>5.7273586376416219E-5</v>
      </c>
      <c r="AC35" s="24">
        <v>3.3211998830884326E-5</v>
      </c>
      <c r="AD35" s="24">
        <v>7.0976900245156571E-5</v>
      </c>
      <c r="AE35" s="24">
        <v>-1.1449582580935758E-4</v>
      </c>
      <c r="AF35" s="24">
        <v>-9.9276604474951569E-6</v>
      </c>
      <c r="AG35" s="24">
        <v>-1.8772044802617405E-4</v>
      </c>
      <c r="AH35" s="24">
        <v>-2.0930788858175564E-4</v>
      </c>
    </row>
    <row r="36" spans="1:34" x14ac:dyDescent="0.25">
      <c r="A36" s="60"/>
      <c r="B36" s="60"/>
      <c r="C36" s="6" t="s">
        <v>53</v>
      </c>
      <c r="D36" s="25">
        <v>0</v>
      </c>
      <c r="E36" s="25">
        <v>0</v>
      </c>
      <c r="F36" s="25">
        <v>0</v>
      </c>
      <c r="G36" s="25">
        <v>0</v>
      </c>
      <c r="H36" s="25">
        <v>0</v>
      </c>
      <c r="I36" s="25">
        <v>0</v>
      </c>
      <c r="J36" s="25">
        <v>0</v>
      </c>
      <c r="K36" s="25">
        <v>0</v>
      </c>
      <c r="L36" s="25">
        <v>0</v>
      </c>
      <c r="M36" s="25">
        <v>0</v>
      </c>
      <c r="N36" s="25">
        <v>0</v>
      </c>
      <c r="O36" s="25">
        <v>0</v>
      </c>
      <c r="P36" s="25">
        <v>-1.1449991720757779E-5</v>
      </c>
      <c r="Q36" s="25">
        <v>-6.2803982490144961E-6</v>
      </c>
      <c r="R36" s="25">
        <v>-7.230801769342321E-6</v>
      </c>
      <c r="S36" s="25">
        <v>9.2225313830240907E-7</v>
      </c>
      <c r="T36" s="25">
        <v>3.8117055571884606E-6</v>
      </c>
      <c r="U36" s="25">
        <v>-4.6921965954904721E-6</v>
      </c>
      <c r="V36" s="25">
        <v>-1.8842771206672992E-6</v>
      </c>
      <c r="W36" s="25">
        <v>3.1691033550718117E-6</v>
      </c>
      <c r="X36" s="25">
        <v>-1.3104724533974377E-5</v>
      </c>
      <c r="Y36" s="25">
        <v>1.513230979566238E-5</v>
      </c>
      <c r="Z36" s="25">
        <v>5.4508289801802334E-6</v>
      </c>
      <c r="AA36" s="25">
        <v>3.7888389824658475E-5</v>
      </c>
      <c r="AB36" s="25">
        <v>3.0890177695752641E-5</v>
      </c>
      <c r="AC36" s="25">
        <v>-9.9788448488791204E-6</v>
      </c>
      <c r="AD36" s="25">
        <v>5.3538779476447473E-6</v>
      </c>
      <c r="AE36" s="25">
        <v>-3.6789660633473886E-6</v>
      </c>
      <c r="AF36" s="25">
        <v>-1.6045319533097846E-4</v>
      </c>
      <c r="AG36" s="25">
        <v>-7.0283420234851235E-5</v>
      </c>
      <c r="AH36" s="25">
        <v>-1.4417952895695585E-4</v>
      </c>
    </row>
    <row r="37" spans="1:34" x14ac:dyDescent="0.25">
      <c r="A37" s="60"/>
      <c r="B37" s="60" t="s">
        <v>53</v>
      </c>
      <c r="C37" s="6" t="s">
        <v>42</v>
      </c>
      <c r="D37" s="24">
        <v>0</v>
      </c>
      <c r="E37" s="24">
        <v>0</v>
      </c>
      <c r="F37" s="24">
        <v>0</v>
      </c>
      <c r="G37" s="24">
        <v>0</v>
      </c>
      <c r="H37" s="24">
        <v>0</v>
      </c>
      <c r="I37" s="24">
        <v>0</v>
      </c>
      <c r="J37" s="24">
        <v>0</v>
      </c>
      <c r="K37" s="24">
        <v>0</v>
      </c>
      <c r="L37" s="24">
        <v>0</v>
      </c>
      <c r="M37" s="24">
        <v>0</v>
      </c>
      <c r="N37" s="24">
        <v>0</v>
      </c>
      <c r="O37" s="24">
        <v>0</v>
      </c>
      <c r="P37" s="24">
        <v>-2.9874569486110225E-5</v>
      </c>
      <c r="Q37" s="24">
        <v>-1.7375213389292377E-5</v>
      </c>
      <c r="R37" s="24">
        <v>-4.4816320311502622E-6</v>
      </c>
      <c r="S37" s="24">
        <v>2.2834073918565068E-5</v>
      </c>
      <c r="T37" s="24">
        <v>-9.3344076090184913E-5</v>
      </c>
      <c r="U37" s="24">
        <v>-9.3745312734760944E-6</v>
      </c>
      <c r="V37" s="24">
        <v>-9.6355822782889788E-6</v>
      </c>
      <c r="W37" s="24">
        <v>-4.5964859864633389E-5</v>
      </c>
      <c r="X37" s="24">
        <v>-4.6339417698604279E-6</v>
      </c>
      <c r="Y37" s="24">
        <v>-6.8934021524635902E-5</v>
      </c>
      <c r="Z37" s="24">
        <v>1.3842171559863559E-5</v>
      </c>
      <c r="AA37" s="24">
        <v>2.1926170199693118E-5</v>
      </c>
      <c r="AB37" s="24">
        <v>0</v>
      </c>
      <c r="AC37" s="24">
        <v>-5.7804496300550845E-5</v>
      </c>
      <c r="AD37" s="24">
        <v>-1.2057177816582332E-4</v>
      </c>
      <c r="AE37" s="24">
        <v>-3.2274573629864634E-5</v>
      </c>
      <c r="AF37" s="24">
        <v>-2.768011499387768E-4</v>
      </c>
      <c r="AG37" s="24">
        <v>3.2275468716891353E-4</v>
      </c>
      <c r="AH37" s="24">
        <v>3.0682914000168537E-4</v>
      </c>
    </row>
    <row r="38" spans="1:34" x14ac:dyDescent="0.25">
      <c r="A38" s="60"/>
      <c r="B38" s="60"/>
      <c r="C38" s="6" t="s">
        <v>43</v>
      </c>
      <c r="D38" s="24">
        <v>0</v>
      </c>
      <c r="E38" s="24">
        <v>0</v>
      </c>
      <c r="F38" s="24">
        <v>0</v>
      </c>
      <c r="G38" s="24">
        <v>0</v>
      </c>
      <c r="H38" s="24">
        <v>0</v>
      </c>
      <c r="I38" s="24">
        <v>0</v>
      </c>
      <c r="J38" s="24">
        <v>0</v>
      </c>
      <c r="K38" s="24">
        <v>0</v>
      </c>
      <c r="L38" s="24">
        <v>0</v>
      </c>
      <c r="M38" s="24">
        <v>0</v>
      </c>
      <c r="N38" s="24">
        <v>0</v>
      </c>
      <c r="O38" s="24">
        <v>0</v>
      </c>
      <c r="P38" s="24">
        <v>-3.8924187359956619E-6</v>
      </c>
      <c r="Q38" s="24">
        <v>-9.2306028770527959E-6</v>
      </c>
      <c r="R38" s="24">
        <v>1.3243261498541159E-6</v>
      </c>
      <c r="S38" s="24">
        <v>-6.7532888516907974E-6</v>
      </c>
      <c r="T38" s="24">
        <v>3.0488692159824637E-5</v>
      </c>
      <c r="U38" s="24">
        <v>0</v>
      </c>
      <c r="V38" s="24">
        <v>-1.3645450265276082E-6</v>
      </c>
      <c r="W38" s="24">
        <v>1.3628578827029614E-5</v>
      </c>
      <c r="X38" s="24">
        <v>-1.6394786457873955E-5</v>
      </c>
      <c r="Y38" s="24">
        <v>1.7180086957724328E-5</v>
      </c>
      <c r="Z38" s="24">
        <v>2.5694807890719318E-5</v>
      </c>
      <c r="AA38" s="24">
        <v>5.3589132124054473E-5</v>
      </c>
      <c r="AB38" s="24">
        <v>2.6772362252902582E-5</v>
      </c>
      <c r="AC38" s="24">
        <v>2.6713290262714295E-5</v>
      </c>
      <c r="AD38" s="24">
        <v>6.1632069657369115E-5</v>
      </c>
      <c r="AE38" s="24">
        <v>1.0816452906525775E-4</v>
      </c>
      <c r="AF38" s="24">
        <v>-1.5729171265843611E-4</v>
      </c>
      <c r="AG38" s="24">
        <v>-8.3618687817144099E-5</v>
      </c>
      <c r="AH38" s="24">
        <v>-6.5894239745234451E-5</v>
      </c>
    </row>
    <row r="39" spans="1:34" x14ac:dyDescent="0.25">
      <c r="A39" s="60"/>
      <c r="B39" s="60"/>
      <c r="C39" s="6" t="s">
        <v>44</v>
      </c>
      <c r="D39" s="24">
        <v>0</v>
      </c>
      <c r="E39" s="24">
        <v>0</v>
      </c>
      <c r="F39" s="24">
        <v>0</v>
      </c>
      <c r="G39" s="24">
        <v>0</v>
      </c>
      <c r="H39" s="24">
        <v>0</v>
      </c>
      <c r="I39" s="24">
        <v>0</v>
      </c>
      <c r="J39" s="24">
        <v>0</v>
      </c>
      <c r="K39" s="24">
        <v>0</v>
      </c>
      <c r="L39" s="24">
        <v>0</v>
      </c>
      <c r="M39" s="24">
        <v>0</v>
      </c>
      <c r="N39" s="24">
        <v>0</v>
      </c>
      <c r="O39" s="24">
        <v>0</v>
      </c>
      <c r="P39" s="24">
        <v>-2.5480855596615726E-6</v>
      </c>
      <c r="Q39" s="24">
        <v>7.7550640569246099E-6</v>
      </c>
      <c r="R39" s="24">
        <v>-1.2824491700813567E-6</v>
      </c>
      <c r="S39" s="24">
        <v>3.8692952077923337E-6</v>
      </c>
      <c r="T39" s="24">
        <v>6.4687153520370799E-6</v>
      </c>
      <c r="U39" s="24">
        <v>1.3029723405111326E-5</v>
      </c>
      <c r="V39" s="24">
        <v>1.2978821159581599E-5</v>
      </c>
      <c r="W39" s="24">
        <v>1.3414032150826927E-5</v>
      </c>
      <c r="X39" s="24">
        <v>2.0867759702447586E-5</v>
      </c>
      <c r="Y39" s="24">
        <v>1.7645553761491684E-5</v>
      </c>
      <c r="Z39" s="24">
        <v>1.4987448012204752E-5</v>
      </c>
      <c r="AA39" s="24">
        <v>3.0378939293917995E-5</v>
      </c>
      <c r="AB39" s="24">
        <v>3.6405496979030616E-5</v>
      </c>
      <c r="AC39" s="24">
        <v>5.5526142482609231E-5</v>
      </c>
      <c r="AD39" s="24">
        <v>3.9321987460150254E-5</v>
      </c>
      <c r="AE39" s="24">
        <v>-5.1033947782164191E-6</v>
      </c>
      <c r="AF39" s="24">
        <v>1.4123985480507528E-5</v>
      </c>
      <c r="AG39" s="24">
        <v>-8.9661285281872338E-6</v>
      </c>
      <c r="AH39" s="24">
        <v>5.6496812424144949E-5</v>
      </c>
    </row>
    <row r="40" spans="1:34" x14ac:dyDescent="0.25">
      <c r="A40" s="61"/>
      <c r="B40" s="61"/>
      <c r="C40" s="14" t="s">
        <v>53</v>
      </c>
      <c r="D40" s="26">
        <v>0</v>
      </c>
      <c r="E40" s="26">
        <v>0</v>
      </c>
      <c r="F40" s="26">
        <v>0</v>
      </c>
      <c r="G40" s="26">
        <v>0</v>
      </c>
      <c r="H40" s="26">
        <v>0</v>
      </c>
      <c r="I40" s="26">
        <v>0</v>
      </c>
      <c r="J40" s="26">
        <v>0</v>
      </c>
      <c r="K40" s="26">
        <v>0</v>
      </c>
      <c r="L40" s="26">
        <v>0</v>
      </c>
      <c r="M40" s="26">
        <v>0</v>
      </c>
      <c r="N40" s="26">
        <v>0</v>
      </c>
      <c r="O40" s="26">
        <v>0</v>
      </c>
      <c r="P40" s="26">
        <v>-6.7041166069703451E-6</v>
      </c>
      <c r="Q40" s="26">
        <v>-2.8372851039737412E-6</v>
      </c>
      <c r="R40" s="26">
        <v>-5.6883080246095119E-7</v>
      </c>
      <c r="S40" s="26">
        <v>1.729419618401451E-6</v>
      </c>
      <c r="T40" s="26">
        <v>4.7112087901979294E-6</v>
      </c>
      <c r="U40" s="26">
        <v>4.6752293492158259E-6</v>
      </c>
      <c r="V40" s="26">
        <v>4.0914258325752684E-6</v>
      </c>
      <c r="W40" s="26">
        <v>6.9624175031979263E-6</v>
      </c>
      <c r="X40" s="26">
        <v>1.7498098539014961E-6</v>
      </c>
      <c r="Y40" s="26">
        <v>6.1721571744666193E-6</v>
      </c>
      <c r="Z40" s="26">
        <v>1.9352840997077791E-5</v>
      </c>
      <c r="AA40" s="26">
        <v>3.9105027602959197E-5</v>
      </c>
      <c r="AB40" s="26">
        <v>2.74059250513492E-5</v>
      </c>
      <c r="AC40" s="26">
        <v>2.8604168085033521E-5</v>
      </c>
      <c r="AD40" s="26">
        <v>2.8734239832850506E-5</v>
      </c>
      <c r="AE40" s="26">
        <v>3.9648450406382096E-5</v>
      </c>
      <c r="AF40" s="26">
        <v>-9.3594125564755437E-5</v>
      </c>
      <c r="AG40" s="26">
        <v>-5.8213791309658092E-7</v>
      </c>
      <c r="AH40" s="26">
        <v>3.4451126405876664E-5</v>
      </c>
    </row>
    <row r="41" spans="1:34" x14ac:dyDescent="0.25">
      <c r="A41" s="17" t="s">
        <v>54</v>
      </c>
    </row>
    <row r="42" spans="1:34" x14ac:dyDescent="0.25">
      <c r="A42" s="30" t="str">
        <f xml:space="preserve"> "(1) Lecture : le dénombrement des patients de l'ensemble du régime agricole ayant eu des soins en "&amp;TEXT($AH$4,"mmmm aaaa")&amp;" a été révisé de "&amp;ROUND($AH$40*100,2)&amp;" % par rapport aux données publiées le mois précédent. "</f>
        <v xml:space="preserve">(1) Lecture : le dénombrement des patients de l'ensemble du régime agricole ayant eu des soins en juillet 2025 a été révisé de 0 % par rapport aux données publiées le mois précédent. </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2.5625"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1E7E-33BD-4939-8730-7A83B922D1B7}">
  <sheetPr codeName="Feuil9">
    <tabColor theme="8" tint="-0.499984740745262"/>
  </sheetPr>
  <dimension ref="A1:AH43"/>
  <sheetViews>
    <sheetView showGridLines="0" zoomScaleNormal="100" workbookViewId="0">
      <pane xSplit="2" ySplit="4" topLeftCell="T5" activePane="bottomRight" state="frozen"/>
      <selection activeCell="AG8" sqref="AG8"/>
      <selection pane="topRight" activeCell="AG8" sqref="AG8"/>
      <selection pane="bottomLeft" activeCell="AG8" sqref="AG8"/>
      <selection pane="bottomRight" activeCell="E8" sqref="E8"/>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8" width="11.42578125" style="6"/>
    <col min="9" max="9" width="11.7109375" style="6" customWidth="1"/>
    <col min="10" max="16384" width="11.42578125" style="6"/>
  </cols>
  <sheetData>
    <row r="1" spans="1:34" ht="21" x14ac:dyDescent="0.3">
      <c r="A1" s="29" t="s">
        <v>60</v>
      </c>
      <c r="B1" s="27"/>
      <c r="C1" s="27"/>
      <c r="D1" s="27"/>
      <c r="E1" s="27"/>
      <c r="F1" s="27"/>
      <c r="G1" s="27"/>
      <c r="H1" s="27"/>
      <c r="I1" s="27"/>
      <c r="J1" s="27"/>
    </row>
    <row r="2" spans="1:34" s="12" customFormat="1" ht="18.75" x14ac:dyDescent="0.3">
      <c r="A2" s="11" t="s">
        <v>57</v>
      </c>
      <c r="B2" s="27"/>
      <c r="C2" s="27"/>
      <c r="D2" s="27"/>
      <c r="E2" s="27"/>
      <c r="F2" s="27"/>
      <c r="G2" s="27"/>
      <c r="H2" s="27"/>
      <c r="I2" s="27"/>
      <c r="J2" s="27"/>
    </row>
    <row r="3" spans="1:34" ht="19.5" thickBot="1" x14ac:dyDescent="0.35">
      <c r="A3" s="11" t="s">
        <v>58</v>
      </c>
      <c r="B3" s="28"/>
      <c r="C3" s="28"/>
      <c r="D3" s="28"/>
      <c r="E3" s="28"/>
      <c r="F3" s="28"/>
      <c r="G3" s="28"/>
      <c r="H3" s="28"/>
      <c r="I3" s="28"/>
      <c r="J3" s="28"/>
    </row>
    <row r="4" spans="1:34"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row>
    <row r="5" spans="1:34" x14ac:dyDescent="0.25">
      <c r="A5" s="62" t="s">
        <v>49</v>
      </c>
      <c r="B5" s="62" t="s">
        <v>41</v>
      </c>
      <c r="C5" s="16" t="s">
        <v>42</v>
      </c>
      <c r="D5" s="24">
        <v>0</v>
      </c>
      <c r="E5" s="24">
        <v>0</v>
      </c>
      <c r="F5" s="24">
        <v>0</v>
      </c>
      <c r="G5" s="24">
        <v>0</v>
      </c>
      <c r="H5" s="24">
        <v>0</v>
      </c>
      <c r="I5" s="24">
        <v>0</v>
      </c>
      <c r="J5" s="24">
        <v>0</v>
      </c>
      <c r="K5" s="24">
        <v>0</v>
      </c>
      <c r="L5" s="24">
        <v>0</v>
      </c>
      <c r="M5" s="24">
        <v>0</v>
      </c>
      <c r="N5" s="24">
        <v>0</v>
      </c>
      <c r="O5" s="24">
        <v>0</v>
      </c>
      <c r="P5" s="24">
        <v>2.5490695895991067E-4</v>
      </c>
      <c r="Q5" s="24">
        <v>5.0671395996970681E-4</v>
      </c>
      <c r="R5" s="24">
        <v>5.0581689428419452E-4</v>
      </c>
      <c r="S5" s="24">
        <v>5.0466818067129715E-4</v>
      </c>
      <c r="T5" s="24">
        <v>5.0365147318065517E-4</v>
      </c>
      <c r="U5" s="24">
        <v>2.5387154100031672E-4</v>
      </c>
      <c r="V5" s="24">
        <v>2.5432349949139343E-4</v>
      </c>
      <c r="W5" s="24">
        <v>2.551671344730444E-4</v>
      </c>
      <c r="X5" s="24">
        <v>5.1163980557689115E-4</v>
      </c>
      <c r="Y5" s="24">
        <v>0</v>
      </c>
      <c r="Z5" s="24">
        <v>2.5575447570336252E-4</v>
      </c>
      <c r="AA5" s="24">
        <v>2.5793139025021006E-4</v>
      </c>
      <c r="AB5" s="24">
        <v>2.5953802232026035E-4</v>
      </c>
      <c r="AC5" s="24">
        <v>7.7861406696078106E-4</v>
      </c>
      <c r="AD5" s="24">
        <v>1.2980269989615323E-3</v>
      </c>
      <c r="AE5" s="24">
        <v>1.5564202334630295E-3</v>
      </c>
      <c r="AF5" s="24">
        <v>1.5483870967742952E-3</v>
      </c>
      <c r="AG5" s="24">
        <v>3.6344755970925124E-3</v>
      </c>
      <c r="AH5" s="24">
        <v>1.0201412503269669E-2</v>
      </c>
    </row>
    <row r="6" spans="1:34" x14ac:dyDescent="0.25">
      <c r="A6" s="60"/>
      <c r="B6" s="60"/>
      <c r="C6" s="6" t="s">
        <v>43</v>
      </c>
      <c r="D6" s="24">
        <v>0</v>
      </c>
      <c r="E6" s="24">
        <v>0</v>
      </c>
      <c r="F6" s="24">
        <v>0</v>
      </c>
      <c r="G6" s="24">
        <v>0</v>
      </c>
      <c r="H6" s="24">
        <v>0</v>
      </c>
      <c r="I6" s="24">
        <v>0</v>
      </c>
      <c r="J6" s="24">
        <v>0</v>
      </c>
      <c r="K6" s="24">
        <v>0</v>
      </c>
      <c r="L6" s="24">
        <v>0</v>
      </c>
      <c r="M6" s="24">
        <v>0</v>
      </c>
      <c r="N6" s="24">
        <v>0</v>
      </c>
      <c r="O6" s="24">
        <v>0</v>
      </c>
      <c r="P6" s="24">
        <v>1.8313341269005079E-5</v>
      </c>
      <c r="Q6" s="24">
        <v>3.6366942449239659E-5</v>
      </c>
      <c r="R6" s="24">
        <v>3.6437837050096178E-5</v>
      </c>
      <c r="S6" s="24">
        <v>3.642920893964785E-5</v>
      </c>
      <c r="T6" s="24">
        <v>3.6509008597862547E-5</v>
      </c>
      <c r="U6" s="24">
        <v>3.6579120638036144E-5</v>
      </c>
      <c r="V6" s="24">
        <v>1.8297257241117748E-5</v>
      </c>
      <c r="W6" s="24">
        <v>3.6722852631232428E-5</v>
      </c>
      <c r="X6" s="24">
        <v>7.3544282851223386E-5</v>
      </c>
      <c r="Y6" s="24">
        <v>7.3534818736620267E-5</v>
      </c>
      <c r="Z6" s="24">
        <v>1.1057869517139274E-4</v>
      </c>
      <c r="AA6" s="24">
        <v>1.1049113308647662E-4</v>
      </c>
      <c r="AB6" s="24">
        <v>1.3086558235175794E-4</v>
      </c>
      <c r="AC6" s="24">
        <v>1.3105914512001604E-4</v>
      </c>
      <c r="AD6" s="24">
        <v>2.8101465023033789E-4</v>
      </c>
      <c r="AE6" s="24">
        <v>4.3122035360076971E-4</v>
      </c>
      <c r="AF6" s="24">
        <v>6.0114217012330329E-4</v>
      </c>
      <c r="AG6" s="24">
        <v>1.5813253012049167E-3</v>
      </c>
      <c r="AH6" s="24">
        <v>1.4330969980389519E-3</v>
      </c>
    </row>
    <row r="7" spans="1:34" x14ac:dyDescent="0.25">
      <c r="A7" s="60"/>
      <c r="B7" s="60"/>
      <c r="C7" s="6" t="s">
        <v>44</v>
      </c>
      <c r="D7" s="24">
        <v>0</v>
      </c>
      <c r="E7" s="24">
        <v>0</v>
      </c>
      <c r="F7" s="24">
        <v>0</v>
      </c>
      <c r="G7" s="24">
        <v>0</v>
      </c>
      <c r="H7" s="24">
        <v>0</v>
      </c>
      <c r="I7" s="24">
        <v>0</v>
      </c>
      <c r="J7" s="24">
        <v>0</v>
      </c>
      <c r="K7" s="24">
        <v>0</v>
      </c>
      <c r="L7" s="24">
        <v>0</v>
      </c>
      <c r="M7" s="24">
        <v>0</v>
      </c>
      <c r="N7" s="24">
        <v>0</v>
      </c>
      <c r="O7" s="24">
        <v>0</v>
      </c>
      <c r="P7" s="24">
        <v>1.1433308084729532E-5</v>
      </c>
      <c r="Q7" s="24">
        <v>2.0073468896208979E-5</v>
      </c>
      <c r="R7" s="24">
        <v>1.7254568146940485E-5</v>
      </c>
      <c r="S7" s="24">
        <v>2.0170934259988726E-5</v>
      </c>
      <c r="T7" s="24">
        <v>1.7322666420405142E-5</v>
      </c>
      <c r="U7" s="24">
        <v>1.7349865827798183E-5</v>
      </c>
      <c r="V7" s="24">
        <v>1.4474251753604506E-5</v>
      </c>
      <c r="W7" s="24">
        <v>1.1613255369580244E-5</v>
      </c>
      <c r="X7" s="24">
        <v>1.7447642532752994E-5</v>
      </c>
      <c r="Y7" s="24">
        <v>3.2046239810679111E-5</v>
      </c>
      <c r="Z7" s="24">
        <v>4.6757922545603847E-5</v>
      </c>
      <c r="AA7" s="24">
        <v>5.5743486080173099E-5</v>
      </c>
      <c r="AB7" s="24">
        <v>6.465605915439987E-5</v>
      </c>
      <c r="AC7" s="24">
        <v>1.090204074416512E-4</v>
      </c>
      <c r="AD7" s="24">
        <v>1.4463236813355707E-4</v>
      </c>
      <c r="AE7" s="24">
        <v>1.8933342800009356E-4</v>
      </c>
      <c r="AF7" s="24">
        <v>3.3499149180893362E-4</v>
      </c>
      <c r="AG7" s="24">
        <v>8.646380850791946E-4</v>
      </c>
      <c r="AH7" s="24">
        <v>1.9164910628328702E-3</v>
      </c>
    </row>
    <row r="8" spans="1:34" x14ac:dyDescent="0.25">
      <c r="A8" s="60"/>
      <c r="B8" s="60"/>
      <c r="C8" s="9" t="s">
        <v>53</v>
      </c>
      <c r="D8" s="25">
        <v>0</v>
      </c>
      <c r="E8" s="25">
        <v>0</v>
      </c>
      <c r="F8" s="25">
        <v>0</v>
      </c>
      <c r="G8" s="25">
        <v>0</v>
      </c>
      <c r="H8" s="25">
        <v>0</v>
      </c>
      <c r="I8" s="25">
        <v>0</v>
      </c>
      <c r="J8" s="25">
        <v>0</v>
      </c>
      <c r="K8" s="25">
        <v>0</v>
      </c>
      <c r="L8" s="25">
        <v>0</v>
      </c>
      <c r="M8" s="25">
        <v>0</v>
      </c>
      <c r="N8" s="25">
        <v>0</v>
      </c>
      <c r="O8" s="25">
        <v>0</v>
      </c>
      <c r="P8" s="25">
        <v>1.4692090513079847E-5</v>
      </c>
      <c r="Q8" s="25">
        <v>2.6983204181929565E-5</v>
      </c>
      <c r="R8" s="25">
        <v>2.4595647554193079E-5</v>
      </c>
      <c r="S8" s="25">
        <v>2.7100404535129741E-5</v>
      </c>
      <c r="T8" s="25">
        <v>2.4684105164096692E-5</v>
      </c>
      <c r="U8" s="25">
        <v>2.2253046813025534E-5</v>
      </c>
      <c r="V8" s="25">
        <v>1.7325617658325854E-5</v>
      </c>
      <c r="W8" s="25">
        <v>1.7377704405241445E-5</v>
      </c>
      <c r="X8" s="25">
        <v>2.9837089491335789E-5</v>
      </c>
      <c r="Y8" s="25">
        <v>3.7353946070961541E-5</v>
      </c>
      <c r="Z8" s="25">
        <v>5.7448583517860641E-5</v>
      </c>
      <c r="AA8" s="25">
        <v>6.5158498046447022E-5</v>
      </c>
      <c r="AB8" s="25">
        <v>7.5451767457712648E-5</v>
      </c>
      <c r="AC8" s="25">
        <v>1.1849237362904219E-4</v>
      </c>
      <c r="AD8" s="25">
        <v>1.7423362456447933E-4</v>
      </c>
      <c r="AE8" s="25">
        <v>2.3531197813886351E-4</v>
      </c>
      <c r="AF8" s="25">
        <v>3.828318911642814E-4</v>
      </c>
      <c r="AG8" s="25">
        <v>9.8849131830180959E-4</v>
      </c>
      <c r="AH8" s="25">
        <v>1.9318795812051093E-3</v>
      </c>
    </row>
    <row r="9" spans="1:34" x14ac:dyDescent="0.25">
      <c r="A9" s="60"/>
      <c r="B9" s="60" t="s">
        <v>45</v>
      </c>
      <c r="C9" s="6" t="s">
        <v>42</v>
      </c>
      <c r="D9" s="24">
        <v>0</v>
      </c>
      <c r="E9" s="24">
        <v>0</v>
      </c>
      <c r="F9" s="24">
        <v>0</v>
      </c>
      <c r="G9" s="24">
        <v>0</v>
      </c>
      <c r="H9" s="24">
        <v>0</v>
      </c>
      <c r="I9" s="24">
        <v>0</v>
      </c>
      <c r="J9" s="24">
        <v>0</v>
      </c>
      <c r="K9" s="24">
        <v>0</v>
      </c>
      <c r="L9" s="24">
        <v>0</v>
      </c>
      <c r="M9" s="24">
        <v>0</v>
      </c>
      <c r="N9" s="24">
        <v>0</v>
      </c>
      <c r="O9" s="24">
        <v>0</v>
      </c>
      <c r="P9" s="24">
        <v>4.768603514460068E-5</v>
      </c>
      <c r="Q9" s="24">
        <v>5.5587319738314989E-5</v>
      </c>
      <c r="R9" s="24">
        <v>4.7788583307450949E-5</v>
      </c>
      <c r="S9" s="24">
        <v>2.3892769251521173E-5</v>
      </c>
      <c r="T9" s="24">
        <v>4.782705736050552E-5</v>
      </c>
      <c r="U9" s="24">
        <v>6.3838615978806246E-5</v>
      </c>
      <c r="V9" s="24">
        <v>9.5904095904097986E-5</v>
      </c>
      <c r="W9" s="24">
        <v>1.0406493652048709E-4</v>
      </c>
      <c r="X9" s="24">
        <v>1.2818253192548035E-4</v>
      </c>
      <c r="Y9" s="24">
        <v>1.7635129177318021E-4</v>
      </c>
      <c r="Z9" s="24">
        <v>2.1713081729646255E-4</v>
      </c>
      <c r="AA9" s="24">
        <v>2.8216931771463116E-4</v>
      </c>
      <c r="AB9" s="24">
        <v>3.3893928144879126E-4</v>
      </c>
      <c r="AC9" s="24">
        <v>3.4813021689328316E-4</v>
      </c>
      <c r="AD9" s="24">
        <v>5.3570124104118655E-4</v>
      </c>
      <c r="AE9" s="24">
        <v>8.3820250321453571E-4</v>
      </c>
      <c r="AF9" s="24">
        <v>1.5489593438935412E-3</v>
      </c>
      <c r="AG9" s="24">
        <v>3.3307963631303839E-3</v>
      </c>
      <c r="AH9" s="24">
        <v>1.5504648074369243E-2</v>
      </c>
    </row>
    <row r="10" spans="1:34" x14ac:dyDescent="0.25">
      <c r="A10" s="60"/>
      <c r="B10" s="60"/>
      <c r="C10" s="6" t="s">
        <v>43</v>
      </c>
      <c r="D10" s="24">
        <v>0</v>
      </c>
      <c r="E10" s="24">
        <v>0</v>
      </c>
      <c r="F10" s="24">
        <v>0</v>
      </c>
      <c r="G10" s="24">
        <v>0</v>
      </c>
      <c r="H10" s="24">
        <v>0</v>
      </c>
      <c r="I10" s="24">
        <v>0</v>
      </c>
      <c r="J10" s="24">
        <v>0</v>
      </c>
      <c r="K10" s="24">
        <v>0</v>
      </c>
      <c r="L10" s="24">
        <v>0</v>
      </c>
      <c r="M10" s="24">
        <v>0</v>
      </c>
      <c r="N10" s="24">
        <v>0</v>
      </c>
      <c r="O10" s="24">
        <v>0</v>
      </c>
      <c r="P10" s="24">
        <v>0</v>
      </c>
      <c r="Q10" s="24">
        <v>1.4852264524689573E-5</v>
      </c>
      <c r="R10" s="24">
        <v>3.2788448927512093E-5</v>
      </c>
      <c r="S10" s="24">
        <v>6.5676935155911664E-5</v>
      </c>
      <c r="T10" s="24">
        <v>6.8774968303708661E-5</v>
      </c>
      <c r="U10" s="24">
        <v>8.4009661110995282E-5</v>
      </c>
      <c r="V10" s="24">
        <v>8.4090649720369726E-5</v>
      </c>
      <c r="W10" s="24">
        <v>7.5244091833903681E-5</v>
      </c>
      <c r="X10" s="24">
        <v>6.9321373889374982E-5</v>
      </c>
      <c r="Y10" s="24">
        <v>5.7357278487657481E-5</v>
      </c>
      <c r="Z10" s="24">
        <v>3.6333248555786568E-5</v>
      </c>
      <c r="AA10" s="24">
        <v>7.2862620564828617E-5</v>
      </c>
      <c r="AB10" s="24">
        <v>1.3395847287345219E-4</v>
      </c>
      <c r="AC10" s="24">
        <v>1.8315633308807477E-4</v>
      </c>
      <c r="AD10" s="24">
        <v>2.9384486827477296E-4</v>
      </c>
      <c r="AE10" s="24">
        <v>3.9290559829097127E-4</v>
      </c>
      <c r="AF10" s="24">
        <v>6.4378211209814573E-4</v>
      </c>
      <c r="AG10" s="24">
        <v>1.8609654763082073E-3</v>
      </c>
      <c r="AH10" s="24">
        <v>8.8706329611745183E-3</v>
      </c>
    </row>
    <row r="11" spans="1:34" x14ac:dyDescent="0.25">
      <c r="A11" s="60"/>
      <c r="B11" s="60"/>
      <c r="C11" s="6" t="s">
        <v>44</v>
      </c>
      <c r="D11" s="24">
        <v>0</v>
      </c>
      <c r="E11" s="24">
        <v>0</v>
      </c>
      <c r="F11" s="24">
        <v>0</v>
      </c>
      <c r="G11" s="24">
        <v>0</v>
      </c>
      <c r="H11" s="24">
        <v>0</v>
      </c>
      <c r="I11" s="24">
        <v>0</v>
      </c>
      <c r="J11" s="24">
        <v>0</v>
      </c>
      <c r="K11" s="24">
        <v>0</v>
      </c>
      <c r="L11" s="24">
        <v>0</v>
      </c>
      <c r="M11" s="24">
        <v>0</v>
      </c>
      <c r="N11" s="24">
        <v>0</v>
      </c>
      <c r="O11" s="24">
        <v>0</v>
      </c>
      <c r="P11" s="24">
        <v>-4.272208005251521E-6</v>
      </c>
      <c r="Q11" s="24">
        <v>-8.6070000732130225E-6</v>
      </c>
      <c r="R11" s="24">
        <v>0</v>
      </c>
      <c r="S11" s="24">
        <v>1.3037299714468986E-5</v>
      </c>
      <c r="T11" s="24">
        <v>8.7244047775048017E-6</v>
      </c>
      <c r="U11" s="24">
        <v>8.7686223617655656E-6</v>
      </c>
      <c r="V11" s="24">
        <v>8.8038243812871286E-6</v>
      </c>
      <c r="W11" s="24">
        <v>1.7656458290993271E-5</v>
      </c>
      <c r="X11" s="24">
        <v>1.3277391258226245E-5</v>
      </c>
      <c r="Y11" s="24">
        <v>-1.7779753305968704E-5</v>
      </c>
      <c r="Z11" s="24">
        <v>-4.4555139212532069E-6</v>
      </c>
      <c r="AA11" s="24">
        <v>1.3422518511996273E-5</v>
      </c>
      <c r="AB11" s="24">
        <v>-2.2332594868834654E-5</v>
      </c>
      <c r="AC11" s="24">
        <v>-4.0322941961878911E-5</v>
      </c>
      <c r="AD11" s="24">
        <v>-6.2960681054713419E-5</v>
      </c>
      <c r="AE11" s="24">
        <v>-8.5751681184298434E-5</v>
      </c>
      <c r="AF11" s="24">
        <v>-1.6742839042493962E-4</v>
      </c>
      <c r="AG11" s="24">
        <v>-4.0390654782429536E-4</v>
      </c>
      <c r="AH11" s="24">
        <v>2.1670993261462268E-3</v>
      </c>
    </row>
    <row r="12" spans="1:34" x14ac:dyDescent="0.25">
      <c r="A12" s="60"/>
      <c r="B12" s="60"/>
      <c r="C12" s="9" t="s">
        <v>53</v>
      </c>
      <c r="D12" s="25">
        <v>0</v>
      </c>
      <c r="E12" s="25">
        <v>0</v>
      </c>
      <c r="F12" s="25">
        <v>0</v>
      </c>
      <c r="G12" s="25">
        <v>0</v>
      </c>
      <c r="H12" s="25">
        <v>0</v>
      </c>
      <c r="I12" s="25">
        <v>0</v>
      </c>
      <c r="J12" s="25">
        <v>0</v>
      </c>
      <c r="K12" s="25">
        <v>0</v>
      </c>
      <c r="L12" s="25">
        <v>0</v>
      </c>
      <c r="M12" s="25">
        <v>0</v>
      </c>
      <c r="N12" s="25">
        <v>0</v>
      </c>
      <c r="O12" s="25">
        <v>0</v>
      </c>
      <c r="P12" s="25">
        <v>7.1808438066867097E-6</v>
      </c>
      <c r="Q12" s="25">
        <v>1.4389607249976066E-5</v>
      </c>
      <c r="R12" s="25">
        <v>2.4559766190979104E-5</v>
      </c>
      <c r="S12" s="25">
        <v>4.0541929766879647E-5</v>
      </c>
      <c r="T12" s="25">
        <v>4.4985038846867553E-5</v>
      </c>
      <c r="U12" s="25">
        <v>5.5337361310803246E-5</v>
      </c>
      <c r="V12" s="25">
        <v>6.1289442309764297E-5</v>
      </c>
      <c r="W12" s="25">
        <v>6.1428655004913679E-5</v>
      </c>
      <c r="X12" s="25">
        <v>6.1533232340593713E-5</v>
      </c>
      <c r="Y12" s="25">
        <v>5.4333221240376872E-5</v>
      </c>
      <c r="Z12" s="25">
        <v>5.5959214568135351E-5</v>
      </c>
      <c r="AA12" s="25">
        <v>9.1589837073469127E-5</v>
      </c>
      <c r="AB12" s="25">
        <v>1.1977570889465383E-4</v>
      </c>
      <c r="AC12" s="25">
        <v>1.3940299924075639E-4</v>
      </c>
      <c r="AD12" s="25">
        <v>2.2015062467750646E-4</v>
      </c>
      <c r="AE12" s="25">
        <v>3.1630932664916678E-4</v>
      </c>
      <c r="AF12" s="25">
        <v>5.4167533297322379E-4</v>
      </c>
      <c r="AG12" s="25">
        <v>1.3813212337601133E-3</v>
      </c>
      <c r="AH12" s="25">
        <v>7.8554654950382385E-3</v>
      </c>
    </row>
    <row r="13" spans="1:34" x14ac:dyDescent="0.25">
      <c r="A13" s="60"/>
      <c r="B13" s="60" t="s">
        <v>53</v>
      </c>
      <c r="C13" s="6" t="s">
        <v>42</v>
      </c>
      <c r="D13" s="24">
        <v>0</v>
      </c>
      <c r="E13" s="24">
        <v>0</v>
      </c>
      <c r="F13" s="24">
        <v>0</v>
      </c>
      <c r="G13" s="24">
        <v>0</v>
      </c>
      <c r="H13" s="24">
        <v>0</v>
      </c>
      <c r="I13" s="24">
        <v>0</v>
      </c>
      <c r="J13" s="24">
        <v>0</v>
      </c>
      <c r="K13" s="24">
        <v>0</v>
      </c>
      <c r="L13" s="24">
        <v>0</v>
      </c>
      <c r="M13" s="24">
        <v>0</v>
      </c>
      <c r="N13" s="24">
        <v>0</v>
      </c>
      <c r="O13" s="24">
        <v>0</v>
      </c>
      <c r="P13" s="24">
        <v>5.3951566907572968E-5</v>
      </c>
      <c r="Q13" s="24">
        <v>6.929740134742346E-5</v>
      </c>
      <c r="R13" s="24">
        <v>6.1772722709907413E-5</v>
      </c>
      <c r="S13" s="24">
        <v>3.8602884407490379E-5</v>
      </c>
      <c r="T13" s="24">
        <v>6.1812815342010552E-5</v>
      </c>
      <c r="U13" s="24">
        <v>6.9629801555004533E-5</v>
      </c>
      <c r="V13" s="24">
        <v>1.0073068489124815E-4</v>
      </c>
      <c r="W13" s="24">
        <v>1.0866106286044896E-4</v>
      </c>
      <c r="X13" s="24">
        <v>1.3982645982713038E-4</v>
      </c>
      <c r="Y13" s="24">
        <v>1.7098667081172358E-4</v>
      </c>
      <c r="Z13" s="24">
        <v>2.1830826686630722E-4</v>
      </c>
      <c r="AA13" s="24">
        <v>2.8143469151631351E-4</v>
      </c>
      <c r="AB13" s="24">
        <v>3.3654485829903713E-4</v>
      </c>
      <c r="AC13" s="24">
        <v>3.6115254769564231E-4</v>
      </c>
      <c r="AD13" s="24">
        <v>5.5881311243166643E-4</v>
      </c>
      <c r="AE13" s="24">
        <v>8.6004876239775818E-4</v>
      </c>
      <c r="AF13" s="24">
        <v>1.5489418198486593E-3</v>
      </c>
      <c r="AG13" s="24">
        <v>3.3400769566425126E-3</v>
      </c>
      <c r="AH13" s="24">
        <v>1.5341544451863642E-2</v>
      </c>
    </row>
    <row r="14" spans="1:34" x14ac:dyDescent="0.25">
      <c r="A14" s="60"/>
      <c r="B14" s="60"/>
      <c r="C14" s="6" t="s">
        <v>43</v>
      </c>
      <c r="D14" s="24">
        <v>0</v>
      </c>
      <c r="E14" s="24">
        <v>0</v>
      </c>
      <c r="F14" s="24">
        <v>0</v>
      </c>
      <c r="G14" s="24">
        <v>0</v>
      </c>
      <c r="H14" s="24">
        <v>0</v>
      </c>
      <c r="I14" s="24">
        <v>0</v>
      </c>
      <c r="J14" s="24">
        <v>0</v>
      </c>
      <c r="K14" s="24">
        <v>0</v>
      </c>
      <c r="L14" s="24">
        <v>0</v>
      </c>
      <c r="M14" s="24">
        <v>0</v>
      </c>
      <c r="N14" s="24">
        <v>0</v>
      </c>
      <c r="O14" s="24">
        <v>0</v>
      </c>
      <c r="P14" s="24">
        <v>2.5574924298332746E-6</v>
      </c>
      <c r="Q14" s="24">
        <v>1.7873374799526331E-5</v>
      </c>
      <c r="R14" s="24">
        <v>3.330156876013568E-5</v>
      </c>
      <c r="S14" s="24">
        <v>6.155834962062734E-5</v>
      </c>
      <c r="T14" s="24">
        <v>6.4233501625210465E-5</v>
      </c>
      <c r="U14" s="24">
        <v>7.7325367102254461E-5</v>
      </c>
      <c r="V14" s="24">
        <v>7.481418993005029E-5</v>
      </c>
      <c r="W14" s="24">
        <v>6.981903939351497E-5</v>
      </c>
      <c r="X14" s="24">
        <v>6.9916126542945989E-5</v>
      </c>
      <c r="Y14" s="24">
        <v>5.9639105620901134E-5</v>
      </c>
      <c r="Z14" s="24">
        <v>4.6809661514046752E-5</v>
      </c>
      <c r="AA14" s="24">
        <v>7.8188120618216672E-5</v>
      </c>
      <c r="AB14" s="24">
        <v>1.3352533054056259E-4</v>
      </c>
      <c r="AC14" s="24">
        <v>1.7585301837264034E-4</v>
      </c>
      <c r="AD14" s="24">
        <v>2.9204301188423543E-4</v>
      </c>
      <c r="AE14" s="24">
        <v>3.9829603154717397E-4</v>
      </c>
      <c r="AF14" s="24">
        <v>6.377753548783005E-4</v>
      </c>
      <c r="AG14" s="24">
        <v>1.821522644234852E-3</v>
      </c>
      <c r="AH14" s="24">
        <v>7.8143620368757993E-3</v>
      </c>
    </row>
    <row r="15" spans="1:34" x14ac:dyDescent="0.25">
      <c r="A15" s="60"/>
      <c r="B15" s="60"/>
      <c r="C15" s="6" t="s">
        <v>44</v>
      </c>
      <c r="D15" s="24">
        <v>0</v>
      </c>
      <c r="E15" s="24">
        <v>0</v>
      </c>
      <c r="F15" s="24">
        <v>0</v>
      </c>
      <c r="G15" s="24">
        <v>0</v>
      </c>
      <c r="H15" s="24">
        <v>0</v>
      </c>
      <c r="I15" s="24">
        <v>0</v>
      </c>
      <c r="J15" s="24">
        <v>0</v>
      </c>
      <c r="K15" s="24">
        <v>0</v>
      </c>
      <c r="L15" s="24">
        <v>0</v>
      </c>
      <c r="M15" s="24">
        <v>0</v>
      </c>
      <c r="N15" s="24">
        <v>0</v>
      </c>
      <c r="O15" s="24">
        <v>0</v>
      </c>
      <c r="P15" s="24">
        <v>5.137637303365139E-6</v>
      </c>
      <c r="Q15" s="24">
        <v>8.6045487086572336E-6</v>
      </c>
      <c r="R15" s="24">
        <v>1.0364735025580885E-5</v>
      </c>
      <c r="S15" s="24">
        <v>1.7326728384503554E-5</v>
      </c>
      <c r="T15" s="24">
        <v>1.3898323341088314E-5</v>
      </c>
      <c r="U15" s="24">
        <v>1.3939467860879518E-5</v>
      </c>
      <c r="V15" s="24">
        <v>1.2224618635592321E-5</v>
      </c>
      <c r="W15" s="24">
        <v>1.4010998633962046E-5</v>
      </c>
      <c r="X15" s="24">
        <v>1.5794073361607985E-5</v>
      </c>
      <c r="Y15" s="24">
        <v>1.2318977032244049E-5</v>
      </c>
      <c r="Z15" s="24">
        <v>2.6472347867789736E-5</v>
      </c>
      <c r="AA15" s="24">
        <v>3.8982762531114545E-5</v>
      </c>
      <c r="AB15" s="24">
        <v>3.0133829655332178E-5</v>
      </c>
      <c r="AC15" s="24">
        <v>4.977034540609715E-5</v>
      </c>
      <c r="AD15" s="24">
        <v>6.2371803667859993E-5</v>
      </c>
      <c r="AE15" s="24">
        <v>8.0414869245482024E-5</v>
      </c>
      <c r="AF15" s="24">
        <v>1.3612460416401184E-4</v>
      </c>
      <c r="AG15" s="24">
        <v>3.6271895565676004E-4</v>
      </c>
      <c r="AH15" s="24">
        <v>2.0155184100840717E-3</v>
      </c>
    </row>
    <row r="16" spans="1:34" x14ac:dyDescent="0.25">
      <c r="A16" s="61"/>
      <c r="B16" s="61"/>
      <c r="C16" s="21" t="s">
        <v>53</v>
      </c>
      <c r="D16" s="26">
        <v>0</v>
      </c>
      <c r="E16" s="26">
        <v>0</v>
      </c>
      <c r="F16" s="26">
        <v>0</v>
      </c>
      <c r="G16" s="26">
        <v>0</v>
      </c>
      <c r="H16" s="26">
        <v>0</v>
      </c>
      <c r="I16" s="26">
        <v>0</v>
      </c>
      <c r="J16" s="26">
        <v>0</v>
      </c>
      <c r="K16" s="26">
        <v>0</v>
      </c>
      <c r="L16" s="26">
        <v>0</v>
      </c>
      <c r="M16" s="26">
        <v>0</v>
      </c>
      <c r="N16" s="26">
        <v>0</v>
      </c>
      <c r="O16" s="26">
        <v>0</v>
      </c>
      <c r="P16" s="26">
        <v>9.9576347900587336E-6</v>
      </c>
      <c r="Q16" s="26">
        <v>1.9045770614622981E-5</v>
      </c>
      <c r="R16" s="26">
        <v>2.457304337144528E-5</v>
      </c>
      <c r="S16" s="26">
        <v>3.5566385570673376E-5</v>
      </c>
      <c r="T16" s="26">
        <v>3.7469030932157921E-5</v>
      </c>
      <c r="U16" s="26">
        <v>4.3074373863527526E-5</v>
      </c>
      <c r="V16" s="26">
        <v>4.4983057911451851E-5</v>
      </c>
      <c r="W16" s="26">
        <v>4.5097488806211672E-5</v>
      </c>
      <c r="X16" s="26">
        <v>4.9781422679417986E-5</v>
      </c>
      <c r="Y16" s="26">
        <v>4.8034865922641501E-5</v>
      </c>
      <c r="Z16" s="26">
        <v>5.6511621012722557E-5</v>
      </c>
      <c r="AA16" s="26">
        <v>8.1787579069070304E-5</v>
      </c>
      <c r="AB16" s="26">
        <v>1.0336456308923658E-4</v>
      </c>
      <c r="AC16" s="26">
        <v>1.316583158565976E-4</v>
      </c>
      <c r="AD16" s="26">
        <v>2.0312893445306734E-4</v>
      </c>
      <c r="AE16" s="26">
        <v>2.8626401989773065E-4</v>
      </c>
      <c r="AF16" s="26">
        <v>4.8272085184697389E-4</v>
      </c>
      <c r="AG16" s="26">
        <v>1.2354208075442408E-3</v>
      </c>
      <c r="AH16" s="26">
        <v>5.6470172384632811E-3</v>
      </c>
    </row>
    <row r="17" spans="1:34" x14ac:dyDescent="0.2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0</v>
      </c>
      <c r="Q17" s="24">
        <v>0</v>
      </c>
      <c r="R17" s="24">
        <v>6.9900740947925755E-5</v>
      </c>
      <c r="S17" s="24">
        <v>1.393534002229746E-4</v>
      </c>
      <c r="T17" s="24">
        <v>1.390917309966877E-4</v>
      </c>
      <c r="U17" s="24">
        <v>2.092633928572063E-4</v>
      </c>
      <c r="V17" s="24">
        <v>2.0920502092058868E-4</v>
      </c>
      <c r="W17" s="24">
        <v>1.3941168269893112E-4</v>
      </c>
      <c r="X17" s="24">
        <v>1.3913043478264164E-4</v>
      </c>
      <c r="Y17" s="24">
        <v>2.0836227253795414E-4</v>
      </c>
      <c r="Z17" s="24">
        <v>4.1756559259509274E-4</v>
      </c>
      <c r="AA17" s="24">
        <v>6.9492703266149647E-4</v>
      </c>
      <c r="AB17" s="24">
        <v>6.968641114981633E-4</v>
      </c>
      <c r="AC17" s="24">
        <v>1.1132758140830479E-3</v>
      </c>
      <c r="AD17" s="24">
        <v>9.7087378640781097E-4</v>
      </c>
      <c r="AE17" s="24">
        <v>9.6879108712188966E-4</v>
      </c>
      <c r="AF17" s="24">
        <v>2.0802995631370447E-3</v>
      </c>
      <c r="AG17" s="24">
        <v>3.340292275574086E-3</v>
      </c>
      <c r="AH17" s="24">
        <v>8.2650416754219691E-3</v>
      </c>
    </row>
    <row r="18" spans="1:34" x14ac:dyDescent="0.25">
      <c r="A18" s="60"/>
      <c r="B18" s="60"/>
      <c r="C18" s="6" t="s">
        <v>43</v>
      </c>
      <c r="D18" s="24">
        <v>0</v>
      </c>
      <c r="E18" s="24">
        <v>0</v>
      </c>
      <c r="F18" s="24">
        <v>0</v>
      </c>
      <c r="G18" s="24">
        <v>0</v>
      </c>
      <c r="H18" s="24">
        <v>0</v>
      </c>
      <c r="I18" s="24">
        <v>0</v>
      </c>
      <c r="J18" s="24">
        <v>0</v>
      </c>
      <c r="K18" s="24">
        <v>0</v>
      </c>
      <c r="L18" s="24">
        <v>0</v>
      </c>
      <c r="M18" s="24">
        <v>0</v>
      </c>
      <c r="N18" s="24">
        <v>0</v>
      </c>
      <c r="O18" s="24">
        <v>0</v>
      </c>
      <c r="P18" s="24">
        <v>2.7077522948282251E-5</v>
      </c>
      <c r="Q18" s="24">
        <v>3.3633795237353326E-5</v>
      </c>
      <c r="R18" s="24">
        <v>4.7163772832314876E-5</v>
      </c>
      <c r="S18" s="24">
        <v>5.390109149705502E-5</v>
      </c>
      <c r="T18" s="24">
        <v>4.7200026971339071E-5</v>
      </c>
      <c r="U18" s="24">
        <v>7.4215007623834595E-5</v>
      </c>
      <c r="V18" s="24">
        <v>8.763591994132014E-5</v>
      </c>
      <c r="W18" s="24">
        <v>9.4507111660258047E-5</v>
      </c>
      <c r="X18" s="24">
        <v>9.4415969786876275E-5</v>
      </c>
      <c r="Y18" s="24">
        <v>8.0809713327578692E-5</v>
      </c>
      <c r="Z18" s="24">
        <v>1.3449989576264088E-4</v>
      </c>
      <c r="AA18" s="24">
        <v>1.6126322862430875E-4</v>
      </c>
      <c r="AB18" s="24">
        <v>2.5082365063644474E-4</v>
      </c>
      <c r="AC18" s="24">
        <v>3.0491110147434775E-4</v>
      </c>
      <c r="AD18" s="24">
        <v>4.191993292810281E-4</v>
      </c>
      <c r="AE18" s="24">
        <v>4.6606191193454549E-4</v>
      </c>
      <c r="AF18" s="24">
        <v>8.3853472818629093E-4</v>
      </c>
      <c r="AG18" s="24">
        <v>2.3672961419836103E-3</v>
      </c>
      <c r="AH18" s="24">
        <v>3.6892126069534292E-3</v>
      </c>
    </row>
    <row r="19" spans="1:34" x14ac:dyDescent="0.25">
      <c r="A19" s="60"/>
      <c r="B19" s="60"/>
      <c r="C19" s="6" t="s">
        <v>44</v>
      </c>
      <c r="D19" s="24">
        <v>0</v>
      </c>
      <c r="E19" s="24">
        <v>0</v>
      </c>
      <c r="F19" s="24">
        <v>0</v>
      </c>
      <c r="G19" s="24">
        <v>0</v>
      </c>
      <c r="H19" s="24">
        <v>0</v>
      </c>
      <c r="I19" s="24">
        <v>0</v>
      </c>
      <c r="J19" s="24">
        <v>0</v>
      </c>
      <c r="K19" s="24">
        <v>0</v>
      </c>
      <c r="L19" s="24">
        <v>0</v>
      </c>
      <c r="M19" s="24">
        <v>0</v>
      </c>
      <c r="N19" s="24">
        <v>0</v>
      </c>
      <c r="O19" s="24">
        <v>0</v>
      </c>
      <c r="P19" s="24">
        <v>1.9491277653216343E-5</v>
      </c>
      <c r="Q19" s="24">
        <v>1.4609274941790318E-5</v>
      </c>
      <c r="R19" s="24">
        <v>1.9395161876767375E-5</v>
      </c>
      <c r="S19" s="24">
        <v>2.414560767260987E-5</v>
      </c>
      <c r="T19" s="24">
        <v>1.44290427772642E-5</v>
      </c>
      <c r="U19" s="24">
        <v>2.3963805068749622E-5</v>
      </c>
      <c r="V19" s="24">
        <v>3.8174677781777078E-5</v>
      </c>
      <c r="W19" s="24">
        <v>2.8553616553406158E-5</v>
      </c>
      <c r="X19" s="24">
        <v>4.269024433045665E-5</v>
      </c>
      <c r="Y19" s="24">
        <v>3.7811472000548463E-5</v>
      </c>
      <c r="Z19" s="24">
        <v>4.2440818636135802E-5</v>
      </c>
      <c r="AA19" s="24">
        <v>2.3518786806953074E-5</v>
      </c>
      <c r="AB19" s="24">
        <v>4.1875852057282614E-5</v>
      </c>
      <c r="AC19" s="24">
        <v>5.5643141982697486E-5</v>
      </c>
      <c r="AD19" s="24">
        <v>5.5434933247111573E-5</v>
      </c>
      <c r="AE19" s="24">
        <v>1.9797968636336982E-4</v>
      </c>
      <c r="AF19" s="24">
        <v>3.3955545766573003E-4</v>
      </c>
      <c r="AG19" s="24">
        <v>1.0657372340230342E-3</v>
      </c>
      <c r="AH19" s="24">
        <v>3.4115508627068358E-3</v>
      </c>
    </row>
    <row r="20" spans="1:34" x14ac:dyDescent="0.25">
      <c r="A20" s="60"/>
      <c r="B20" s="60"/>
      <c r="C20" s="9" t="s">
        <v>53</v>
      </c>
      <c r="D20" s="25">
        <v>0</v>
      </c>
      <c r="E20" s="25">
        <v>0</v>
      </c>
      <c r="F20" s="25">
        <v>0</v>
      </c>
      <c r="G20" s="25">
        <v>0</v>
      </c>
      <c r="H20" s="25">
        <v>0</v>
      </c>
      <c r="I20" s="25">
        <v>0</v>
      </c>
      <c r="J20" s="25">
        <v>0</v>
      </c>
      <c r="K20" s="25">
        <v>0</v>
      </c>
      <c r="L20" s="25">
        <v>0</v>
      </c>
      <c r="M20" s="25">
        <v>0</v>
      </c>
      <c r="N20" s="25">
        <v>0</v>
      </c>
      <c r="O20" s="25">
        <v>0</v>
      </c>
      <c r="P20" s="25">
        <v>2.1786492374831212E-5</v>
      </c>
      <c r="Q20" s="25">
        <v>2.1721658665763144E-5</v>
      </c>
      <c r="R20" s="25">
        <v>3.252367452466487E-5</v>
      </c>
      <c r="S20" s="25">
        <v>4.0557092218618251E-5</v>
      </c>
      <c r="T20" s="25">
        <v>3.2380099191042788E-5</v>
      </c>
      <c r="U20" s="25">
        <v>5.1185069045889264E-5</v>
      </c>
      <c r="V20" s="25">
        <v>6.4473839739509486E-5</v>
      </c>
      <c r="W20" s="25">
        <v>5.9042333353076515E-5</v>
      </c>
      <c r="X20" s="25">
        <v>6.6938705566066403E-5</v>
      </c>
      <c r="Y20" s="25">
        <v>6.1419976446819291E-5</v>
      </c>
      <c r="Z20" s="25">
        <v>9.3301486425945157E-5</v>
      </c>
      <c r="AA20" s="25">
        <v>1.0377556803820021E-4</v>
      </c>
      <c r="AB20" s="25">
        <v>1.4862587417230344E-4</v>
      </c>
      <c r="AC20" s="25">
        <v>1.9331807974243276E-4</v>
      </c>
      <c r="AD20" s="25">
        <v>2.3231808569890156E-4</v>
      </c>
      <c r="AE20" s="25">
        <v>3.3184617086390311E-4</v>
      </c>
      <c r="AF20" s="25">
        <v>5.9963706177845744E-4</v>
      </c>
      <c r="AG20" s="25">
        <v>1.6568376719199307E-3</v>
      </c>
      <c r="AH20" s="25">
        <v>3.7011079699815763E-3</v>
      </c>
    </row>
    <row r="21" spans="1:34" x14ac:dyDescent="0.25">
      <c r="A21" s="60"/>
      <c r="B21" s="60" t="s">
        <v>45</v>
      </c>
      <c r="C21" s="6" t="s">
        <v>42</v>
      </c>
      <c r="D21" s="24">
        <v>0</v>
      </c>
      <c r="E21" s="24">
        <v>0</v>
      </c>
      <c r="F21" s="24">
        <v>0</v>
      </c>
      <c r="G21" s="24">
        <v>0</v>
      </c>
      <c r="H21" s="24">
        <v>0</v>
      </c>
      <c r="I21" s="24">
        <v>0</v>
      </c>
      <c r="J21" s="24">
        <v>0</v>
      </c>
      <c r="K21" s="24">
        <v>0</v>
      </c>
      <c r="L21" s="24">
        <v>0</v>
      </c>
      <c r="M21" s="24">
        <v>0</v>
      </c>
      <c r="N21" s="24">
        <v>0</v>
      </c>
      <c r="O21" s="24">
        <v>0</v>
      </c>
      <c r="P21" s="24">
        <v>3.9830089523906764E-5</v>
      </c>
      <c r="Q21" s="24">
        <v>3.5100281504218955E-5</v>
      </c>
      <c r="R21" s="24">
        <v>4.2280020576379584E-5</v>
      </c>
      <c r="S21" s="24">
        <v>4.2287966959042578E-5</v>
      </c>
      <c r="T21" s="24">
        <v>7.0573788424566075E-5</v>
      </c>
      <c r="U21" s="24">
        <v>7.0847286312680779E-5</v>
      </c>
      <c r="V21" s="24">
        <v>8.2666685562005071E-5</v>
      </c>
      <c r="W21" s="24">
        <v>7.8028757143799865E-5</v>
      </c>
      <c r="X21" s="24">
        <v>1.1816727286473316E-4</v>
      </c>
      <c r="Y21" s="24">
        <v>1.4390084524062985E-4</v>
      </c>
      <c r="Z21" s="24">
        <v>1.7192287492728831E-4</v>
      </c>
      <c r="AA21" s="24">
        <v>2.0469191513994289E-4</v>
      </c>
      <c r="AB21" s="24">
        <v>2.7938863193477381E-4</v>
      </c>
      <c r="AC21" s="24">
        <v>3.5523811540305594E-4</v>
      </c>
      <c r="AD21" s="24">
        <v>5.2568799121188725E-4</v>
      </c>
      <c r="AE21" s="24">
        <v>7.253190695124534E-4</v>
      </c>
      <c r="AF21" s="24">
        <v>1.2956497434755132E-3</v>
      </c>
      <c r="AG21" s="24">
        <v>2.8373356203545974E-3</v>
      </c>
      <c r="AH21" s="24">
        <v>1.2827817991298396E-2</v>
      </c>
    </row>
    <row r="22" spans="1:34" x14ac:dyDescent="0.25">
      <c r="A22" s="60"/>
      <c r="B22" s="60"/>
      <c r="C22" s="6" t="s">
        <v>43</v>
      </c>
      <c r="D22" s="24">
        <v>0</v>
      </c>
      <c r="E22" s="24">
        <v>0</v>
      </c>
      <c r="F22" s="24">
        <v>0</v>
      </c>
      <c r="G22" s="24">
        <v>0</v>
      </c>
      <c r="H22" s="24">
        <v>0</v>
      </c>
      <c r="I22" s="24">
        <v>0</v>
      </c>
      <c r="J22" s="24">
        <v>0</v>
      </c>
      <c r="K22" s="24">
        <v>0</v>
      </c>
      <c r="L22" s="24">
        <v>0</v>
      </c>
      <c r="M22" s="24">
        <v>0</v>
      </c>
      <c r="N22" s="24">
        <v>0</v>
      </c>
      <c r="O22" s="24">
        <v>0</v>
      </c>
      <c r="P22" s="24">
        <v>2.8609249370425971E-5</v>
      </c>
      <c r="Q22" s="24">
        <v>3.4099846550672552E-5</v>
      </c>
      <c r="R22" s="24">
        <v>2.9818603495490592E-5</v>
      </c>
      <c r="S22" s="24">
        <v>4.3107783828766344E-5</v>
      </c>
      <c r="T22" s="24">
        <v>5.9802386336738067E-5</v>
      </c>
      <c r="U22" s="24">
        <v>5.9976609122491809E-5</v>
      </c>
      <c r="V22" s="24">
        <v>8.4349036312270087E-5</v>
      </c>
      <c r="W22" s="24">
        <v>8.1090207857625884E-5</v>
      </c>
      <c r="X22" s="24">
        <v>9.6764936835747051E-5</v>
      </c>
      <c r="Y22" s="24">
        <v>1.1789501782333289E-4</v>
      </c>
      <c r="Z22" s="24">
        <v>1.3012057840255942E-4</v>
      </c>
      <c r="AA22" s="24">
        <v>1.3912261488191469E-4</v>
      </c>
      <c r="AB22" s="24">
        <v>1.9780371204225489E-4</v>
      </c>
      <c r="AC22" s="24">
        <v>2.5679877537010398E-4</v>
      </c>
      <c r="AD22" s="24">
        <v>3.769217170286332E-4</v>
      </c>
      <c r="AE22" s="24">
        <v>5.1070249966067571E-4</v>
      </c>
      <c r="AF22" s="24">
        <v>8.0032591853806956E-4</v>
      </c>
      <c r="AG22" s="24">
        <v>2.1826455673874534E-3</v>
      </c>
      <c r="AH22" s="24">
        <v>1.1111437062645058E-2</v>
      </c>
    </row>
    <row r="23" spans="1:34" x14ac:dyDescent="0.25">
      <c r="A23" s="60"/>
      <c r="B23" s="60"/>
      <c r="C23" s="6" t="s">
        <v>44</v>
      </c>
      <c r="D23" s="24">
        <v>0</v>
      </c>
      <c r="E23" s="24">
        <v>0</v>
      </c>
      <c r="F23" s="24">
        <v>0</v>
      </c>
      <c r="G23" s="24">
        <v>0</v>
      </c>
      <c r="H23" s="24">
        <v>0</v>
      </c>
      <c r="I23" s="24">
        <v>0</v>
      </c>
      <c r="J23" s="24">
        <v>0</v>
      </c>
      <c r="K23" s="24">
        <v>0</v>
      </c>
      <c r="L23" s="24">
        <v>0</v>
      </c>
      <c r="M23" s="24">
        <v>0</v>
      </c>
      <c r="N23" s="24">
        <v>0</v>
      </c>
      <c r="O23" s="24">
        <v>0</v>
      </c>
      <c r="P23" s="24">
        <v>-1.155328084290197E-5</v>
      </c>
      <c r="Q23" s="24">
        <v>0</v>
      </c>
      <c r="R23" s="24">
        <v>5.7898850707172045E-6</v>
      </c>
      <c r="S23" s="24">
        <v>1.7347056782801573E-5</v>
      </c>
      <c r="T23" s="24">
        <v>2.3099489501188231E-5</v>
      </c>
      <c r="U23" s="24">
        <v>2.8855365366675656E-5</v>
      </c>
      <c r="V23" s="24">
        <v>2.8804995938491729E-5</v>
      </c>
      <c r="W23" s="24">
        <v>5.1733949542054347E-5</v>
      </c>
      <c r="X23" s="24">
        <v>2.2921847959489483E-5</v>
      </c>
      <c r="Y23" s="24">
        <v>3.4290221000432553E-5</v>
      </c>
      <c r="Z23" s="24">
        <v>3.9673093707781604E-5</v>
      </c>
      <c r="AA23" s="24">
        <v>5.0795514191737112E-5</v>
      </c>
      <c r="AB23" s="24">
        <v>5.5599108190751423E-6</v>
      </c>
      <c r="AC23" s="24">
        <v>4.429163829233751E-5</v>
      </c>
      <c r="AD23" s="24">
        <v>9.3784824511944365E-5</v>
      </c>
      <c r="AE23" s="24">
        <v>3.8519741367482041E-5</v>
      </c>
      <c r="AF23" s="24">
        <v>-5.4863061798027246E-6</v>
      </c>
      <c r="AG23" s="24">
        <v>-1.0949364663115357E-4</v>
      </c>
      <c r="AH23" s="24">
        <v>4.4002589678595605E-3</v>
      </c>
    </row>
    <row r="24" spans="1:34" x14ac:dyDescent="0.25">
      <c r="A24" s="60"/>
      <c r="B24" s="60"/>
      <c r="C24" s="9" t="s">
        <v>53</v>
      </c>
      <c r="D24" s="25">
        <v>0</v>
      </c>
      <c r="E24" s="25">
        <v>0</v>
      </c>
      <c r="F24" s="25">
        <v>0</v>
      </c>
      <c r="G24" s="25">
        <v>0</v>
      </c>
      <c r="H24" s="25">
        <v>0</v>
      </c>
      <c r="I24" s="25">
        <v>0</v>
      </c>
      <c r="J24" s="25">
        <v>0</v>
      </c>
      <c r="K24" s="25">
        <v>0</v>
      </c>
      <c r="L24" s="25">
        <v>0</v>
      </c>
      <c r="M24" s="25">
        <v>0</v>
      </c>
      <c r="N24" s="25">
        <v>0</v>
      </c>
      <c r="O24" s="25">
        <v>0</v>
      </c>
      <c r="P24" s="25">
        <v>2.717533593021848E-5</v>
      </c>
      <c r="Q24" s="25">
        <v>3.0483905491873742E-5</v>
      </c>
      <c r="R24" s="25">
        <v>3.0586672322918673E-5</v>
      </c>
      <c r="S24" s="25">
        <v>3.9912140075593072E-5</v>
      </c>
      <c r="T24" s="25">
        <v>5.8618794650966422E-5</v>
      </c>
      <c r="U24" s="25">
        <v>5.9449259389054987E-5</v>
      </c>
      <c r="V24" s="25">
        <v>7.7437305822547486E-5</v>
      </c>
      <c r="W24" s="25">
        <v>7.6814149834403267E-5</v>
      </c>
      <c r="X24" s="25">
        <v>9.4205934172197914E-5</v>
      </c>
      <c r="Y24" s="25">
        <v>1.1548847284847952E-4</v>
      </c>
      <c r="Z24" s="25">
        <v>1.3131433652602276E-4</v>
      </c>
      <c r="AA24" s="25">
        <v>1.4726480611026993E-4</v>
      </c>
      <c r="AB24" s="25">
        <v>1.9791840315708242E-4</v>
      </c>
      <c r="AC24" s="25">
        <v>2.5909747712127285E-4</v>
      </c>
      <c r="AD24" s="25">
        <v>3.847526319671335E-4</v>
      </c>
      <c r="AE24" s="25">
        <v>5.1404855464576293E-4</v>
      </c>
      <c r="AF24" s="25">
        <v>8.417407598158011E-4</v>
      </c>
      <c r="AG24" s="25">
        <v>2.0866138315931426E-3</v>
      </c>
      <c r="AH24" s="25">
        <v>1.0765922950441542E-2</v>
      </c>
    </row>
    <row r="25" spans="1:34" x14ac:dyDescent="0.25">
      <c r="A25" s="60"/>
      <c r="B25" s="60" t="s">
        <v>53</v>
      </c>
      <c r="C25" s="6" t="s">
        <v>42</v>
      </c>
      <c r="D25" s="24">
        <v>0</v>
      </c>
      <c r="E25" s="24">
        <v>0</v>
      </c>
      <c r="F25" s="24">
        <v>0</v>
      </c>
      <c r="G25" s="24">
        <v>0</v>
      </c>
      <c r="H25" s="24">
        <v>0</v>
      </c>
      <c r="I25" s="24">
        <v>0</v>
      </c>
      <c r="J25" s="24">
        <v>0</v>
      </c>
      <c r="K25" s="24">
        <v>0</v>
      </c>
      <c r="L25" s="24">
        <v>0</v>
      </c>
      <c r="M25" s="24">
        <v>0</v>
      </c>
      <c r="N25" s="24">
        <v>0</v>
      </c>
      <c r="O25" s="24">
        <v>0</v>
      </c>
      <c r="P25" s="24">
        <v>3.8542722340384472E-5</v>
      </c>
      <c r="Q25" s="24">
        <v>3.3964776262607188E-5</v>
      </c>
      <c r="R25" s="24">
        <v>4.3177991041698505E-5</v>
      </c>
      <c r="S25" s="24">
        <v>4.5454028931413148E-5</v>
      </c>
      <c r="T25" s="24">
        <v>7.2815644441170946E-5</v>
      </c>
      <c r="U25" s="24">
        <v>7.5379983644818793E-5</v>
      </c>
      <c r="V25" s="24">
        <v>8.6812099779010055E-5</v>
      </c>
      <c r="W25" s="24">
        <v>8.0042628416876482E-5</v>
      </c>
      <c r="X25" s="24">
        <v>1.1885605617312223E-4</v>
      </c>
      <c r="Y25" s="24">
        <v>1.4601837549998997E-4</v>
      </c>
      <c r="Z25" s="24">
        <v>1.7996346058346546E-4</v>
      </c>
      <c r="AA25" s="24">
        <v>2.2074603055388664E-4</v>
      </c>
      <c r="AB25" s="24">
        <v>2.9299536658489167E-4</v>
      </c>
      <c r="AC25" s="24">
        <v>3.8002999278630156E-4</v>
      </c>
      <c r="AD25" s="24">
        <v>5.4032364702494284E-4</v>
      </c>
      <c r="AE25" s="24">
        <v>7.3335724550105397E-4</v>
      </c>
      <c r="AF25" s="24">
        <v>1.3215667322488134E-3</v>
      </c>
      <c r="AG25" s="24">
        <v>2.853983829728346E-3</v>
      </c>
      <c r="AH25" s="24">
        <v>1.2675776919396364E-2</v>
      </c>
    </row>
    <row r="26" spans="1:34" x14ac:dyDescent="0.25">
      <c r="A26" s="60"/>
      <c r="B26" s="60"/>
      <c r="C26" s="6" t="s">
        <v>43</v>
      </c>
      <c r="D26" s="24">
        <v>0</v>
      </c>
      <c r="E26" s="24">
        <v>0</v>
      </c>
      <c r="F26" s="24">
        <v>0</v>
      </c>
      <c r="G26" s="24">
        <v>0</v>
      </c>
      <c r="H26" s="24">
        <v>0</v>
      </c>
      <c r="I26" s="24">
        <v>0</v>
      </c>
      <c r="J26" s="24">
        <v>0</v>
      </c>
      <c r="K26" s="24">
        <v>0</v>
      </c>
      <c r="L26" s="24">
        <v>0</v>
      </c>
      <c r="M26" s="24">
        <v>0</v>
      </c>
      <c r="N26" s="24">
        <v>0</v>
      </c>
      <c r="O26" s="24">
        <v>0</v>
      </c>
      <c r="P26" s="24">
        <v>2.8395081593357574E-5</v>
      </c>
      <c r="Q26" s="24">
        <v>3.403434632787139E-5</v>
      </c>
      <c r="R26" s="24">
        <v>3.2261309012016071E-5</v>
      </c>
      <c r="S26" s="24">
        <v>4.4628910608190964E-5</v>
      </c>
      <c r="T26" s="24">
        <v>5.8024558656555314E-5</v>
      </c>
      <c r="U26" s="24">
        <v>6.1989244389160092E-5</v>
      </c>
      <c r="V26" s="24">
        <v>8.481368149504398E-5</v>
      </c>
      <c r="W26" s="24">
        <v>8.2986047851507649E-5</v>
      </c>
      <c r="X26" s="24">
        <v>9.6432383713151992E-5</v>
      </c>
      <c r="Y26" s="24">
        <v>1.1263819656703866E-4</v>
      </c>
      <c r="Z26" s="24">
        <v>1.3074203260909911E-4</v>
      </c>
      <c r="AA26" s="24">
        <v>1.4226883462731266E-4</v>
      </c>
      <c r="AB26" s="24">
        <v>2.0527097678435524E-4</v>
      </c>
      <c r="AC26" s="24">
        <v>2.635798537131695E-4</v>
      </c>
      <c r="AD26" s="24">
        <v>3.8289225927434778E-4</v>
      </c>
      <c r="AE26" s="24">
        <v>5.0438904444072286E-4</v>
      </c>
      <c r="AF26" s="24">
        <v>8.0572629582875699E-4</v>
      </c>
      <c r="AG26" s="24">
        <v>2.2088064778880145E-3</v>
      </c>
      <c r="AH26" s="24">
        <v>1.0051043401397619E-2</v>
      </c>
    </row>
    <row r="27" spans="1:34" x14ac:dyDescent="0.25">
      <c r="A27" s="60"/>
      <c r="B27" s="60"/>
      <c r="C27" s="6" t="s">
        <v>44</v>
      </c>
      <c r="D27" s="24">
        <v>0</v>
      </c>
      <c r="E27" s="24">
        <v>0</v>
      </c>
      <c r="F27" s="24">
        <v>0</v>
      </c>
      <c r="G27" s="24">
        <v>0</v>
      </c>
      <c r="H27" s="24">
        <v>0</v>
      </c>
      <c r="I27" s="24">
        <v>0</v>
      </c>
      <c r="J27" s="24">
        <v>0</v>
      </c>
      <c r="K27" s="24">
        <v>0</v>
      </c>
      <c r="L27" s="24">
        <v>0</v>
      </c>
      <c r="M27" s="24">
        <v>0</v>
      </c>
      <c r="N27" s="24">
        <v>0</v>
      </c>
      <c r="O27" s="24">
        <v>0</v>
      </c>
      <c r="P27" s="24">
        <v>5.2863762154409244E-6</v>
      </c>
      <c r="Q27" s="24">
        <v>7.9386080973353756E-6</v>
      </c>
      <c r="R27" s="24">
        <v>1.319428318091731E-5</v>
      </c>
      <c r="S27" s="24">
        <v>2.1051689792717099E-5</v>
      </c>
      <c r="T27" s="24">
        <v>1.836894284101831E-5</v>
      </c>
      <c r="U27" s="24">
        <v>2.618308258672819E-5</v>
      </c>
      <c r="V27" s="24">
        <v>3.3929801849907903E-5</v>
      </c>
      <c r="W27" s="24">
        <v>3.905253346792037E-5</v>
      </c>
      <c r="X27" s="24">
        <v>3.3737578731818374E-5</v>
      </c>
      <c r="Y27" s="24">
        <v>3.6217543260663732E-5</v>
      </c>
      <c r="Z27" s="24">
        <v>4.1183829169399999E-5</v>
      </c>
      <c r="AA27" s="24">
        <v>3.5917973610466447E-5</v>
      </c>
      <c r="AB27" s="24">
        <v>2.5330563858450006E-5</v>
      </c>
      <c r="AC27" s="24">
        <v>5.0469237737882366E-5</v>
      </c>
      <c r="AD27" s="24">
        <v>7.291268580167376E-5</v>
      </c>
      <c r="AE27" s="24">
        <v>1.2533872791209433E-4</v>
      </c>
      <c r="AF27" s="24">
        <v>1.8240697244409354E-4</v>
      </c>
      <c r="AG27" s="24">
        <v>5.3079217617324481E-4</v>
      </c>
      <c r="AH27" s="24">
        <v>3.8606862999222002E-3</v>
      </c>
    </row>
    <row r="28" spans="1:34" x14ac:dyDescent="0.25">
      <c r="A28" s="61"/>
      <c r="B28" s="61"/>
      <c r="C28" s="21" t="s">
        <v>53</v>
      </c>
      <c r="D28" s="26">
        <v>0</v>
      </c>
      <c r="E28" s="26">
        <v>0</v>
      </c>
      <c r="F28" s="26">
        <v>0</v>
      </c>
      <c r="G28" s="26">
        <v>0</v>
      </c>
      <c r="H28" s="26">
        <v>0</v>
      </c>
      <c r="I28" s="26">
        <v>0</v>
      </c>
      <c r="J28" s="26">
        <v>0</v>
      </c>
      <c r="K28" s="26">
        <v>0</v>
      </c>
      <c r="L28" s="26">
        <v>0</v>
      </c>
      <c r="M28" s="26">
        <v>0</v>
      </c>
      <c r="N28" s="26">
        <v>0</v>
      </c>
      <c r="O28" s="26">
        <v>0</v>
      </c>
      <c r="P28" s="26">
        <v>2.6120502942372781E-5</v>
      </c>
      <c r="Q28" s="26">
        <v>2.8764883829746068E-5</v>
      </c>
      <c r="R28" s="26">
        <v>3.0968265536834849E-5</v>
      </c>
      <c r="S28" s="26">
        <v>4.0039484270115722E-5</v>
      </c>
      <c r="T28" s="26">
        <v>5.3423854712741914E-5</v>
      </c>
      <c r="U28" s="26">
        <v>5.7807273760701605E-5</v>
      </c>
      <c r="V28" s="26">
        <v>7.4857103137038195E-5</v>
      </c>
      <c r="W28" s="26">
        <v>7.3272454798489761E-5</v>
      </c>
      <c r="X28" s="26">
        <v>8.8760702749546283E-5</v>
      </c>
      <c r="Y28" s="26">
        <v>1.0467535685743101E-4</v>
      </c>
      <c r="Z28" s="26">
        <v>1.2371057058824242E-4</v>
      </c>
      <c r="AA28" s="26">
        <v>1.3855515747596137E-4</v>
      </c>
      <c r="AB28" s="26">
        <v>1.8805220414175317E-4</v>
      </c>
      <c r="AC28" s="26">
        <v>2.4590499144649947E-4</v>
      </c>
      <c r="AD28" s="26">
        <v>3.5409900119653948E-4</v>
      </c>
      <c r="AE28" s="26">
        <v>4.7731733851241742E-4</v>
      </c>
      <c r="AF28" s="26">
        <v>7.9285506418247387E-4</v>
      </c>
      <c r="AG28" s="26">
        <v>1.9995029183588198E-3</v>
      </c>
      <c r="AH28" s="26">
        <v>9.3217742545612658E-3</v>
      </c>
    </row>
    <row r="29" spans="1:34" x14ac:dyDescent="0.2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0</v>
      </c>
      <c r="Q29" s="24">
        <v>0</v>
      </c>
      <c r="R29" s="24">
        <v>1.1171936096521229E-4</v>
      </c>
      <c r="S29" s="24">
        <v>1.6705646508530236E-4</v>
      </c>
      <c r="T29" s="24">
        <v>1.1112345816211011E-4</v>
      </c>
      <c r="U29" s="24">
        <v>1.6719612105009496E-4</v>
      </c>
      <c r="V29" s="24">
        <v>1.672240802674807E-4</v>
      </c>
      <c r="W29" s="24">
        <v>1.1150758251554649E-4</v>
      </c>
      <c r="X29" s="24">
        <v>1.1141440588269269E-4</v>
      </c>
      <c r="Y29" s="24">
        <v>1.6691704223004145E-4</v>
      </c>
      <c r="Z29" s="24">
        <v>3.3459736783414407E-4</v>
      </c>
      <c r="AA29" s="24">
        <v>5.5800457563748296E-4</v>
      </c>
      <c r="AB29" s="24">
        <v>6.1597043341921065E-4</v>
      </c>
      <c r="AC29" s="24">
        <v>1.0071620411817861E-3</v>
      </c>
      <c r="AD29" s="24">
        <v>8.9335566722503756E-4</v>
      </c>
      <c r="AE29" s="24">
        <v>7.8016160490390618E-4</v>
      </c>
      <c r="AF29" s="24">
        <v>1.5620641562064108E-3</v>
      </c>
      <c r="AG29" s="24">
        <v>3.0791624678088159E-3</v>
      </c>
      <c r="AH29" s="24">
        <v>7.6615401949184925E-3</v>
      </c>
    </row>
    <row r="30" spans="1:34" x14ac:dyDescent="0.25">
      <c r="A30" s="60"/>
      <c r="B30" s="60"/>
      <c r="C30" s="6" t="s">
        <v>43</v>
      </c>
      <c r="D30" s="24">
        <v>0</v>
      </c>
      <c r="E30" s="24">
        <v>0</v>
      </c>
      <c r="F30" s="24">
        <v>0</v>
      </c>
      <c r="G30" s="24">
        <v>0</v>
      </c>
      <c r="H30" s="24">
        <v>0</v>
      </c>
      <c r="I30" s="24">
        <v>0</v>
      </c>
      <c r="J30" s="24">
        <v>0</v>
      </c>
      <c r="K30" s="24">
        <v>0</v>
      </c>
      <c r="L30" s="24">
        <v>0</v>
      </c>
      <c r="M30" s="24">
        <v>0</v>
      </c>
      <c r="N30" s="24">
        <v>0</v>
      </c>
      <c r="O30" s="24">
        <v>0</v>
      </c>
      <c r="P30" s="24">
        <v>2.4899530394861813E-5</v>
      </c>
      <c r="Q30" s="24">
        <v>2.4740717282867308E-5</v>
      </c>
      <c r="R30" s="24">
        <v>2.9740661432242632E-5</v>
      </c>
      <c r="S30" s="24">
        <v>3.4693826976850417E-5</v>
      </c>
      <c r="T30" s="24">
        <v>2.9773719730119552E-5</v>
      </c>
      <c r="U30" s="24">
        <v>3.9732994278507405E-5</v>
      </c>
      <c r="V30" s="24">
        <v>3.4751871636595766E-5</v>
      </c>
      <c r="W30" s="24">
        <v>3.9795253421237575E-5</v>
      </c>
      <c r="X30" s="24">
        <v>4.4754298899052358E-5</v>
      </c>
      <c r="Y30" s="24">
        <v>3.4773105486607392E-5</v>
      </c>
      <c r="Z30" s="24">
        <v>7.9465199209316495E-5</v>
      </c>
      <c r="AA30" s="24">
        <v>8.93193862765429E-5</v>
      </c>
      <c r="AB30" s="24">
        <v>1.6547242376985238E-4</v>
      </c>
      <c r="AC30" s="24">
        <v>1.9053922600953399E-4</v>
      </c>
      <c r="AD30" s="24">
        <v>3.003649434061284E-4</v>
      </c>
      <c r="AE30" s="24">
        <v>3.4526585470806559E-4</v>
      </c>
      <c r="AF30" s="24">
        <v>6.0126566422313843E-4</v>
      </c>
      <c r="AG30" s="24">
        <v>1.8647831688280991E-3</v>
      </c>
      <c r="AH30" s="24">
        <v>2.7296630070450245E-3</v>
      </c>
    </row>
    <row r="31" spans="1:34" x14ac:dyDescent="0.25">
      <c r="A31" s="60"/>
      <c r="B31" s="60"/>
      <c r="C31" s="6" t="s">
        <v>44</v>
      </c>
      <c r="D31" s="24">
        <v>0</v>
      </c>
      <c r="E31" s="24">
        <v>0</v>
      </c>
      <c r="F31" s="24">
        <v>0</v>
      </c>
      <c r="G31" s="24">
        <v>0</v>
      </c>
      <c r="H31" s="24">
        <v>0</v>
      </c>
      <c r="I31" s="24">
        <v>0</v>
      </c>
      <c r="J31" s="24">
        <v>0</v>
      </c>
      <c r="K31" s="24">
        <v>0</v>
      </c>
      <c r="L31" s="24">
        <v>0</v>
      </c>
      <c r="M31" s="24">
        <v>0</v>
      </c>
      <c r="N31" s="24">
        <v>0</v>
      </c>
      <c r="O31" s="24">
        <v>0</v>
      </c>
      <c r="P31" s="24">
        <v>1.2626262626325158E-5</v>
      </c>
      <c r="Q31" s="24">
        <v>1.4456167995113844E-5</v>
      </c>
      <c r="R31" s="24">
        <v>1.6266187115476782E-5</v>
      </c>
      <c r="S31" s="24">
        <v>1.8068936606940866E-5</v>
      </c>
      <c r="T31" s="24">
        <v>1.0837817480346956E-5</v>
      </c>
      <c r="U31" s="24">
        <v>1.4445674333174452E-5</v>
      </c>
      <c r="V31" s="24">
        <v>1.9844348149167246E-5</v>
      </c>
      <c r="W31" s="24">
        <v>1.4443640014016879E-5</v>
      </c>
      <c r="X31" s="24">
        <v>2.3465576901138263E-5</v>
      </c>
      <c r="Y31" s="24">
        <v>3.0679662812449493E-5</v>
      </c>
      <c r="Z31" s="24">
        <v>3.7938528743897137E-5</v>
      </c>
      <c r="AA31" s="24">
        <v>3.7994539641816871E-5</v>
      </c>
      <c r="AB31" s="24">
        <v>4.8698224318410865E-5</v>
      </c>
      <c r="AC31" s="24">
        <v>7.9380686318186733E-5</v>
      </c>
      <c r="AD31" s="24">
        <v>1.0099060967672102E-4</v>
      </c>
      <c r="AE31" s="24">
        <v>1.7674344786788865E-4</v>
      </c>
      <c r="AF31" s="24">
        <v>3.2280752375979382E-4</v>
      </c>
      <c r="AG31" s="24">
        <v>9.126012924309812E-4</v>
      </c>
      <c r="AH31" s="24">
        <v>2.4649756752950225E-3</v>
      </c>
    </row>
    <row r="32" spans="1:34" x14ac:dyDescent="0.25">
      <c r="A32" s="60"/>
      <c r="B32" s="60"/>
      <c r="C32" s="6" t="s">
        <v>53</v>
      </c>
      <c r="D32" s="25">
        <v>0</v>
      </c>
      <c r="E32" s="25">
        <v>0</v>
      </c>
      <c r="F32" s="25">
        <v>0</v>
      </c>
      <c r="G32" s="25">
        <v>0</v>
      </c>
      <c r="H32" s="25">
        <v>0</v>
      </c>
      <c r="I32" s="25">
        <v>0</v>
      </c>
      <c r="J32" s="25">
        <v>0</v>
      </c>
      <c r="K32" s="25">
        <v>0</v>
      </c>
      <c r="L32" s="25">
        <v>0</v>
      </c>
      <c r="M32" s="25">
        <v>0</v>
      </c>
      <c r="N32" s="25">
        <v>0</v>
      </c>
      <c r="O32" s="25">
        <v>0</v>
      </c>
      <c r="P32" s="25">
        <v>1.5523571249342893E-5</v>
      </c>
      <c r="Q32" s="25">
        <v>1.6809504352455207E-5</v>
      </c>
      <c r="R32" s="25">
        <v>2.1993916741402941E-5</v>
      </c>
      <c r="S32" s="25">
        <v>2.5867900393050647E-5</v>
      </c>
      <c r="T32" s="25">
        <v>1.8108092377122631E-5</v>
      </c>
      <c r="U32" s="25">
        <v>2.4576825864208729E-5</v>
      </c>
      <c r="V32" s="25">
        <v>2.7142934694079912E-5</v>
      </c>
      <c r="W32" s="25">
        <v>2.3290659669106262E-5</v>
      </c>
      <c r="X32" s="25">
        <v>3.1045776998084307E-5</v>
      </c>
      <c r="Y32" s="25">
        <v>3.4911189812136811E-5</v>
      </c>
      <c r="Z32" s="25">
        <v>5.5641461947031345E-5</v>
      </c>
      <c r="AA32" s="25">
        <v>6.3458679334216228E-5</v>
      </c>
      <c r="AB32" s="25">
        <v>9.2002042186178912E-5</v>
      </c>
      <c r="AC32" s="25">
        <v>1.2960133333850266E-4</v>
      </c>
      <c r="AD32" s="25">
        <v>1.7094592669519848E-4</v>
      </c>
      <c r="AE32" s="25">
        <v>2.3437489883670892E-4</v>
      </c>
      <c r="AF32" s="25">
        <v>4.2356744825866599E-4</v>
      </c>
      <c r="AG32" s="25">
        <v>1.2088498693976213E-3</v>
      </c>
      <c r="AH32" s="25">
        <v>2.6530842591019344E-3</v>
      </c>
    </row>
    <row r="33" spans="1:34" x14ac:dyDescent="0.25">
      <c r="A33" s="60"/>
      <c r="B33" s="60" t="s">
        <v>45</v>
      </c>
      <c r="C33" s="6" t="s">
        <v>42</v>
      </c>
      <c r="D33" s="24">
        <v>0</v>
      </c>
      <c r="E33" s="24">
        <v>0</v>
      </c>
      <c r="F33" s="24">
        <v>0</v>
      </c>
      <c r="G33" s="24">
        <v>0</v>
      </c>
      <c r="H33" s="24">
        <v>0</v>
      </c>
      <c r="I33" s="24">
        <v>0</v>
      </c>
      <c r="J33" s="24">
        <v>0</v>
      </c>
      <c r="K33" s="24">
        <v>0</v>
      </c>
      <c r="L33" s="24">
        <v>0</v>
      </c>
      <c r="M33" s="24">
        <v>0</v>
      </c>
      <c r="N33" s="24">
        <v>0</v>
      </c>
      <c r="O33" s="24">
        <v>0</v>
      </c>
      <c r="P33" s="24">
        <v>3.1316028464400958E-5</v>
      </c>
      <c r="Q33" s="24">
        <v>2.5762050659183799E-5</v>
      </c>
      <c r="R33" s="24">
        <v>2.7702877405610948E-5</v>
      </c>
      <c r="S33" s="24">
        <v>2.586017403904961E-5</v>
      </c>
      <c r="T33" s="24">
        <v>5.7328951675428286E-5</v>
      </c>
      <c r="U33" s="24">
        <v>5.9360722123091847E-5</v>
      </c>
      <c r="V33" s="24">
        <v>7.6090789302707407E-5</v>
      </c>
      <c r="W33" s="24">
        <v>7.6183256035200486E-5</v>
      </c>
      <c r="X33" s="24">
        <v>1.1148582736408841E-4</v>
      </c>
      <c r="Y33" s="24">
        <v>1.3179192468193435E-4</v>
      </c>
      <c r="Z33" s="24">
        <v>1.6512488264996961E-4</v>
      </c>
      <c r="AA33" s="24">
        <v>2.0407746780670699E-4</v>
      </c>
      <c r="AB33" s="24">
        <v>2.575452418054347E-4</v>
      </c>
      <c r="AC33" s="24">
        <v>3.0821676179293434E-4</v>
      </c>
      <c r="AD33" s="24">
        <v>4.6144428339367494E-4</v>
      </c>
      <c r="AE33" s="24">
        <v>6.6759284295714316E-4</v>
      </c>
      <c r="AF33" s="24">
        <v>1.2317733985542922E-3</v>
      </c>
      <c r="AG33" s="24">
        <v>2.6999098151210266E-3</v>
      </c>
      <c r="AH33" s="24">
        <v>1.2556258623150462E-2</v>
      </c>
    </row>
    <row r="34" spans="1:34" x14ac:dyDescent="0.25">
      <c r="A34" s="60"/>
      <c r="B34" s="60"/>
      <c r="C34" s="6" t="s">
        <v>43</v>
      </c>
      <c r="D34" s="24">
        <v>0</v>
      </c>
      <c r="E34" s="24">
        <v>0</v>
      </c>
      <c r="F34" s="24">
        <v>0</v>
      </c>
      <c r="G34" s="24">
        <v>0</v>
      </c>
      <c r="H34" s="24">
        <v>0</v>
      </c>
      <c r="I34" s="24">
        <v>0</v>
      </c>
      <c r="J34" s="24">
        <v>0</v>
      </c>
      <c r="K34" s="24">
        <v>0</v>
      </c>
      <c r="L34" s="24">
        <v>0</v>
      </c>
      <c r="M34" s="24">
        <v>0</v>
      </c>
      <c r="N34" s="24">
        <v>0</v>
      </c>
      <c r="O34" s="24">
        <v>0</v>
      </c>
      <c r="P34" s="24">
        <v>1.4563177491044854E-5</v>
      </c>
      <c r="Q34" s="24">
        <v>2.1026327388096178E-5</v>
      </c>
      <c r="R34" s="24">
        <v>2.5165810217275819E-5</v>
      </c>
      <c r="S34" s="24">
        <v>4.1447981158126979E-5</v>
      </c>
      <c r="T34" s="24">
        <v>5.536399793193425E-5</v>
      </c>
      <c r="U34" s="24">
        <v>5.880095061527868E-5</v>
      </c>
      <c r="V34" s="24">
        <v>7.6752174576810717E-5</v>
      </c>
      <c r="W34" s="24">
        <v>7.0304746551341779E-5</v>
      </c>
      <c r="X34" s="24">
        <v>7.6126924046571176E-5</v>
      </c>
      <c r="Y34" s="24">
        <v>8.5993043572374361E-5</v>
      </c>
      <c r="Z34" s="24">
        <v>8.8513852417815286E-5</v>
      </c>
      <c r="AA34" s="24">
        <v>1.0256915212236706E-4</v>
      </c>
      <c r="AB34" s="24">
        <v>1.5666087595578304E-4</v>
      </c>
      <c r="AC34" s="24">
        <v>2.0029699776147325E-4</v>
      </c>
      <c r="AD34" s="24">
        <v>2.9985426261314174E-4</v>
      </c>
      <c r="AE34" s="24">
        <v>4.0138444733961443E-4</v>
      </c>
      <c r="AF34" s="24">
        <v>6.3490233538643359E-4</v>
      </c>
      <c r="AG34" s="24">
        <v>1.8873877892204849E-3</v>
      </c>
      <c r="AH34" s="24">
        <v>1.0110340131967543E-2</v>
      </c>
    </row>
    <row r="35" spans="1:34" x14ac:dyDescent="0.25">
      <c r="A35" s="60"/>
      <c r="B35" s="60"/>
      <c r="C35" s="6" t="s">
        <v>44</v>
      </c>
      <c r="D35" s="24">
        <v>0</v>
      </c>
      <c r="E35" s="24">
        <v>0</v>
      </c>
      <c r="F35" s="24">
        <v>0</v>
      </c>
      <c r="G35" s="24">
        <v>0</v>
      </c>
      <c r="H35" s="24">
        <v>0</v>
      </c>
      <c r="I35" s="24">
        <v>0</v>
      </c>
      <c r="J35" s="24">
        <v>0</v>
      </c>
      <c r="K35" s="24">
        <v>0</v>
      </c>
      <c r="L35" s="24">
        <v>0</v>
      </c>
      <c r="M35" s="24">
        <v>0</v>
      </c>
      <c r="N35" s="24">
        <v>0</v>
      </c>
      <c r="O35" s="24">
        <v>0</v>
      </c>
      <c r="P35" s="24">
        <v>-7.3807092861866153E-6</v>
      </c>
      <c r="Q35" s="24">
        <v>-4.9479598324131402E-6</v>
      </c>
      <c r="R35" s="24">
        <v>4.9607726899658644E-6</v>
      </c>
      <c r="S35" s="24">
        <v>1.4912945679679268E-5</v>
      </c>
      <c r="T35" s="24">
        <v>1.4936594157743954E-5</v>
      </c>
      <c r="U35" s="24">
        <v>1.747143420516295E-5</v>
      </c>
      <c r="V35" s="24">
        <v>1.7498950062977414E-5</v>
      </c>
      <c r="W35" s="24">
        <v>3.2519023628774235E-5</v>
      </c>
      <c r="X35" s="24">
        <v>1.7513353932407938E-5</v>
      </c>
      <c r="Y35" s="24">
        <v>5.010396572968645E-6</v>
      </c>
      <c r="Z35" s="24">
        <v>1.4997562896024164E-5</v>
      </c>
      <c r="AA35" s="24">
        <v>3.0008552437399416E-5</v>
      </c>
      <c r="AB35" s="24">
        <v>-9.9283668333338682E-6</v>
      </c>
      <c r="AC35" s="24">
        <v>-7.4447229322371911E-6</v>
      </c>
      <c r="AD35" s="24">
        <v>2.4826771203301234E-6</v>
      </c>
      <c r="AE35" s="24">
        <v>-4.4725274998325126E-5</v>
      </c>
      <c r="AF35" s="24">
        <v>-1.167960120374012E-4</v>
      </c>
      <c r="AG35" s="24">
        <v>-3.2077503226402015E-4</v>
      </c>
      <c r="AH35" s="24">
        <v>3.0853411348863435E-3</v>
      </c>
    </row>
    <row r="36" spans="1:34" x14ac:dyDescent="0.25">
      <c r="A36" s="60"/>
      <c r="B36" s="60"/>
      <c r="C36" s="6" t="s">
        <v>53</v>
      </c>
      <c r="D36" s="25">
        <v>0</v>
      </c>
      <c r="E36" s="25">
        <v>0</v>
      </c>
      <c r="F36" s="25">
        <v>0</v>
      </c>
      <c r="G36" s="25">
        <v>0</v>
      </c>
      <c r="H36" s="25">
        <v>0</v>
      </c>
      <c r="I36" s="25">
        <v>0</v>
      </c>
      <c r="J36" s="25">
        <v>0</v>
      </c>
      <c r="K36" s="25">
        <v>0</v>
      </c>
      <c r="L36" s="25">
        <v>0</v>
      </c>
      <c r="M36" s="25">
        <v>0</v>
      </c>
      <c r="N36" s="25">
        <v>0</v>
      </c>
      <c r="O36" s="25">
        <v>0</v>
      </c>
      <c r="P36" s="25">
        <v>1.4643217993492996E-5</v>
      </c>
      <c r="Q36" s="25">
        <v>1.7397777754446508E-5</v>
      </c>
      <c r="R36" s="25">
        <v>2.2054232276191854E-5</v>
      </c>
      <c r="S36" s="25">
        <v>3.2656200124492329E-5</v>
      </c>
      <c r="T36" s="25">
        <v>4.837211702191091E-5</v>
      </c>
      <c r="U36" s="25">
        <v>5.1289136267840263E-5</v>
      </c>
      <c r="V36" s="25">
        <v>6.5632113515734503E-5</v>
      </c>
      <c r="W36" s="25">
        <v>6.4779186262464705E-5</v>
      </c>
      <c r="X36" s="25">
        <v>7.4090401403381634E-5</v>
      </c>
      <c r="Y36" s="25">
        <v>8.2448364395748541E-5</v>
      </c>
      <c r="Z36" s="25">
        <v>9.4016345876468677E-5</v>
      </c>
      <c r="AA36" s="25">
        <v>1.144797405621123E-4</v>
      </c>
      <c r="AB36" s="25">
        <v>1.5080088685714976E-4</v>
      </c>
      <c r="AC36" s="25">
        <v>1.8844834778963815E-4</v>
      </c>
      <c r="AD36" s="25">
        <v>2.8458969952138702E-4</v>
      </c>
      <c r="AE36" s="25">
        <v>3.8431119181026041E-4</v>
      </c>
      <c r="AF36" s="25">
        <v>6.427260880799146E-4</v>
      </c>
      <c r="AG36" s="25">
        <v>1.6750122024615788E-3</v>
      </c>
      <c r="AH36" s="25">
        <v>9.390672399631983E-3</v>
      </c>
    </row>
    <row r="37" spans="1:34" x14ac:dyDescent="0.25">
      <c r="A37" s="60"/>
      <c r="B37" s="60" t="s">
        <v>53</v>
      </c>
      <c r="C37" s="6" t="s">
        <v>42</v>
      </c>
      <c r="D37" s="24">
        <v>0</v>
      </c>
      <c r="E37" s="24">
        <v>0</v>
      </c>
      <c r="F37" s="24">
        <v>0</v>
      </c>
      <c r="G37" s="24">
        <v>0</v>
      </c>
      <c r="H37" s="24">
        <v>0</v>
      </c>
      <c r="I37" s="24">
        <v>0</v>
      </c>
      <c r="J37" s="24">
        <v>0</v>
      </c>
      <c r="K37" s="24">
        <v>0</v>
      </c>
      <c r="L37" s="24">
        <v>0</v>
      </c>
      <c r="M37" s="24">
        <v>0</v>
      </c>
      <c r="N37" s="24">
        <v>0</v>
      </c>
      <c r="O37" s="24">
        <v>0</v>
      </c>
      <c r="P37" s="24">
        <v>3.0321190588322722E-5</v>
      </c>
      <c r="Q37" s="24">
        <v>2.4941476606699098E-5</v>
      </c>
      <c r="R37" s="24">
        <v>3.0391767763982003E-5</v>
      </c>
      <c r="S37" s="24">
        <v>3.0393452177701619E-5</v>
      </c>
      <c r="T37" s="24">
        <v>5.9061776828794876E-5</v>
      </c>
      <c r="U37" s="24">
        <v>6.2834368604436364E-5</v>
      </c>
      <c r="V37" s="24">
        <v>7.9027246439267174E-5</v>
      </c>
      <c r="W37" s="24">
        <v>7.7322553730274635E-5</v>
      </c>
      <c r="X37" s="24">
        <v>1.1148352201617584E-4</v>
      </c>
      <c r="Y37" s="24">
        <v>1.3292593331071245E-4</v>
      </c>
      <c r="Z37" s="24">
        <v>1.7058166552352816E-4</v>
      </c>
      <c r="AA37" s="24">
        <v>2.1546616103940153E-4</v>
      </c>
      <c r="AB37" s="24">
        <v>2.6902499959646775E-4</v>
      </c>
      <c r="AC37" s="24">
        <v>3.3066524816072196E-4</v>
      </c>
      <c r="AD37" s="24">
        <v>4.7537332111291519E-4</v>
      </c>
      <c r="AE37" s="24">
        <v>6.712378202815561E-4</v>
      </c>
      <c r="AF37" s="24">
        <v>1.2424809106463819E-3</v>
      </c>
      <c r="AG37" s="24">
        <v>2.7122242784065609E-3</v>
      </c>
      <c r="AH37" s="24">
        <v>1.2396313873047404E-2</v>
      </c>
    </row>
    <row r="38" spans="1:34" x14ac:dyDescent="0.25">
      <c r="A38" s="60"/>
      <c r="B38" s="60"/>
      <c r="C38" s="6" t="s">
        <v>43</v>
      </c>
      <c r="D38" s="24">
        <v>0</v>
      </c>
      <c r="E38" s="24">
        <v>0</v>
      </c>
      <c r="F38" s="24">
        <v>0</v>
      </c>
      <c r="G38" s="24">
        <v>0</v>
      </c>
      <c r="H38" s="24">
        <v>0</v>
      </c>
      <c r="I38" s="24">
        <v>0</v>
      </c>
      <c r="J38" s="24">
        <v>0</v>
      </c>
      <c r="K38" s="24">
        <v>0</v>
      </c>
      <c r="L38" s="24">
        <v>0</v>
      </c>
      <c r="M38" s="24">
        <v>0</v>
      </c>
      <c r="N38" s="24">
        <v>0</v>
      </c>
      <c r="O38" s="24">
        <v>0</v>
      </c>
      <c r="P38" s="24">
        <v>1.6007783959048894E-5</v>
      </c>
      <c r="Q38" s="24">
        <v>2.1548113810165859E-5</v>
      </c>
      <c r="R38" s="24">
        <v>2.5809619873085055E-5</v>
      </c>
      <c r="S38" s="24">
        <v>4.0496486929830766E-5</v>
      </c>
      <c r="T38" s="24">
        <v>5.1757119226669701E-5</v>
      </c>
      <c r="U38" s="24">
        <v>5.6108300241053399E-5</v>
      </c>
      <c r="V38" s="24">
        <v>7.0820089626000282E-5</v>
      </c>
      <c r="W38" s="24">
        <v>6.5998490460073E-5</v>
      </c>
      <c r="X38" s="24">
        <v>7.169254861394414E-5</v>
      </c>
      <c r="Y38" s="24">
        <v>7.8743811228632055E-5</v>
      </c>
      <c r="Z38" s="24">
        <v>8.7232165594697264E-5</v>
      </c>
      <c r="AA38" s="24">
        <v>1.0068905108662207E-4</v>
      </c>
      <c r="AB38" s="24">
        <v>1.5789959700351908E-4</v>
      </c>
      <c r="AC38" s="24">
        <v>1.9892425712009221E-4</v>
      </c>
      <c r="AD38" s="24">
        <v>2.9992625342711854E-4</v>
      </c>
      <c r="AE38" s="24">
        <v>3.9346217041358322E-4</v>
      </c>
      <c r="AF38" s="24">
        <v>6.3015448332626178E-4</v>
      </c>
      <c r="AG38" s="24">
        <v>1.8841900358470554E-3</v>
      </c>
      <c r="AH38" s="24">
        <v>9.0580124884815927E-3</v>
      </c>
    </row>
    <row r="39" spans="1:34" x14ac:dyDescent="0.25">
      <c r="A39" s="60"/>
      <c r="B39" s="60"/>
      <c r="C39" s="6" t="s">
        <v>44</v>
      </c>
      <c r="D39" s="24">
        <v>0</v>
      </c>
      <c r="E39" s="24">
        <v>0</v>
      </c>
      <c r="F39" s="24">
        <v>0</v>
      </c>
      <c r="G39" s="24">
        <v>0</v>
      </c>
      <c r="H39" s="24">
        <v>0</v>
      </c>
      <c r="I39" s="24">
        <v>0</v>
      </c>
      <c r="J39" s="24">
        <v>0</v>
      </c>
      <c r="K39" s="24">
        <v>0</v>
      </c>
      <c r="L39" s="24">
        <v>0</v>
      </c>
      <c r="M39" s="24">
        <v>0</v>
      </c>
      <c r="N39" s="24">
        <v>0</v>
      </c>
      <c r="O39" s="24">
        <v>0</v>
      </c>
      <c r="P39" s="24">
        <v>4.162915706151793E-6</v>
      </c>
      <c r="Q39" s="24">
        <v>6.265637988223105E-6</v>
      </c>
      <c r="R39" s="24">
        <v>1.1500766369243465E-5</v>
      </c>
      <c r="S39" s="24">
        <v>1.6740411667548472E-5</v>
      </c>
      <c r="T39" s="24">
        <v>1.2561301769631328E-5</v>
      </c>
      <c r="U39" s="24">
        <v>1.5715807902605405E-5</v>
      </c>
      <c r="V39" s="24">
        <v>1.8861242033763048E-5</v>
      </c>
      <c r="W39" s="24">
        <v>2.2020819111512324E-5</v>
      </c>
      <c r="X39" s="24">
        <v>2.0970999205172092E-5</v>
      </c>
      <c r="Y39" s="24">
        <v>1.9931122237526466E-5</v>
      </c>
      <c r="Z39" s="24">
        <v>2.8313995922735202E-5</v>
      </c>
      <c r="AA39" s="24">
        <v>3.4642141430119011E-5</v>
      </c>
      <c r="AB39" s="24">
        <v>2.4025379157022186E-5</v>
      </c>
      <c r="AC39" s="24">
        <v>4.2830534201288017E-5</v>
      </c>
      <c r="AD39" s="24">
        <v>5.9542587574679118E-5</v>
      </c>
      <c r="AE39" s="24">
        <v>8.3600419256146807E-5</v>
      </c>
      <c r="AF39" s="24">
        <v>1.379424215792735E-4</v>
      </c>
      <c r="AG39" s="24">
        <v>3.9409999895467784E-4</v>
      </c>
      <c r="AH39" s="24">
        <v>2.7253809351168723E-3</v>
      </c>
    </row>
    <row r="40" spans="1:34" x14ac:dyDescent="0.25">
      <c r="A40" s="61"/>
      <c r="B40" s="61"/>
      <c r="C40" s="14" t="s">
        <v>53</v>
      </c>
      <c r="D40" s="26">
        <v>0</v>
      </c>
      <c r="E40" s="26">
        <v>0</v>
      </c>
      <c r="F40" s="26">
        <v>0</v>
      </c>
      <c r="G40" s="26">
        <v>0</v>
      </c>
      <c r="H40" s="26">
        <v>0</v>
      </c>
      <c r="I40" s="26">
        <v>0</v>
      </c>
      <c r="J40" s="26">
        <v>0</v>
      </c>
      <c r="K40" s="26">
        <v>0</v>
      </c>
      <c r="L40" s="26">
        <v>0</v>
      </c>
      <c r="M40" s="26">
        <v>0</v>
      </c>
      <c r="N40" s="26">
        <v>0</v>
      </c>
      <c r="O40" s="26">
        <v>0</v>
      </c>
      <c r="P40" s="26">
        <v>1.4873256195313544E-5</v>
      </c>
      <c r="Q40" s="26">
        <v>1.7243950162892929E-5</v>
      </c>
      <c r="R40" s="26">
        <v>2.2038425520731764E-5</v>
      </c>
      <c r="S40" s="26">
        <v>3.0875454861689633E-5</v>
      </c>
      <c r="T40" s="26">
        <v>4.0423845720782836E-5</v>
      </c>
      <c r="U40" s="26">
        <v>4.425852836309474E-5</v>
      </c>
      <c r="V40" s="26">
        <v>5.5493952350715858E-5</v>
      </c>
      <c r="W40" s="26">
        <v>5.3850846787550921E-5</v>
      </c>
      <c r="X40" s="26">
        <v>6.2743471950899021E-5</v>
      </c>
      <c r="Y40" s="26">
        <v>6.9910562224162476E-5</v>
      </c>
      <c r="Z40" s="26">
        <v>8.3901659070129142E-5</v>
      </c>
      <c r="AA40" s="26">
        <v>1.0103275270223477E-4</v>
      </c>
      <c r="AB40" s="26">
        <v>1.3533261996800938E-4</v>
      </c>
      <c r="AC40" s="26">
        <v>1.7295844221409951E-4</v>
      </c>
      <c r="AD40" s="26">
        <v>2.5463653535928721E-4</v>
      </c>
      <c r="AE40" s="26">
        <v>3.4474853003541028E-4</v>
      </c>
      <c r="AF40" s="26">
        <v>5.848581257315022E-4</v>
      </c>
      <c r="AG40" s="26">
        <v>1.5516648513627107E-3</v>
      </c>
      <c r="AH40" s="26">
        <v>7.596993254024742E-3</v>
      </c>
    </row>
    <row r="41" spans="1:34" x14ac:dyDescent="0.25">
      <c r="A41" s="17" t="s">
        <v>54</v>
      </c>
    </row>
    <row r="42" spans="1:34" x14ac:dyDescent="0.25">
      <c r="A42" s="30" t="str">
        <f xml:space="preserve"> "(1) Lecture : le dénombrement des patients de l'ensemble du régime agricole ayant eu des soins sur les 12 derniers mois à fin "&amp;TEXT($AH$4,"mmmm aaaa")&amp;" a été révisé de "&amp;ROUND($AH$40*100,2)&amp;" % par rapport aux données publiées le mois précédent. "</f>
        <v xml:space="preserve">(1) Lecture : le dénombrement des patients de l'ensemble du régime agricole ayant eu des soins sur les 12 derniers mois à fin juillet 2025 a été révisé de 0,76 % par rapport aux données publiées le mois précédent. </v>
      </c>
    </row>
    <row r="43" spans="1:34" x14ac:dyDescent="0.2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METADONNEES_PATIENTS</vt:lpstr>
      <vt:lpstr>Patients_mois_DR</vt:lpstr>
      <vt:lpstr>Patients_ACM_DR</vt:lpstr>
      <vt:lpstr>Patients_mois_DS</vt:lpstr>
      <vt:lpstr>Patients_ACM_DS</vt:lpstr>
      <vt:lpstr>Patients_mois_taux_complétude</vt:lpstr>
      <vt:lpstr>Patients_ACM_taux_complétude</vt:lpstr>
      <vt:lpstr>Patients_mois_taux_révision</vt:lpstr>
      <vt:lpstr>Patients_ACM_taux_révision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Hengel</dc:creator>
  <cp:lastModifiedBy>Claire Raoult</cp:lastModifiedBy>
  <dcterms:created xsi:type="dcterms:W3CDTF">2024-02-21T10:59:29Z</dcterms:created>
  <dcterms:modified xsi:type="dcterms:W3CDTF">2025-11-24T13:55:37Z</dcterms:modified>
</cp:coreProperties>
</file>