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21-STATISTIQUES\04_STATS_PRESTATIONS_MALADIE\10_TRANSVERSE\00_DEPARTEMENT_PMAL\03_LABELLISATION_LOGIGRAMMES\Labellisation_PMAL\Annee_2025\Patients\"/>
    </mc:Choice>
  </mc:AlternateContent>
  <xr:revisionPtr revIDLastSave="0" documentId="13_ncr:1_{68B9661A-DCE8-41AA-ADA0-C62A7E42F967}" xr6:coauthVersionLast="47" xr6:coauthVersionMax="47" xr10:uidLastSave="{00000000-0000-0000-0000-000000000000}"/>
  <bookViews>
    <workbookView xWindow="-25320" yWindow="360" windowWidth="25440" windowHeight="15270" tabRatio="915" xr2:uid="{17F6483C-82C1-42CA-95AC-A81688983296}"/>
  </bookViews>
  <sheets>
    <sheet name="METADONNEES_PATIENTS" sheetId="2" r:id="rId1"/>
    <sheet name="Patients_mois_DR" sheetId="1" r:id="rId2"/>
    <sheet name="Patients_ACM_DR" sheetId="3" r:id="rId3"/>
    <sheet name="Patients_mois_DS" sheetId="4" r:id="rId4"/>
    <sheet name="Patients_ACM_DS" sheetId="5" r:id="rId5"/>
    <sheet name="Patients_mois_taux_complétude" sheetId="10" r:id="rId6"/>
    <sheet name="Patients_ACM_taux_complétude" sheetId="11" r:id="rId7"/>
    <sheet name="Patients_mois_taux_révision" sheetId="8" r:id="rId8"/>
    <sheet name="Patients_ACM_taux_révision"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9" l="1"/>
  <c r="A42" i="8"/>
  <c r="A42" i="11"/>
  <c r="A42" i="10"/>
</calcChain>
</file>

<file path=xl/sharedStrings.xml><?xml version="1.0" encoding="utf-8"?>
<sst xmlns="http://schemas.openxmlformats.org/spreadsheetml/2006/main" count="497" uniqueCount="72">
  <si>
    <t>1.1.</t>
  </si>
  <si>
    <t xml:space="preserve">Titre </t>
  </si>
  <si>
    <t>Patients au régime agricole</t>
  </si>
  <si>
    <t>1.2.</t>
  </si>
  <si>
    <t>Producteur</t>
  </si>
  <si>
    <t xml:space="preserve"> </t>
  </si>
  <si>
    <t>Mutualité Sociale Agricole (MSA)</t>
  </si>
  <si>
    <t>1.3.</t>
  </si>
  <si>
    <t xml:space="preserve">Nom de la série </t>
  </si>
  <si>
    <t>1.4.</t>
  </si>
  <si>
    <t>Descriptif de la série</t>
  </si>
  <si>
    <t>2.1.</t>
  </si>
  <si>
    <t xml:space="preserve">Modèle de citation </t>
  </si>
  <si>
    <t xml:space="preserve">2.2. </t>
  </si>
  <si>
    <t>Classification</t>
  </si>
  <si>
    <t xml:space="preserve">2.3. </t>
  </si>
  <si>
    <t>Mots-Clefs</t>
  </si>
  <si>
    <t>Santé / Patients / Prestations maladie / Soins de ville / Salariés et non-salariés agricoles / Agriculture</t>
  </si>
  <si>
    <t>2.4.</t>
  </si>
  <si>
    <t>Période couverte</t>
  </si>
  <si>
    <t>2.5.</t>
  </si>
  <si>
    <t>Couverture géographique</t>
  </si>
  <si>
    <t>Le champ géographique d’observation est celui de la France métropolitaine</t>
  </si>
  <si>
    <t>2.6.</t>
  </si>
  <si>
    <t>Unité géographique</t>
  </si>
  <si>
    <t>France métropolitaine</t>
  </si>
  <si>
    <t>2.7.</t>
  </si>
  <si>
    <t>Unité d'analyse</t>
  </si>
  <si>
    <t>Patient</t>
  </si>
  <si>
    <t>2.8.</t>
  </si>
  <si>
    <t>Champ ou univers</t>
  </si>
  <si>
    <t>2.9.</t>
  </si>
  <si>
    <t>Type de données</t>
  </si>
  <si>
    <t>3.1.</t>
  </si>
  <si>
    <t>Fréquence de collecte</t>
  </si>
  <si>
    <t>Mensuelle</t>
  </si>
  <si>
    <t>3.2.</t>
  </si>
  <si>
    <t>Version</t>
  </si>
  <si>
    <t>3.3.</t>
  </si>
  <si>
    <t>Date d'extraction</t>
  </si>
  <si>
    <t xml:space="preserve">  </t>
  </si>
  <si>
    <t>ALD</t>
  </si>
  <si>
    <t>0-19 ans</t>
  </si>
  <si>
    <t>20-64 ans</t>
  </si>
  <si>
    <t>65 ans ou plus</t>
  </si>
  <si>
    <t>non ALD</t>
  </si>
  <si>
    <t>En affection de longue durée (ALD) ou non</t>
  </si>
  <si>
    <t>Régime</t>
  </si>
  <si>
    <t>Tranche d'âge</t>
  </si>
  <si>
    <t>Non-salariés agricoles</t>
  </si>
  <si>
    <t>Salariés agricoles</t>
  </si>
  <si>
    <t>Régime agricole</t>
  </si>
  <si>
    <t>Dénombrement des patients ayant eu des remboursements de soins de ville par le régime agricole</t>
  </si>
  <si>
    <t>Total</t>
  </si>
  <si>
    <t>Source : CCMSA</t>
  </si>
  <si>
    <t xml:space="preserve">sur une année complète mobile (ACM) </t>
  </si>
  <si>
    <t>en date de remboursement (données définitives)</t>
  </si>
  <si>
    <t xml:space="preserve">Données mensuelles </t>
  </si>
  <si>
    <t>en date de soins (données provisoires)</t>
  </si>
  <si>
    <r>
      <t>Taux de complétude du dénombrement des patients ayant eu des remboursements de soins de ville par le régime agricole</t>
    </r>
    <r>
      <rPr>
        <b/>
        <vertAlign val="superscript"/>
        <sz val="14"/>
        <color theme="1"/>
        <rFont val="Calibri"/>
        <family val="2"/>
      </rPr>
      <t xml:space="preserve"> (1)</t>
    </r>
  </si>
  <si>
    <r>
      <t>Taux de révision du dénombrement des patients ayant eu des remboursements de soins de ville par le régime agricole</t>
    </r>
    <r>
      <rPr>
        <b/>
        <vertAlign val="superscript"/>
        <sz val="14"/>
        <color theme="1"/>
        <rFont val="Calibri"/>
        <family val="2"/>
      </rPr>
      <t xml:space="preserve"> (1)</t>
    </r>
  </si>
  <si>
    <r>
      <t xml:space="preserve">Santé / Patients </t>
    </r>
    <r>
      <rPr>
        <sz val="11"/>
        <rFont val="Calibri"/>
        <family val="2"/>
      </rPr>
      <t>/ Salariés et non-salariés agricoles</t>
    </r>
  </si>
  <si>
    <r>
      <t xml:space="preserve">Le dénombrement </t>
    </r>
    <r>
      <rPr>
        <sz val="11"/>
        <rFont val="Calibri"/>
        <family val="2"/>
      </rPr>
      <t>des patients</t>
    </r>
    <r>
      <rPr>
        <sz val="11"/>
        <rFont val="Calibri"/>
        <family val="2"/>
        <scheme val="minor"/>
      </rPr>
      <t xml:space="preserve"> est réalisé à partir des flux de données mensuels issus des chaînes de liquidation des prestations des organismes de MSA. 
Les données sont présentées par régime, par tranche d'âge, et avec la distinction en affection de longue durée (ALD) ou non.
La notion d'ALD repose sur le type d'exonération associé aux remboursements. Un patient est considérée en ALD à partir du moment où il a eu un remboursement de soins avec une exonération de type ALD.
Les patients sont dénombrés sur le champ des soins de ville (cf. nomenclature des séries labellisées prestations maladie).
Ils sont comptabilisés sur un mois et sur une année complète mobile (ACM).
Un patient peut être affilié dans les deux régimes agricoles. La somme des patients non-salariés et salariés n'est donc pas égale au total des patients au régime agricole.
Les données en date de soins sont provisoires car elles font l'objet d'un redressement statistique pour les compléter des soins non encore remboursés.</t>
    </r>
  </si>
  <si>
    <r>
      <t xml:space="preserve">Dénombrement des patients ayant eu des remboursements </t>
    </r>
    <r>
      <rPr>
        <sz val="11"/>
        <rFont val="Calibri"/>
        <family val="2"/>
      </rPr>
      <t xml:space="preserve">de prestations prises en charge par le régime agricole, dans le champ </t>
    </r>
    <r>
      <rPr>
        <sz val="11"/>
        <rFont val="Calibri"/>
        <family val="2"/>
        <scheme val="minor"/>
      </rPr>
      <t>des soins de ville</t>
    </r>
  </si>
  <si>
    <r>
      <t xml:space="preserve">Dénombrement des </t>
    </r>
    <r>
      <rPr>
        <sz val="11"/>
        <rFont val="Calibri"/>
        <family val="2"/>
      </rPr>
      <t>personnes</t>
    </r>
    <r>
      <rPr>
        <sz val="11"/>
        <rFont val="Calibri"/>
        <family val="2"/>
        <scheme val="minor"/>
      </rPr>
      <t xml:space="preserve"> affiliées au régime agricole ayant eu des remboursements de prestations prises en charge par la MSA, dans le champ des soins de ville, tous risques confondus (maladie, maternité, accidents du travail et maladies professionnelles), en date de remboursement (données définitives) et en date de soins (données provisoires).</t>
    </r>
  </si>
  <si>
    <t>Personnes affiliées au régime agricole ayant eu des remboursements de prestations prises en charge par la MSA, dans le champ des soins de ville, tous risques confondus (maladie, maternité, accidents du travail et maladies professionnelles).</t>
  </si>
  <si>
    <t>Années 2023 à 2025 pour les séries en dates de remboursement</t>
  </si>
  <si>
    <t>Années 2023 à 2025 pour les séries en dates de soins</t>
  </si>
  <si>
    <t>Nota Bene</t>
  </si>
  <si>
    <t xml:space="preserve">Suite à une coquille les données ont été revues de novembre 2024 à mars 2025 </t>
  </si>
  <si>
    <t>Extraction datant du 20 août 2025</t>
  </si>
  <si>
    <t>Version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</si>
</sst>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mmm\-yy;@"/>
  </numFmts>
  <fonts count="1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Arial"/>
      <family val="2"/>
    </font>
    <font>
      <b/>
      <sz val="10"/>
      <name val="Arial"/>
      <family val="2"/>
    </font>
    <font>
      <b/>
      <sz val="14"/>
      <color theme="1"/>
      <name val="Calibri"/>
      <family val="2"/>
      <scheme val="minor"/>
    </font>
    <font>
      <b/>
      <i/>
      <sz val="14"/>
      <color theme="1"/>
      <name val="Calibri"/>
      <family val="2"/>
      <scheme val="minor"/>
    </font>
    <font>
      <i/>
      <sz val="11"/>
      <color theme="1"/>
      <name val="Calibri"/>
      <family val="2"/>
      <scheme val="minor"/>
    </font>
    <font>
      <i/>
      <sz val="11"/>
      <color theme="1"/>
      <name val="Arial"/>
      <family val="2"/>
    </font>
    <font>
      <sz val="11"/>
      <color theme="1"/>
      <name val="Calibri"/>
      <family val="2"/>
      <scheme val="minor"/>
    </font>
    <font>
      <i/>
      <sz val="10"/>
      <name val="Arial"/>
      <family val="2"/>
    </font>
    <font>
      <b/>
      <vertAlign val="superscript"/>
      <sz val="14"/>
      <color theme="1"/>
      <name val="Calibri"/>
      <family val="2"/>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6">
    <border>
      <left/>
      <right/>
      <top/>
      <bottom/>
      <diagonal/>
    </border>
    <border>
      <left/>
      <right/>
      <top style="medium">
        <color rgb="FF0071B9"/>
      </top>
      <bottom style="medium">
        <color rgb="FF0071B9"/>
      </bottom>
      <diagonal/>
    </border>
    <border>
      <left/>
      <right/>
      <top/>
      <bottom style="thin">
        <color indexed="64"/>
      </bottom>
      <diagonal/>
    </border>
    <border>
      <left/>
      <right/>
      <top style="thin">
        <color indexed="64"/>
      </top>
      <bottom/>
      <diagonal/>
    </border>
    <border>
      <left/>
      <right/>
      <top style="medium">
        <color rgb="FF0071B9"/>
      </top>
      <bottom/>
      <diagonal/>
    </border>
    <border>
      <left/>
      <right/>
      <top/>
      <bottom style="medium">
        <color rgb="FF0071B9"/>
      </bottom>
      <diagonal/>
    </border>
  </borders>
  <cellStyleXfs count="2">
    <xf numFmtId="0" fontId="0" fillId="0" borderId="0"/>
    <xf numFmtId="9" fontId="10" fillId="0" borderId="0" applyFont="0" applyFill="0" applyBorder="0" applyAlignment="0" applyProtection="0"/>
  </cellStyleXfs>
  <cellXfs count="68">
    <xf numFmtId="0" fontId="0" fillId="0" borderId="0" xfId="0"/>
    <xf numFmtId="0" fontId="1" fillId="2" borderId="0" xfId="0" applyFont="1" applyFill="1"/>
    <xf numFmtId="0" fontId="0" fillId="2" borderId="0" xfId="0" applyFill="1"/>
    <xf numFmtId="0" fontId="2" fillId="2" borderId="0" xfId="0" applyFont="1" applyFill="1"/>
    <xf numFmtId="0" fontId="3" fillId="2" borderId="0" xfId="0" applyFont="1" applyFill="1"/>
    <xf numFmtId="0" fontId="4" fillId="0" borderId="0" xfId="0" applyFont="1"/>
    <xf numFmtId="0" fontId="0" fillId="0" borderId="0" xfId="0" applyFill="1" applyBorder="1"/>
    <xf numFmtId="0" fontId="0" fillId="0" borderId="0" xfId="0" applyFill="1" applyBorder="1" applyAlignment="1">
      <alignment horizontal="center" vertical="center"/>
    </xf>
    <xf numFmtId="164" fontId="5" fillId="3" borderId="1" xfId="0" applyNumberFormat="1" applyFont="1" applyFill="1" applyBorder="1" applyAlignment="1">
      <alignment horizontal="center" vertical="center"/>
    </xf>
    <xf numFmtId="0" fontId="1" fillId="0" borderId="0" xfId="0" applyFont="1" applyFill="1" applyBorder="1"/>
    <xf numFmtId="0" fontId="6" fillId="0" borderId="0" xfId="0" applyFont="1" applyFill="1" applyBorder="1"/>
    <xf numFmtId="0" fontId="7" fillId="0" borderId="0" xfId="0" applyFont="1" applyFill="1" applyBorder="1"/>
    <xf numFmtId="0" fontId="8" fillId="0" borderId="0" xfId="0" applyFont="1" applyFill="1" applyBorder="1"/>
    <xf numFmtId="164" fontId="5" fillId="3" borderId="1" xfId="0" applyNumberFormat="1" applyFont="1" applyFill="1" applyBorder="1" applyAlignment="1">
      <alignment horizontal="center" vertical="center" wrapText="1"/>
    </xf>
    <xf numFmtId="0" fontId="0" fillId="0" borderId="2" xfId="0" applyFill="1" applyBorder="1"/>
    <xf numFmtId="0" fontId="0" fillId="0" borderId="3" xfId="0" applyFill="1" applyBorder="1"/>
    <xf numFmtId="0" fontId="0" fillId="0" borderId="4" xfId="0" applyFill="1" applyBorder="1"/>
    <xf numFmtId="0" fontId="9" fillId="0" borderId="0" xfId="0" applyFont="1"/>
    <xf numFmtId="3" fontId="0" fillId="0" borderId="4" xfId="0" applyNumberFormat="1" applyFill="1" applyBorder="1"/>
    <xf numFmtId="3" fontId="0" fillId="0" borderId="0" xfId="0" applyNumberFormat="1" applyFill="1" applyBorder="1"/>
    <xf numFmtId="3" fontId="1" fillId="0" borderId="0" xfId="0" applyNumberFormat="1" applyFont="1" applyFill="1" applyBorder="1"/>
    <xf numFmtId="0" fontId="1" fillId="0" borderId="2" xfId="0" applyFont="1" applyFill="1" applyBorder="1"/>
    <xf numFmtId="3" fontId="1" fillId="0" borderId="2" xfId="0" applyNumberFormat="1" applyFont="1" applyFill="1" applyBorder="1"/>
    <xf numFmtId="10" fontId="0" fillId="0" borderId="4" xfId="1" applyNumberFormat="1" applyFont="1" applyFill="1" applyBorder="1"/>
    <xf numFmtId="10" fontId="0" fillId="0" borderId="0" xfId="1" applyNumberFormat="1" applyFont="1" applyFill="1" applyBorder="1"/>
    <xf numFmtId="10" fontId="1" fillId="0" borderId="0" xfId="1" applyNumberFormat="1" applyFont="1" applyFill="1" applyBorder="1"/>
    <xf numFmtId="10" fontId="1" fillId="0" borderId="2" xfId="1" applyNumberFormat="1" applyFont="1" applyFill="1" applyBorder="1"/>
    <xf numFmtId="0" fontId="0" fillId="0" borderId="0" xfId="0" applyAlignment="1"/>
    <xf numFmtId="0" fontId="0" fillId="0" borderId="5" xfId="0" applyBorder="1" applyAlignment="1"/>
    <xf numFmtId="0" fontId="6" fillId="0" borderId="0" xfId="0" applyFont="1" applyFill="1" applyBorder="1" applyAlignment="1"/>
    <xf numFmtId="10" fontId="11" fillId="0" borderId="0" xfId="1" applyNumberFormat="1" applyFont="1" applyAlignment="1"/>
    <xf numFmtId="0" fontId="2" fillId="2" borderId="0" xfId="0" applyFont="1" applyFill="1" applyAlignment="1"/>
    <xf numFmtId="0" fontId="0" fillId="0" borderId="2" xfId="0" applyBorder="1"/>
    <xf numFmtId="0" fontId="1" fillId="0" borderId="2" xfId="0" applyFont="1" applyBorder="1"/>
    <xf numFmtId="0" fontId="1" fillId="0" borderId="0" xfId="0" applyFont="1"/>
    <xf numFmtId="0" fontId="0" fillId="0" borderId="3" xfId="0" applyBorder="1"/>
    <xf numFmtId="0" fontId="0" fillId="0" borderId="4" xfId="0" applyBorder="1"/>
    <xf numFmtId="0" fontId="0" fillId="0" borderId="0" xfId="0" applyAlignment="1">
      <alignment horizontal="center" vertical="center"/>
    </xf>
    <xf numFmtId="0" fontId="7" fillId="0" borderId="0" xfId="0" applyFont="1"/>
    <xf numFmtId="0" fontId="8" fillId="0" borderId="0" xfId="0" applyFont="1"/>
    <xf numFmtId="3" fontId="8" fillId="0" borderId="0" xfId="0" applyNumberFormat="1" applyFont="1"/>
    <xf numFmtId="0" fontId="6" fillId="0" borderId="0" xfId="0" applyFont="1"/>
    <xf numFmtId="0" fontId="0" fillId="0" borderId="5" xfId="0" applyBorder="1"/>
    <xf numFmtId="164" fontId="0" fillId="0" borderId="0" xfId="0" applyNumberFormat="1"/>
    <xf numFmtId="3" fontId="0" fillId="2" borderId="0" xfId="0" applyNumberFormat="1" applyFill="1" applyBorder="1"/>
    <xf numFmtId="3" fontId="1" fillId="2" borderId="2" xfId="0" applyNumberFormat="1" applyFont="1" applyFill="1" applyBorder="1"/>
    <xf numFmtId="0" fontId="0" fillId="2" borderId="0" xfId="0" applyFill="1" applyBorder="1"/>
    <xf numFmtId="10" fontId="0" fillId="2" borderId="0" xfId="1" applyNumberFormat="1" applyFont="1" applyFill="1" applyBorder="1"/>
    <xf numFmtId="10" fontId="1" fillId="2" borderId="0" xfId="1" applyNumberFormat="1" applyFont="1" applyFill="1" applyBorder="1"/>
    <xf numFmtId="10" fontId="1" fillId="2" borderId="2" xfId="1" applyNumberFormat="1" applyFont="1" applyFill="1" applyBorder="1"/>
    <xf numFmtId="3" fontId="0" fillId="0" borderId="4" xfId="0" applyNumberFormat="1" applyBorder="1"/>
    <xf numFmtId="3" fontId="0" fillId="0" borderId="0" xfId="0" applyNumberFormat="1"/>
    <xf numFmtId="3" fontId="1" fillId="0" borderId="0" xfId="0" applyNumberFormat="1" applyFont="1"/>
    <xf numFmtId="3" fontId="1" fillId="0" borderId="2" xfId="0" applyNumberFormat="1" applyFont="1" applyBorder="1"/>
    <xf numFmtId="3" fontId="0" fillId="2" borderId="0" xfId="0" applyNumberFormat="1" applyFill="1"/>
    <xf numFmtId="3" fontId="1" fillId="2" borderId="0" xfId="0" applyNumberFormat="1" applyFont="1" applyFill="1"/>
    <xf numFmtId="0" fontId="0" fillId="2" borderId="0" xfId="0" applyFont="1" applyFill="1"/>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FEAEE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1CE17-C23A-4B80-A7F6-EFEA90EDE8E2}">
  <sheetPr codeName="Feuil1">
    <tabColor rgb="FFFEAEE7"/>
  </sheetPr>
  <dimension ref="A2:U39"/>
  <sheetViews>
    <sheetView showGridLines="0" tabSelected="1" topLeftCell="B1" workbookViewId="0">
      <selection activeCell="E32" sqref="E32"/>
    </sheetView>
  </sheetViews>
  <sheetFormatPr baseColWidth="10" defaultColWidth="10.81640625" defaultRowHeight="14.5" x14ac:dyDescent="0.35"/>
  <sheetData>
    <row r="2" spans="1:21" x14ac:dyDescent="0.35">
      <c r="A2" s="1" t="s">
        <v>0</v>
      </c>
      <c r="B2" s="1" t="s">
        <v>1</v>
      </c>
      <c r="C2" s="2"/>
      <c r="D2" s="2"/>
      <c r="E2" s="2"/>
      <c r="F2" s="2"/>
      <c r="G2" s="2"/>
      <c r="H2" s="2"/>
      <c r="I2" s="2"/>
      <c r="J2" s="2"/>
      <c r="K2" s="2"/>
      <c r="L2" s="2"/>
      <c r="M2" s="2"/>
      <c r="N2" s="2"/>
      <c r="O2" s="2"/>
      <c r="P2" s="2"/>
      <c r="Q2" s="2"/>
      <c r="R2" s="2"/>
    </row>
    <row r="3" spans="1:21" x14ac:dyDescent="0.35">
      <c r="A3" s="2"/>
      <c r="B3" s="2" t="s">
        <v>2</v>
      </c>
      <c r="C3" s="2"/>
      <c r="D3" s="2"/>
      <c r="E3" s="2"/>
      <c r="F3" s="2"/>
      <c r="G3" s="2"/>
      <c r="H3" s="2"/>
      <c r="I3" s="2"/>
      <c r="J3" s="2"/>
      <c r="K3" s="2"/>
      <c r="L3" s="2"/>
      <c r="M3" s="2"/>
      <c r="N3" s="2"/>
      <c r="O3" s="2"/>
      <c r="P3" s="2"/>
      <c r="Q3" s="2"/>
      <c r="R3" s="2"/>
    </row>
    <row r="4" spans="1:21" x14ac:dyDescent="0.35">
      <c r="A4" s="1" t="s">
        <v>3</v>
      </c>
      <c r="B4" s="1" t="s">
        <v>4</v>
      </c>
      <c r="C4" s="2"/>
      <c r="D4" s="2"/>
      <c r="E4" s="2"/>
      <c r="F4" s="2"/>
      <c r="G4" s="2"/>
      <c r="H4" s="2"/>
      <c r="I4" s="2"/>
      <c r="J4" s="2"/>
      <c r="K4" s="2"/>
      <c r="L4" s="2"/>
      <c r="M4" s="2"/>
      <c r="N4" s="2"/>
      <c r="O4" s="2"/>
      <c r="P4" s="2"/>
      <c r="Q4" s="2"/>
      <c r="R4" s="2"/>
      <c r="T4" t="s">
        <v>5</v>
      </c>
    </row>
    <row r="5" spans="1:21" x14ac:dyDescent="0.35">
      <c r="A5" s="2"/>
      <c r="B5" s="2" t="s">
        <v>6</v>
      </c>
      <c r="C5" s="2"/>
      <c r="D5" s="2"/>
      <c r="E5" s="2"/>
      <c r="F5" s="2"/>
      <c r="G5" s="2"/>
      <c r="H5" s="2"/>
      <c r="I5" s="2"/>
      <c r="J5" s="2"/>
      <c r="K5" s="2"/>
      <c r="L5" s="2"/>
      <c r="M5" s="2"/>
      <c r="N5" s="2"/>
      <c r="O5" s="2"/>
      <c r="P5" s="2"/>
      <c r="Q5" s="2"/>
      <c r="R5" s="2"/>
    </row>
    <row r="6" spans="1:21" x14ac:dyDescent="0.35">
      <c r="A6" s="1" t="s">
        <v>7</v>
      </c>
      <c r="B6" s="1" t="s">
        <v>8</v>
      </c>
      <c r="C6" s="2"/>
      <c r="D6" s="2"/>
      <c r="E6" s="2"/>
      <c r="F6" s="2"/>
      <c r="G6" s="2"/>
      <c r="H6" s="2"/>
      <c r="I6" s="2"/>
      <c r="J6" s="2"/>
      <c r="K6" s="2"/>
      <c r="L6" s="2"/>
      <c r="M6" s="2"/>
      <c r="N6" s="2"/>
      <c r="O6" s="2"/>
      <c r="P6" s="2"/>
      <c r="Q6" s="2"/>
      <c r="R6" s="2"/>
    </row>
    <row r="7" spans="1:21" x14ac:dyDescent="0.35">
      <c r="A7" s="2"/>
      <c r="B7" s="3" t="s">
        <v>63</v>
      </c>
      <c r="C7" s="2"/>
      <c r="D7" s="2"/>
      <c r="E7" s="2"/>
      <c r="F7" s="2"/>
      <c r="G7" s="2"/>
      <c r="H7" s="2"/>
      <c r="I7" s="2"/>
      <c r="J7" s="2"/>
      <c r="K7" s="2"/>
      <c r="L7" s="2"/>
      <c r="M7" s="2"/>
      <c r="N7" s="2"/>
      <c r="O7" s="2"/>
      <c r="P7" s="2"/>
      <c r="Q7" s="2"/>
      <c r="R7" s="2"/>
      <c r="U7" t="s">
        <v>5</v>
      </c>
    </row>
    <row r="8" spans="1:21" x14ac:dyDescent="0.35">
      <c r="A8" s="1" t="s">
        <v>9</v>
      </c>
      <c r="B8" s="1" t="s">
        <v>10</v>
      </c>
      <c r="C8" s="2"/>
      <c r="D8" s="2"/>
      <c r="E8" s="2"/>
      <c r="F8" s="2"/>
      <c r="G8" s="2"/>
      <c r="H8" s="2"/>
      <c r="I8" s="2"/>
      <c r="J8" s="2"/>
      <c r="K8" s="2"/>
      <c r="L8" s="2"/>
      <c r="M8" s="2"/>
      <c r="N8" s="2"/>
      <c r="O8" s="2"/>
      <c r="P8" s="2"/>
      <c r="Q8" s="2"/>
      <c r="R8" s="2"/>
    </row>
    <row r="9" spans="1:21" ht="32.15" customHeight="1" x14ac:dyDescent="0.35">
      <c r="A9" s="3"/>
      <c r="B9" s="57" t="s">
        <v>64</v>
      </c>
      <c r="C9" s="57"/>
      <c r="D9" s="57"/>
      <c r="E9" s="57"/>
      <c r="F9" s="57"/>
      <c r="G9" s="57"/>
      <c r="H9" s="57"/>
      <c r="I9" s="57"/>
      <c r="J9" s="57"/>
      <c r="K9" s="57"/>
      <c r="L9" s="57"/>
      <c r="M9" s="57"/>
      <c r="N9" s="57"/>
      <c r="O9" s="57"/>
      <c r="P9" s="57"/>
      <c r="Q9" s="57"/>
      <c r="R9" s="57"/>
    </row>
    <row r="10" spans="1:21" x14ac:dyDescent="0.35">
      <c r="A10" s="1" t="s">
        <v>11</v>
      </c>
      <c r="B10" s="1" t="s">
        <v>12</v>
      </c>
      <c r="C10" s="2"/>
      <c r="D10" s="2"/>
      <c r="E10" s="2"/>
      <c r="F10" s="2"/>
      <c r="G10" s="2"/>
      <c r="H10" s="2"/>
      <c r="I10" s="2"/>
      <c r="J10" s="2"/>
      <c r="K10" s="2"/>
      <c r="L10" s="2"/>
      <c r="M10" s="2"/>
      <c r="N10" s="2"/>
      <c r="O10" s="2"/>
      <c r="P10" s="2"/>
      <c r="Q10" s="2"/>
      <c r="R10" s="2"/>
    </row>
    <row r="11" spans="1:21" x14ac:dyDescent="0.35">
      <c r="A11" s="2"/>
      <c r="B11" s="2" t="s">
        <v>52</v>
      </c>
      <c r="C11" s="2"/>
      <c r="D11" s="2"/>
      <c r="E11" s="2"/>
      <c r="F11" s="2"/>
      <c r="G11" s="2"/>
      <c r="H11" s="2"/>
      <c r="I11" s="2"/>
      <c r="J11" s="2"/>
      <c r="K11" s="2"/>
      <c r="L11" s="2"/>
      <c r="M11" s="2"/>
      <c r="N11" s="2"/>
      <c r="O11" s="2"/>
      <c r="P11" s="2"/>
      <c r="Q11" s="2"/>
      <c r="R11" s="2"/>
    </row>
    <row r="12" spans="1:21" x14ac:dyDescent="0.35">
      <c r="A12" s="4" t="s">
        <v>13</v>
      </c>
      <c r="B12" s="4" t="s">
        <v>14</v>
      </c>
      <c r="C12" s="2"/>
      <c r="D12" s="2"/>
      <c r="E12" s="2"/>
      <c r="F12" s="2"/>
      <c r="G12" s="2"/>
      <c r="H12" s="2"/>
      <c r="I12" s="2"/>
      <c r="J12" s="2"/>
      <c r="K12" s="2"/>
      <c r="L12" s="2"/>
      <c r="M12" s="2"/>
      <c r="N12" s="2"/>
      <c r="O12" s="2"/>
      <c r="P12" s="2"/>
      <c r="Q12" s="2"/>
      <c r="R12" s="2"/>
    </row>
    <row r="13" spans="1:21" x14ac:dyDescent="0.35">
      <c r="A13" s="3"/>
      <c r="B13" s="3" t="s">
        <v>61</v>
      </c>
      <c r="C13" s="2"/>
      <c r="D13" s="2"/>
      <c r="E13" s="2"/>
      <c r="F13" s="2"/>
      <c r="G13" s="2"/>
      <c r="H13" s="2"/>
      <c r="I13" s="2"/>
      <c r="J13" s="2"/>
      <c r="K13" s="2"/>
      <c r="L13" s="2"/>
      <c r="M13" s="2"/>
      <c r="N13" s="2"/>
      <c r="O13" s="2"/>
      <c r="P13" s="2"/>
      <c r="Q13" s="2"/>
      <c r="R13" s="2"/>
    </row>
    <row r="14" spans="1:21" x14ac:dyDescent="0.35">
      <c r="A14" s="4" t="s">
        <v>15</v>
      </c>
      <c r="B14" s="4" t="s">
        <v>16</v>
      </c>
      <c r="C14" s="2"/>
      <c r="D14" s="2"/>
      <c r="E14" s="2"/>
      <c r="F14" s="2"/>
      <c r="G14" s="2"/>
      <c r="H14" s="2"/>
      <c r="I14" s="2"/>
      <c r="J14" s="2"/>
      <c r="K14" s="2"/>
      <c r="L14" s="2"/>
      <c r="M14" s="2"/>
      <c r="N14" s="2"/>
      <c r="O14" s="2"/>
      <c r="P14" s="2"/>
      <c r="Q14" s="2"/>
      <c r="R14" s="2"/>
    </row>
    <row r="15" spans="1:21" x14ac:dyDescent="0.35">
      <c r="A15" s="3"/>
      <c r="B15" s="3" t="s">
        <v>17</v>
      </c>
      <c r="C15" s="2"/>
      <c r="D15" s="2"/>
      <c r="E15" s="2"/>
      <c r="F15" s="2"/>
      <c r="G15" s="2"/>
      <c r="H15" s="2"/>
      <c r="I15" s="2"/>
      <c r="J15" s="2"/>
      <c r="K15" s="2"/>
      <c r="L15" s="2"/>
      <c r="M15" s="2"/>
      <c r="N15" s="2"/>
      <c r="O15" s="2"/>
      <c r="P15" s="2"/>
      <c r="Q15" s="2"/>
      <c r="R15" s="2"/>
    </row>
    <row r="16" spans="1:21" x14ac:dyDescent="0.35">
      <c r="A16" s="1" t="s">
        <v>18</v>
      </c>
      <c r="B16" s="1" t="s">
        <v>19</v>
      </c>
      <c r="C16" s="2"/>
      <c r="D16" s="2"/>
      <c r="E16" s="2"/>
      <c r="F16" s="2"/>
      <c r="G16" s="2"/>
      <c r="H16" s="2"/>
      <c r="I16" s="2"/>
      <c r="J16" s="2"/>
      <c r="K16" s="2"/>
      <c r="L16" s="2"/>
      <c r="M16" s="2"/>
      <c r="N16" s="2"/>
      <c r="O16" s="2"/>
      <c r="P16" s="2"/>
      <c r="Q16" s="2"/>
      <c r="R16" s="2"/>
    </row>
    <row r="17" spans="1:21" x14ac:dyDescent="0.35">
      <c r="A17" s="2"/>
      <c r="B17" s="31" t="s">
        <v>66</v>
      </c>
      <c r="C17" s="2"/>
      <c r="D17" s="2"/>
      <c r="E17" s="2"/>
      <c r="F17" s="2"/>
      <c r="G17" s="2"/>
      <c r="H17" s="2"/>
      <c r="I17" s="2"/>
      <c r="J17" s="2"/>
      <c r="K17" s="2"/>
      <c r="L17" s="2"/>
      <c r="M17" s="2"/>
      <c r="N17" s="2"/>
      <c r="O17" s="2"/>
      <c r="P17" s="2"/>
      <c r="Q17" s="2"/>
      <c r="R17" s="2"/>
    </row>
    <row r="18" spans="1:21" x14ac:dyDescent="0.35">
      <c r="A18" s="2"/>
      <c r="B18" s="31" t="s">
        <v>67</v>
      </c>
      <c r="C18" s="2"/>
      <c r="D18" s="2"/>
      <c r="E18" s="2"/>
      <c r="F18" s="2"/>
      <c r="G18" s="2"/>
      <c r="H18" s="2"/>
      <c r="I18" s="2"/>
      <c r="J18" s="2"/>
      <c r="K18" s="2"/>
      <c r="L18" s="2"/>
      <c r="M18" s="2"/>
      <c r="N18" s="2"/>
      <c r="O18" s="2"/>
      <c r="P18" s="2"/>
      <c r="Q18" s="2"/>
      <c r="R18" s="2"/>
    </row>
    <row r="19" spans="1:21" x14ac:dyDescent="0.35">
      <c r="A19" s="1" t="s">
        <v>20</v>
      </c>
      <c r="B19" s="1" t="s">
        <v>21</v>
      </c>
      <c r="C19" s="2"/>
      <c r="D19" s="2"/>
      <c r="E19" s="2"/>
      <c r="F19" s="2"/>
      <c r="G19" s="2"/>
      <c r="H19" s="2"/>
      <c r="I19" s="2"/>
      <c r="J19" s="2"/>
      <c r="K19" s="2"/>
      <c r="L19" s="2"/>
      <c r="M19" s="2"/>
      <c r="N19" s="2"/>
      <c r="O19" s="2"/>
      <c r="P19" s="2"/>
      <c r="Q19" s="2"/>
      <c r="R19" s="2"/>
    </row>
    <row r="20" spans="1:21" x14ac:dyDescent="0.35">
      <c r="A20" s="2"/>
      <c r="B20" s="2" t="s">
        <v>22</v>
      </c>
      <c r="C20" s="2"/>
      <c r="D20" s="2"/>
      <c r="E20" s="2"/>
      <c r="F20" s="2"/>
      <c r="G20" s="2"/>
      <c r="H20" s="2"/>
      <c r="I20" s="2"/>
      <c r="J20" s="2"/>
      <c r="K20" s="2"/>
      <c r="L20" s="2"/>
      <c r="M20" s="2"/>
      <c r="N20" s="2"/>
      <c r="O20" s="2"/>
      <c r="P20" s="2"/>
      <c r="Q20" s="2"/>
      <c r="R20" s="2"/>
    </row>
    <row r="21" spans="1:21" x14ac:dyDescent="0.35">
      <c r="A21" s="1" t="s">
        <v>23</v>
      </c>
      <c r="B21" s="1" t="s">
        <v>24</v>
      </c>
      <c r="C21" s="2"/>
      <c r="D21" s="2"/>
      <c r="E21" s="2"/>
      <c r="F21" s="2"/>
      <c r="G21" s="2"/>
      <c r="H21" s="2"/>
      <c r="I21" s="2"/>
      <c r="J21" s="2"/>
      <c r="K21" s="2"/>
      <c r="L21" s="2"/>
      <c r="M21" s="2"/>
      <c r="N21" s="2"/>
      <c r="O21" s="2"/>
      <c r="P21" s="2"/>
      <c r="Q21" s="2"/>
      <c r="R21" s="2"/>
    </row>
    <row r="22" spans="1:21" x14ac:dyDescent="0.35">
      <c r="A22" s="2"/>
      <c r="B22" s="2" t="s">
        <v>25</v>
      </c>
      <c r="C22" s="2"/>
      <c r="D22" s="2"/>
      <c r="E22" s="2"/>
      <c r="F22" s="2"/>
      <c r="G22" s="2"/>
      <c r="H22" s="2"/>
      <c r="I22" s="2"/>
      <c r="J22" s="2"/>
      <c r="K22" s="2"/>
      <c r="L22" s="2"/>
      <c r="M22" s="2"/>
      <c r="N22" s="2"/>
      <c r="O22" s="2"/>
      <c r="P22" s="2"/>
      <c r="Q22" s="2"/>
      <c r="R22" s="2"/>
    </row>
    <row r="23" spans="1:21" x14ac:dyDescent="0.35">
      <c r="A23" s="1" t="s">
        <v>26</v>
      </c>
      <c r="B23" s="1" t="s">
        <v>27</v>
      </c>
      <c r="C23" s="2"/>
      <c r="D23" s="2"/>
      <c r="E23" s="2"/>
      <c r="F23" s="2"/>
      <c r="G23" s="2"/>
      <c r="H23" s="2"/>
      <c r="I23" s="2"/>
      <c r="J23" s="2"/>
      <c r="K23" s="2"/>
      <c r="L23" s="2"/>
      <c r="M23" s="2"/>
      <c r="N23" s="2"/>
      <c r="O23" s="2"/>
      <c r="P23" s="2"/>
      <c r="Q23" s="2"/>
      <c r="R23" s="2"/>
    </row>
    <row r="24" spans="1:21" x14ac:dyDescent="0.35">
      <c r="A24" s="2"/>
      <c r="B24" s="2" t="s">
        <v>28</v>
      </c>
      <c r="C24" s="2"/>
      <c r="D24" s="2"/>
      <c r="E24" s="2"/>
      <c r="F24" s="2"/>
      <c r="G24" s="2"/>
      <c r="H24" s="2"/>
      <c r="I24" s="2"/>
      <c r="J24" s="2"/>
      <c r="K24" s="2"/>
      <c r="L24" s="2"/>
      <c r="M24" s="2"/>
      <c r="N24" s="2"/>
      <c r="O24" s="2"/>
      <c r="P24" s="2"/>
      <c r="Q24" s="2"/>
      <c r="R24" s="2"/>
    </row>
    <row r="25" spans="1:21" x14ac:dyDescent="0.35">
      <c r="A25" s="1" t="s">
        <v>29</v>
      </c>
      <c r="B25" s="1" t="s">
        <v>30</v>
      </c>
      <c r="C25" s="2"/>
      <c r="D25" s="2"/>
      <c r="E25" s="2"/>
      <c r="F25" s="2"/>
      <c r="G25" s="2"/>
      <c r="H25" s="2"/>
      <c r="I25" s="2"/>
      <c r="J25" s="2"/>
      <c r="K25" s="2"/>
      <c r="L25" s="2"/>
      <c r="M25" s="2"/>
      <c r="N25" s="2"/>
      <c r="O25" s="2"/>
      <c r="P25" s="2"/>
      <c r="Q25" s="2"/>
      <c r="R25" s="2"/>
    </row>
    <row r="26" spans="1:21" ht="32.15" customHeight="1" x14ac:dyDescent="0.35">
      <c r="A26" s="2"/>
      <c r="B26" s="57" t="s">
        <v>65</v>
      </c>
      <c r="C26" s="57"/>
      <c r="D26" s="57"/>
      <c r="E26" s="57"/>
      <c r="F26" s="57"/>
      <c r="G26" s="57"/>
      <c r="H26" s="57"/>
      <c r="I26" s="57"/>
      <c r="J26" s="57"/>
      <c r="K26" s="57"/>
      <c r="L26" s="57"/>
      <c r="M26" s="57"/>
      <c r="N26" s="57"/>
      <c r="O26" s="57"/>
      <c r="P26" s="57"/>
      <c r="Q26" s="57"/>
      <c r="R26" s="57"/>
      <c r="U26" t="s">
        <v>5</v>
      </c>
    </row>
    <row r="27" spans="1:21" x14ac:dyDescent="0.35">
      <c r="A27" s="1" t="s">
        <v>31</v>
      </c>
      <c r="B27" s="1" t="s">
        <v>32</v>
      </c>
      <c r="C27" s="2"/>
      <c r="D27" s="2"/>
      <c r="E27" s="2"/>
      <c r="F27" s="2"/>
      <c r="G27" s="2"/>
      <c r="H27" s="2"/>
      <c r="I27" s="2"/>
      <c r="J27" s="2"/>
      <c r="K27" s="2"/>
      <c r="L27" s="2"/>
      <c r="M27" s="2"/>
      <c r="N27" s="2"/>
      <c r="O27" s="2"/>
      <c r="P27" s="2"/>
      <c r="Q27" s="2"/>
      <c r="R27" s="2"/>
    </row>
    <row r="28" spans="1:21" ht="107.25" customHeight="1" x14ac:dyDescent="0.35">
      <c r="A28" s="3"/>
      <c r="B28" s="58" t="s">
        <v>62</v>
      </c>
      <c r="C28" s="58"/>
      <c r="D28" s="58"/>
      <c r="E28" s="58"/>
      <c r="F28" s="58"/>
      <c r="G28" s="58"/>
      <c r="H28" s="58"/>
      <c r="I28" s="58"/>
      <c r="J28" s="58"/>
      <c r="K28" s="58"/>
      <c r="L28" s="58"/>
      <c r="M28" s="58"/>
      <c r="N28" s="58"/>
      <c r="O28" s="58"/>
      <c r="P28" s="58"/>
      <c r="Q28" s="58"/>
      <c r="R28" s="58"/>
    </row>
    <row r="29" spans="1:21" x14ac:dyDescent="0.35">
      <c r="A29" s="1" t="s">
        <v>33</v>
      </c>
      <c r="B29" s="1" t="s">
        <v>34</v>
      </c>
      <c r="C29" s="2"/>
      <c r="D29" s="2"/>
      <c r="E29" s="2"/>
      <c r="F29" s="2"/>
      <c r="G29" s="2"/>
      <c r="H29" s="2"/>
      <c r="I29" s="2"/>
      <c r="J29" s="2"/>
      <c r="K29" s="2"/>
      <c r="L29" s="2"/>
      <c r="M29" s="2"/>
      <c r="N29" s="2"/>
      <c r="O29" s="2"/>
      <c r="P29" s="2"/>
      <c r="Q29" s="2"/>
      <c r="R29" s="2"/>
    </row>
    <row r="30" spans="1:21" x14ac:dyDescent="0.35">
      <c r="A30" s="2"/>
      <c r="B30" s="2" t="s">
        <v>35</v>
      </c>
      <c r="C30" s="2"/>
      <c r="D30" s="2"/>
      <c r="E30" s="2"/>
      <c r="F30" s="2"/>
      <c r="G30" s="2"/>
      <c r="H30" s="2"/>
      <c r="I30" s="2"/>
      <c r="J30" s="2"/>
      <c r="K30" s="2"/>
      <c r="L30" s="2"/>
      <c r="M30" s="2"/>
      <c r="N30" s="2"/>
      <c r="O30" s="2"/>
      <c r="P30" s="2"/>
      <c r="Q30" s="2"/>
      <c r="R30" s="2"/>
    </row>
    <row r="31" spans="1:21" x14ac:dyDescent="0.35">
      <c r="A31" s="1" t="s">
        <v>36</v>
      </c>
      <c r="B31" s="1" t="s">
        <v>37</v>
      </c>
      <c r="C31" s="2"/>
      <c r="D31" s="2"/>
      <c r="E31" s="2"/>
      <c r="F31" s="2"/>
      <c r="G31" s="2"/>
      <c r="H31" s="2"/>
      <c r="I31" s="2"/>
      <c r="J31" s="2"/>
      <c r="K31" s="2"/>
      <c r="L31" s="2"/>
      <c r="M31" s="2"/>
      <c r="N31" s="2"/>
      <c r="O31" s="2"/>
      <c r="P31" s="2"/>
      <c r="Q31" s="2"/>
      <c r="R31" s="2"/>
    </row>
    <row r="32" spans="1:21" x14ac:dyDescent="0.35">
      <c r="A32" s="2"/>
      <c r="B32" s="2" t="s">
        <v>71</v>
      </c>
      <c r="C32" s="2"/>
      <c r="D32" s="2"/>
      <c r="E32" s="2"/>
      <c r="F32" s="2"/>
      <c r="G32" s="2"/>
      <c r="H32" s="2"/>
      <c r="I32" s="2"/>
      <c r="J32" s="2"/>
      <c r="K32" s="2"/>
      <c r="L32" s="2"/>
      <c r="M32" s="2"/>
      <c r="N32" s="2"/>
      <c r="O32" s="2"/>
      <c r="P32" s="2"/>
      <c r="Q32" s="2"/>
      <c r="R32" s="2"/>
    </row>
    <row r="33" spans="1:18" x14ac:dyDescent="0.35">
      <c r="A33" s="1" t="s">
        <v>38</v>
      </c>
      <c r="B33" s="1" t="s">
        <v>39</v>
      </c>
      <c r="C33" s="2"/>
      <c r="D33" s="2"/>
      <c r="E33" s="2"/>
      <c r="F33" s="2"/>
      <c r="G33" s="2"/>
      <c r="H33" s="2"/>
      <c r="I33" s="2"/>
      <c r="J33" s="2"/>
      <c r="K33" s="2"/>
      <c r="L33" s="2"/>
      <c r="M33" s="2"/>
      <c r="N33" s="2"/>
      <c r="O33" s="2"/>
      <c r="P33" s="2"/>
      <c r="Q33" s="2"/>
      <c r="R33" s="2"/>
    </row>
    <row r="34" spans="1:18" x14ac:dyDescent="0.35">
      <c r="A34" s="2"/>
      <c r="B34" s="3" t="s">
        <v>70</v>
      </c>
      <c r="C34" s="2"/>
      <c r="D34" s="2"/>
      <c r="E34" s="2"/>
      <c r="F34" s="2"/>
      <c r="G34" s="2"/>
      <c r="H34" s="2"/>
      <c r="I34" s="2"/>
      <c r="J34" s="2"/>
      <c r="K34" s="2"/>
      <c r="L34" s="2"/>
      <c r="M34" s="2"/>
      <c r="N34" s="2"/>
      <c r="O34" s="2"/>
      <c r="P34" s="2"/>
      <c r="Q34" s="2"/>
      <c r="R34" s="2"/>
    </row>
    <row r="35" spans="1:18" x14ac:dyDescent="0.35">
      <c r="B35" s="1" t="s">
        <v>68</v>
      </c>
      <c r="C35" s="5"/>
      <c r="D35" s="5"/>
      <c r="E35" s="5"/>
      <c r="F35" s="5"/>
      <c r="G35" s="5"/>
      <c r="H35" s="5"/>
      <c r="I35" s="5"/>
      <c r="J35" s="5"/>
      <c r="K35" s="5"/>
      <c r="L35" s="5"/>
      <c r="M35" s="5"/>
      <c r="N35" s="5"/>
      <c r="O35" s="5"/>
      <c r="P35" s="5"/>
      <c r="Q35" s="5"/>
      <c r="R35" s="5"/>
    </row>
    <row r="36" spans="1:18" x14ac:dyDescent="0.35">
      <c r="B36" s="56" t="s">
        <v>69</v>
      </c>
    </row>
    <row r="39" spans="1:18" x14ac:dyDescent="0.35">
      <c r="A39" t="s">
        <v>5</v>
      </c>
      <c r="B39" t="s">
        <v>40</v>
      </c>
      <c r="D39" t="s">
        <v>5</v>
      </c>
    </row>
  </sheetData>
  <mergeCells count="3">
    <mergeCell ref="B9:R9"/>
    <mergeCell ref="B28:R28"/>
    <mergeCell ref="B26:R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F4121-E58C-4B57-AEE5-28D7E6BCDA1B}">
  <sheetPr codeName="Feuil2">
    <tabColor theme="8" tint="0.59999389629810485"/>
  </sheetPr>
  <dimension ref="A1:AH41"/>
  <sheetViews>
    <sheetView showGridLines="0" zoomScaleNormal="100" workbookViewId="0">
      <pane xSplit="3" ySplit="4" topLeftCell="U5" activePane="bottomRight" state="frozen"/>
      <selection activeCell="B29" sqref="B29:B32"/>
      <selection pane="topRight" activeCell="B29" sqref="B29:B32"/>
      <selection pane="bottomLeft" activeCell="B29" sqref="B29:B32"/>
      <selection pane="bottomRight" activeCell="B13" sqref="B13:B16"/>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16384" width="11.453125" style="6"/>
  </cols>
  <sheetData>
    <row r="1" spans="1:34" ht="18.5" x14ac:dyDescent="0.45">
      <c r="A1" s="10" t="s">
        <v>52</v>
      </c>
    </row>
    <row r="2" spans="1:34" s="12" customFormat="1" ht="18.5" x14ac:dyDescent="0.45">
      <c r="A2" s="11" t="s">
        <v>57</v>
      </c>
    </row>
    <row r="3" spans="1:34" ht="19" thickBot="1" x14ac:dyDescent="0.5">
      <c r="A3" s="11" t="s">
        <v>56</v>
      </c>
    </row>
    <row r="4" spans="1:34"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c r="AG4" s="8">
        <v>45809</v>
      </c>
      <c r="AH4" s="8">
        <v>45839</v>
      </c>
    </row>
    <row r="5" spans="1:34" x14ac:dyDescent="0.35">
      <c r="A5" s="62" t="s">
        <v>49</v>
      </c>
      <c r="B5" s="62" t="s">
        <v>41</v>
      </c>
      <c r="C5" s="16" t="s">
        <v>42</v>
      </c>
      <c r="D5" s="18">
        <v>2471</v>
      </c>
      <c r="E5" s="18">
        <v>2344</v>
      </c>
      <c r="F5" s="18">
        <v>2496</v>
      </c>
      <c r="G5" s="18">
        <v>2336</v>
      </c>
      <c r="H5" s="18">
        <v>2277</v>
      </c>
      <c r="I5" s="18">
        <v>2442</v>
      </c>
      <c r="J5" s="18">
        <v>2319</v>
      </c>
      <c r="K5" s="18">
        <v>2167</v>
      </c>
      <c r="L5" s="18">
        <v>2380</v>
      </c>
      <c r="M5" s="18">
        <v>2457</v>
      </c>
      <c r="N5" s="18">
        <v>2489</v>
      </c>
      <c r="O5" s="18">
        <v>2530</v>
      </c>
      <c r="P5" s="18">
        <v>2472</v>
      </c>
      <c r="Q5" s="18">
        <v>2504</v>
      </c>
      <c r="R5" s="18">
        <v>2444</v>
      </c>
      <c r="S5" s="18">
        <v>2473</v>
      </c>
      <c r="T5" s="18">
        <v>2363</v>
      </c>
      <c r="U5" s="18">
        <v>2416</v>
      </c>
      <c r="V5" s="18">
        <v>2482</v>
      </c>
      <c r="W5" s="18">
        <v>2160</v>
      </c>
      <c r="X5" s="18">
        <v>2395</v>
      </c>
      <c r="Y5" s="18">
        <v>2522</v>
      </c>
      <c r="Z5" s="18">
        <v>2402</v>
      </c>
      <c r="AA5" s="18">
        <v>2483</v>
      </c>
      <c r="AB5" s="18">
        <v>2474</v>
      </c>
      <c r="AC5" s="18">
        <v>2380</v>
      </c>
      <c r="AD5" s="18">
        <v>2425</v>
      </c>
      <c r="AE5" s="18">
        <v>2392</v>
      </c>
      <c r="AF5" s="18">
        <v>2377</v>
      </c>
      <c r="AG5" s="18">
        <v>2386</v>
      </c>
      <c r="AH5" s="18">
        <v>127</v>
      </c>
    </row>
    <row r="6" spans="1:34" x14ac:dyDescent="0.35">
      <c r="A6" s="60"/>
      <c r="B6" s="60"/>
      <c r="C6" s="6" t="s">
        <v>43</v>
      </c>
      <c r="D6" s="19">
        <v>48129</v>
      </c>
      <c r="E6" s="19">
        <v>45909</v>
      </c>
      <c r="F6" s="19">
        <v>47141</v>
      </c>
      <c r="G6" s="19">
        <v>45015</v>
      </c>
      <c r="H6" s="19">
        <v>45271</v>
      </c>
      <c r="I6" s="19">
        <v>46595</v>
      </c>
      <c r="J6" s="19">
        <v>44763</v>
      </c>
      <c r="K6" s="19">
        <v>44976</v>
      </c>
      <c r="L6" s="19">
        <v>45893</v>
      </c>
      <c r="M6" s="19">
        <v>45787</v>
      </c>
      <c r="N6" s="19">
        <v>46359</v>
      </c>
      <c r="O6" s="19">
        <v>46798</v>
      </c>
      <c r="P6" s="19">
        <v>48177</v>
      </c>
      <c r="Q6" s="19">
        <v>47098</v>
      </c>
      <c r="R6" s="19">
        <v>47104</v>
      </c>
      <c r="S6" s="19">
        <v>46258</v>
      </c>
      <c r="T6" s="19">
        <v>46371</v>
      </c>
      <c r="U6" s="19">
        <v>45202</v>
      </c>
      <c r="V6" s="19">
        <v>45885</v>
      </c>
      <c r="W6" s="19">
        <v>44729</v>
      </c>
      <c r="X6" s="19">
        <v>45161</v>
      </c>
      <c r="Y6" s="19">
        <v>46197</v>
      </c>
      <c r="Z6" s="19">
        <v>45507</v>
      </c>
      <c r="AA6" s="19">
        <v>46173</v>
      </c>
      <c r="AB6" s="19">
        <v>46762</v>
      </c>
      <c r="AC6" s="19">
        <v>44178</v>
      </c>
      <c r="AD6" s="19">
        <v>45340</v>
      </c>
      <c r="AE6" s="19">
        <v>44895</v>
      </c>
      <c r="AF6" s="19">
        <v>45271</v>
      </c>
      <c r="AG6" s="19">
        <v>44805</v>
      </c>
      <c r="AH6" s="19">
        <v>2740</v>
      </c>
    </row>
    <row r="7" spans="1:34" x14ac:dyDescent="0.35">
      <c r="A7" s="60"/>
      <c r="B7" s="60"/>
      <c r="C7" s="6" t="s">
        <v>44</v>
      </c>
      <c r="D7" s="19">
        <v>319948</v>
      </c>
      <c r="E7" s="19">
        <v>313440</v>
      </c>
      <c r="F7" s="19">
        <v>316538</v>
      </c>
      <c r="G7" s="19">
        <v>307410</v>
      </c>
      <c r="H7" s="19">
        <v>308430</v>
      </c>
      <c r="I7" s="19">
        <v>312640</v>
      </c>
      <c r="J7" s="19">
        <v>305996</v>
      </c>
      <c r="K7" s="19">
        <v>307387</v>
      </c>
      <c r="L7" s="19">
        <v>309382</v>
      </c>
      <c r="M7" s="19">
        <v>308831</v>
      </c>
      <c r="N7" s="19">
        <v>310200</v>
      </c>
      <c r="O7" s="19">
        <v>310006</v>
      </c>
      <c r="P7" s="19">
        <v>309881</v>
      </c>
      <c r="Q7" s="19">
        <v>307141</v>
      </c>
      <c r="R7" s="19">
        <v>305624</v>
      </c>
      <c r="S7" s="19">
        <v>301700</v>
      </c>
      <c r="T7" s="19">
        <v>302278</v>
      </c>
      <c r="U7" s="19">
        <v>297910</v>
      </c>
      <c r="V7" s="19">
        <v>300325</v>
      </c>
      <c r="W7" s="19">
        <v>296939</v>
      </c>
      <c r="X7" s="19">
        <v>296846</v>
      </c>
      <c r="Y7" s="19">
        <v>300452</v>
      </c>
      <c r="Z7" s="19">
        <v>298638</v>
      </c>
      <c r="AA7" s="19">
        <v>298543</v>
      </c>
      <c r="AB7" s="19">
        <v>301912</v>
      </c>
      <c r="AC7" s="19">
        <v>293056</v>
      </c>
      <c r="AD7" s="19">
        <v>296407</v>
      </c>
      <c r="AE7" s="19">
        <v>294251</v>
      </c>
      <c r="AF7" s="19">
        <v>294823</v>
      </c>
      <c r="AG7" s="19">
        <v>293227</v>
      </c>
      <c r="AH7" s="19">
        <v>18048</v>
      </c>
    </row>
    <row r="8" spans="1:34" x14ac:dyDescent="0.35">
      <c r="A8" s="60"/>
      <c r="B8" s="60"/>
      <c r="C8" s="9" t="s">
        <v>53</v>
      </c>
      <c r="D8" s="20">
        <v>370548</v>
      </c>
      <c r="E8" s="20">
        <v>361693</v>
      </c>
      <c r="F8" s="20">
        <v>366175</v>
      </c>
      <c r="G8" s="20">
        <v>354761</v>
      </c>
      <c r="H8" s="20">
        <v>355978</v>
      </c>
      <c r="I8" s="20">
        <v>361677</v>
      </c>
      <c r="J8" s="20">
        <v>353078</v>
      </c>
      <c r="K8" s="20">
        <v>354530</v>
      </c>
      <c r="L8" s="20">
        <v>357655</v>
      </c>
      <c r="M8" s="20">
        <v>357075</v>
      </c>
      <c r="N8" s="20">
        <v>359048</v>
      </c>
      <c r="O8" s="20">
        <v>359334</v>
      </c>
      <c r="P8" s="20">
        <v>360530</v>
      </c>
      <c r="Q8" s="20">
        <v>356743</v>
      </c>
      <c r="R8" s="20">
        <v>355172</v>
      </c>
      <c r="S8" s="20">
        <v>350431</v>
      </c>
      <c r="T8" s="20">
        <v>351012</v>
      </c>
      <c r="U8" s="20">
        <v>345528</v>
      </c>
      <c r="V8" s="20">
        <v>348692</v>
      </c>
      <c r="W8" s="20">
        <v>343828</v>
      </c>
      <c r="X8" s="20">
        <v>344402</v>
      </c>
      <c r="Y8" s="20">
        <v>349171</v>
      </c>
      <c r="Z8" s="20">
        <v>346547</v>
      </c>
      <c r="AA8" s="20">
        <v>347199</v>
      </c>
      <c r="AB8" s="20">
        <v>351148</v>
      </c>
      <c r="AC8" s="20">
        <v>339614</v>
      </c>
      <c r="AD8" s="20">
        <v>344172</v>
      </c>
      <c r="AE8" s="20">
        <v>341538</v>
      </c>
      <c r="AF8" s="20">
        <v>342471</v>
      </c>
      <c r="AG8" s="20">
        <v>340418</v>
      </c>
      <c r="AH8" s="20">
        <v>20915</v>
      </c>
    </row>
    <row r="9" spans="1:34" x14ac:dyDescent="0.35">
      <c r="A9" s="60"/>
      <c r="B9" s="60" t="s">
        <v>45</v>
      </c>
      <c r="C9" s="6" t="s">
        <v>42</v>
      </c>
      <c r="D9" s="19">
        <v>50134</v>
      </c>
      <c r="E9" s="19">
        <v>48072</v>
      </c>
      <c r="F9" s="19">
        <v>51248</v>
      </c>
      <c r="G9" s="19">
        <v>44054</v>
      </c>
      <c r="H9" s="19">
        <v>41856</v>
      </c>
      <c r="I9" s="19">
        <v>47065</v>
      </c>
      <c r="J9" s="19">
        <v>42354</v>
      </c>
      <c r="K9" s="19">
        <v>37728</v>
      </c>
      <c r="L9" s="19">
        <v>45373</v>
      </c>
      <c r="M9" s="19">
        <v>48612</v>
      </c>
      <c r="N9" s="19">
        <v>48360</v>
      </c>
      <c r="O9" s="19">
        <v>49680</v>
      </c>
      <c r="P9" s="19">
        <v>48710</v>
      </c>
      <c r="Q9" s="19">
        <v>50056</v>
      </c>
      <c r="R9" s="19">
        <v>46329</v>
      </c>
      <c r="S9" s="19">
        <v>47684</v>
      </c>
      <c r="T9" s="19">
        <v>42652</v>
      </c>
      <c r="U9" s="19">
        <v>44356</v>
      </c>
      <c r="V9" s="19">
        <v>45609</v>
      </c>
      <c r="W9" s="19">
        <v>36825</v>
      </c>
      <c r="X9" s="19">
        <v>44990</v>
      </c>
      <c r="Y9" s="19">
        <v>49122</v>
      </c>
      <c r="Z9" s="19">
        <v>44094</v>
      </c>
      <c r="AA9" s="19">
        <v>48509</v>
      </c>
      <c r="AB9" s="19">
        <v>49933</v>
      </c>
      <c r="AC9" s="19">
        <v>47398</v>
      </c>
      <c r="AD9" s="19">
        <v>45840</v>
      </c>
      <c r="AE9" s="19">
        <v>44840</v>
      </c>
      <c r="AF9" s="19">
        <v>42521</v>
      </c>
      <c r="AG9" s="19">
        <v>42351</v>
      </c>
      <c r="AH9" s="19">
        <v>2526</v>
      </c>
    </row>
    <row r="10" spans="1:34" x14ac:dyDescent="0.35">
      <c r="A10" s="60"/>
      <c r="B10" s="60"/>
      <c r="C10" s="6" t="s">
        <v>43</v>
      </c>
      <c r="D10" s="19">
        <v>197309</v>
      </c>
      <c r="E10" s="19">
        <v>171753</v>
      </c>
      <c r="F10" s="19">
        <v>183098</v>
      </c>
      <c r="G10" s="19">
        <v>160518</v>
      </c>
      <c r="H10" s="19">
        <v>158913</v>
      </c>
      <c r="I10" s="19">
        <v>170742</v>
      </c>
      <c r="J10" s="19">
        <v>153395</v>
      </c>
      <c r="K10" s="19">
        <v>148696</v>
      </c>
      <c r="L10" s="19">
        <v>164481</v>
      </c>
      <c r="M10" s="19">
        <v>163316</v>
      </c>
      <c r="N10" s="19">
        <v>169771</v>
      </c>
      <c r="O10" s="19">
        <v>176746</v>
      </c>
      <c r="P10" s="19">
        <v>188837</v>
      </c>
      <c r="Q10" s="19">
        <v>177403</v>
      </c>
      <c r="R10" s="19">
        <v>175144</v>
      </c>
      <c r="S10" s="19">
        <v>165966</v>
      </c>
      <c r="T10" s="19">
        <v>163688</v>
      </c>
      <c r="U10" s="19">
        <v>157172</v>
      </c>
      <c r="V10" s="19">
        <v>159585</v>
      </c>
      <c r="W10" s="19">
        <v>145185</v>
      </c>
      <c r="X10" s="19">
        <v>157210</v>
      </c>
      <c r="Y10" s="19">
        <v>165192</v>
      </c>
      <c r="Z10" s="19">
        <v>159761</v>
      </c>
      <c r="AA10" s="19">
        <v>166638</v>
      </c>
      <c r="AB10" s="19">
        <v>186642</v>
      </c>
      <c r="AC10" s="19">
        <v>164280</v>
      </c>
      <c r="AD10" s="19">
        <v>168338</v>
      </c>
      <c r="AE10" s="19">
        <v>160477</v>
      </c>
      <c r="AF10" s="19">
        <v>159720</v>
      </c>
      <c r="AG10" s="19">
        <v>156408</v>
      </c>
      <c r="AH10" s="19">
        <v>9519</v>
      </c>
    </row>
    <row r="11" spans="1:34" x14ac:dyDescent="0.35">
      <c r="A11" s="60"/>
      <c r="B11" s="60"/>
      <c r="C11" s="6" t="s">
        <v>44</v>
      </c>
      <c r="D11" s="19">
        <v>208454</v>
      </c>
      <c r="E11" s="19">
        <v>194523</v>
      </c>
      <c r="F11" s="19">
        <v>200548</v>
      </c>
      <c r="G11" s="19">
        <v>186729</v>
      </c>
      <c r="H11" s="19">
        <v>188430</v>
      </c>
      <c r="I11" s="19">
        <v>193971</v>
      </c>
      <c r="J11" s="19">
        <v>182671</v>
      </c>
      <c r="K11" s="19">
        <v>182915</v>
      </c>
      <c r="L11" s="19">
        <v>189463</v>
      </c>
      <c r="M11" s="19">
        <v>189601</v>
      </c>
      <c r="N11" s="19">
        <v>197975</v>
      </c>
      <c r="O11" s="19">
        <v>195508</v>
      </c>
      <c r="P11" s="19">
        <v>194031</v>
      </c>
      <c r="Q11" s="19">
        <v>185947</v>
      </c>
      <c r="R11" s="19">
        <v>184767</v>
      </c>
      <c r="S11" s="19">
        <v>179039</v>
      </c>
      <c r="T11" s="19">
        <v>179977</v>
      </c>
      <c r="U11" s="19">
        <v>173888</v>
      </c>
      <c r="V11" s="19">
        <v>175857</v>
      </c>
      <c r="W11" s="19">
        <v>169523</v>
      </c>
      <c r="X11" s="19">
        <v>172225</v>
      </c>
      <c r="Y11" s="19">
        <v>180358</v>
      </c>
      <c r="Z11" s="19">
        <v>183763</v>
      </c>
      <c r="AA11" s="19">
        <v>181222</v>
      </c>
      <c r="AB11" s="19">
        <v>187486</v>
      </c>
      <c r="AC11" s="19">
        <v>171536</v>
      </c>
      <c r="AD11" s="19">
        <v>177677</v>
      </c>
      <c r="AE11" s="19">
        <v>173818</v>
      </c>
      <c r="AF11" s="19">
        <v>174927</v>
      </c>
      <c r="AG11" s="19">
        <v>172770</v>
      </c>
      <c r="AH11" s="19">
        <v>10345</v>
      </c>
    </row>
    <row r="12" spans="1:34" x14ac:dyDescent="0.35">
      <c r="A12" s="60"/>
      <c r="B12" s="60"/>
      <c r="C12" s="9" t="s">
        <v>53</v>
      </c>
      <c r="D12" s="20">
        <v>455897</v>
      </c>
      <c r="E12" s="20">
        <v>414348</v>
      </c>
      <c r="F12" s="20">
        <v>434894</v>
      </c>
      <c r="G12" s="20">
        <v>391301</v>
      </c>
      <c r="H12" s="20">
        <v>389199</v>
      </c>
      <c r="I12" s="20">
        <v>411778</v>
      </c>
      <c r="J12" s="20">
        <v>378420</v>
      </c>
      <c r="K12" s="20">
        <v>369339</v>
      </c>
      <c r="L12" s="20">
        <v>399317</v>
      </c>
      <c r="M12" s="20">
        <v>401529</v>
      </c>
      <c r="N12" s="20">
        <v>416106</v>
      </c>
      <c r="O12" s="20">
        <v>421934</v>
      </c>
      <c r="P12" s="20">
        <v>431578</v>
      </c>
      <c r="Q12" s="20">
        <v>413406</v>
      </c>
      <c r="R12" s="20">
        <v>406240</v>
      </c>
      <c r="S12" s="20">
        <v>392689</v>
      </c>
      <c r="T12" s="20">
        <v>386317</v>
      </c>
      <c r="U12" s="20">
        <v>375416</v>
      </c>
      <c r="V12" s="20">
        <v>381051</v>
      </c>
      <c r="W12" s="20">
        <v>351533</v>
      </c>
      <c r="X12" s="20">
        <v>374425</v>
      </c>
      <c r="Y12" s="20">
        <v>394672</v>
      </c>
      <c r="Z12" s="20">
        <v>387618</v>
      </c>
      <c r="AA12" s="20">
        <v>396369</v>
      </c>
      <c r="AB12" s="20">
        <v>424061</v>
      </c>
      <c r="AC12" s="20">
        <v>383214</v>
      </c>
      <c r="AD12" s="20">
        <v>391855</v>
      </c>
      <c r="AE12" s="20">
        <v>379135</v>
      </c>
      <c r="AF12" s="20">
        <v>377168</v>
      </c>
      <c r="AG12" s="20">
        <v>371529</v>
      </c>
      <c r="AH12" s="20">
        <v>22390</v>
      </c>
    </row>
    <row r="13" spans="1:34" x14ac:dyDescent="0.35">
      <c r="A13" s="60"/>
      <c r="B13" s="60" t="s">
        <v>53</v>
      </c>
      <c r="C13" s="6" t="s">
        <v>42</v>
      </c>
      <c r="D13" s="19">
        <v>52605</v>
      </c>
      <c r="E13" s="19">
        <v>50416</v>
      </c>
      <c r="F13" s="19">
        <v>53744</v>
      </c>
      <c r="G13" s="19">
        <v>46390</v>
      </c>
      <c r="H13" s="19">
        <v>44133</v>
      </c>
      <c r="I13" s="19">
        <v>49507</v>
      </c>
      <c r="J13" s="19">
        <v>44673</v>
      </c>
      <c r="K13" s="19">
        <v>39895</v>
      </c>
      <c r="L13" s="19">
        <v>47753</v>
      </c>
      <c r="M13" s="19">
        <v>51069</v>
      </c>
      <c r="N13" s="19">
        <v>50849</v>
      </c>
      <c r="O13" s="19">
        <v>52210</v>
      </c>
      <c r="P13" s="19">
        <v>51182</v>
      </c>
      <c r="Q13" s="19">
        <v>52560</v>
      </c>
      <c r="R13" s="19">
        <v>48773</v>
      </c>
      <c r="S13" s="19">
        <v>50157</v>
      </c>
      <c r="T13" s="19">
        <v>45015</v>
      </c>
      <c r="U13" s="19">
        <v>46772</v>
      </c>
      <c r="V13" s="19">
        <v>48091</v>
      </c>
      <c r="W13" s="19">
        <v>38985</v>
      </c>
      <c r="X13" s="19">
        <v>47385</v>
      </c>
      <c r="Y13" s="19">
        <v>51644</v>
      </c>
      <c r="Z13" s="19">
        <v>46496</v>
      </c>
      <c r="AA13" s="19">
        <v>50992</v>
      </c>
      <c r="AB13" s="19">
        <v>52407</v>
      </c>
      <c r="AC13" s="19">
        <v>49778</v>
      </c>
      <c r="AD13" s="19">
        <v>48265</v>
      </c>
      <c r="AE13" s="19">
        <v>47232</v>
      </c>
      <c r="AF13" s="19">
        <v>44898</v>
      </c>
      <c r="AG13" s="19">
        <v>44737</v>
      </c>
      <c r="AH13" s="19">
        <v>2653</v>
      </c>
    </row>
    <row r="14" spans="1:34" x14ac:dyDescent="0.35">
      <c r="A14" s="60"/>
      <c r="B14" s="60"/>
      <c r="C14" s="6" t="s">
        <v>43</v>
      </c>
      <c r="D14" s="19">
        <v>245438</v>
      </c>
      <c r="E14" s="19">
        <v>217662</v>
      </c>
      <c r="F14" s="19">
        <v>230239</v>
      </c>
      <c r="G14" s="19">
        <v>205533</v>
      </c>
      <c r="H14" s="19">
        <v>204184</v>
      </c>
      <c r="I14" s="19">
        <v>217337</v>
      </c>
      <c r="J14" s="19">
        <v>198158</v>
      </c>
      <c r="K14" s="19">
        <v>193672</v>
      </c>
      <c r="L14" s="19">
        <v>210374</v>
      </c>
      <c r="M14" s="19">
        <v>209103</v>
      </c>
      <c r="N14" s="19">
        <v>216130</v>
      </c>
      <c r="O14" s="19">
        <v>223544</v>
      </c>
      <c r="P14" s="19">
        <v>237014</v>
      </c>
      <c r="Q14" s="19">
        <v>224501</v>
      </c>
      <c r="R14" s="19">
        <v>222248</v>
      </c>
      <c r="S14" s="19">
        <v>212224</v>
      </c>
      <c r="T14" s="19">
        <v>210059</v>
      </c>
      <c r="U14" s="19">
        <v>202374</v>
      </c>
      <c r="V14" s="19">
        <v>205470</v>
      </c>
      <c r="W14" s="19">
        <v>189914</v>
      </c>
      <c r="X14" s="19">
        <v>202371</v>
      </c>
      <c r="Y14" s="19">
        <v>211389</v>
      </c>
      <c r="Z14" s="19">
        <v>205268</v>
      </c>
      <c r="AA14" s="19">
        <v>212811</v>
      </c>
      <c r="AB14" s="19">
        <v>233404</v>
      </c>
      <c r="AC14" s="19">
        <v>208458</v>
      </c>
      <c r="AD14" s="19">
        <v>213678</v>
      </c>
      <c r="AE14" s="19">
        <v>205372</v>
      </c>
      <c r="AF14" s="19">
        <v>204991</v>
      </c>
      <c r="AG14" s="19">
        <v>201213</v>
      </c>
      <c r="AH14" s="19">
        <v>12259</v>
      </c>
    </row>
    <row r="15" spans="1:34" x14ac:dyDescent="0.35">
      <c r="A15" s="60"/>
      <c r="B15" s="60"/>
      <c r="C15" s="6" t="s">
        <v>44</v>
      </c>
      <c r="D15" s="19">
        <v>528402</v>
      </c>
      <c r="E15" s="19">
        <v>507963</v>
      </c>
      <c r="F15" s="19">
        <v>517086</v>
      </c>
      <c r="G15" s="19">
        <v>494139</v>
      </c>
      <c r="H15" s="19">
        <v>496860</v>
      </c>
      <c r="I15" s="19">
        <v>506611</v>
      </c>
      <c r="J15" s="19">
        <v>488667</v>
      </c>
      <c r="K15" s="19">
        <v>490302</v>
      </c>
      <c r="L15" s="19">
        <v>498845</v>
      </c>
      <c r="M15" s="19">
        <v>498432</v>
      </c>
      <c r="N15" s="19">
        <v>508175</v>
      </c>
      <c r="O15" s="19">
        <v>505514</v>
      </c>
      <c r="P15" s="19">
        <v>503912</v>
      </c>
      <c r="Q15" s="19">
        <v>493088</v>
      </c>
      <c r="R15" s="19">
        <v>490391</v>
      </c>
      <c r="S15" s="19">
        <v>480739</v>
      </c>
      <c r="T15" s="19">
        <v>482255</v>
      </c>
      <c r="U15" s="19">
        <v>471798</v>
      </c>
      <c r="V15" s="19">
        <v>476182</v>
      </c>
      <c r="W15" s="19">
        <v>466462</v>
      </c>
      <c r="X15" s="19">
        <v>469071</v>
      </c>
      <c r="Y15" s="19">
        <v>480810</v>
      </c>
      <c r="Z15" s="19">
        <v>482401</v>
      </c>
      <c r="AA15" s="19">
        <v>479765</v>
      </c>
      <c r="AB15" s="19">
        <v>489398</v>
      </c>
      <c r="AC15" s="19">
        <v>464592</v>
      </c>
      <c r="AD15" s="19">
        <v>474084</v>
      </c>
      <c r="AE15" s="19">
        <v>468069</v>
      </c>
      <c r="AF15" s="19">
        <v>469750</v>
      </c>
      <c r="AG15" s="19">
        <v>465997</v>
      </c>
      <c r="AH15" s="19">
        <v>28393</v>
      </c>
    </row>
    <row r="16" spans="1:34" x14ac:dyDescent="0.35">
      <c r="A16" s="61"/>
      <c r="B16" s="61"/>
      <c r="C16" s="21" t="s">
        <v>53</v>
      </c>
      <c r="D16" s="22">
        <v>826445</v>
      </c>
      <c r="E16" s="22">
        <v>776041</v>
      </c>
      <c r="F16" s="22">
        <v>801069</v>
      </c>
      <c r="G16" s="22">
        <v>746062</v>
      </c>
      <c r="H16" s="22">
        <v>745177</v>
      </c>
      <c r="I16" s="22">
        <v>773455</v>
      </c>
      <c r="J16" s="22">
        <v>731498</v>
      </c>
      <c r="K16" s="22">
        <v>723869</v>
      </c>
      <c r="L16" s="22">
        <v>756972</v>
      </c>
      <c r="M16" s="22">
        <v>758604</v>
      </c>
      <c r="N16" s="22">
        <v>775154</v>
      </c>
      <c r="O16" s="22">
        <v>781268</v>
      </c>
      <c r="P16" s="22">
        <v>792108</v>
      </c>
      <c r="Q16" s="22">
        <v>770149</v>
      </c>
      <c r="R16" s="22">
        <v>761412</v>
      </c>
      <c r="S16" s="22">
        <v>743120</v>
      </c>
      <c r="T16" s="22">
        <v>737329</v>
      </c>
      <c r="U16" s="22">
        <v>720944</v>
      </c>
      <c r="V16" s="22">
        <v>729743</v>
      </c>
      <c r="W16" s="22">
        <v>695361</v>
      </c>
      <c r="X16" s="22">
        <v>718827</v>
      </c>
      <c r="Y16" s="22">
        <v>743843</v>
      </c>
      <c r="Z16" s="22">
        <v>734165</v>
      </c>
      <c r="AA16" s="22">
        <v>743568</v>
      </c>
      <c r="AB16" s="22">
        <v>775209</v>
      </c>
      <c r="AC16" s="22">
        <v>722828</v>
      </c>
      <c r="AD16" s="22">
        <v>736027</v>
      </c>
      <c r="AE16" s="22">
        <v>720673</v>
      </c>
      <c r="AF16" s="22">
        <v>719639</v>
      </c>
      <c r="AG16" s="22">
        <v>711947</v>
      </c>
      <c r="AH16" s="22">
        <v>43305</v>
      </c>
    </row>
    <row r="17" spans="1:34" x14ac:dyDescent="0.35">
      <c r="A17" s="59" t="s">
        <v>50</v>
      </c>
      <c r="B17" s="59" t="s">
        <v>41</v>
      </c>
      <c r="C17" s="6" t="s">
        <v>42</v>
      </c>
      <c r="D17" s="19">
        <v>8939</v>
      </c>
      <c r="E17" s="19">
        <v>8756</v>
      </c>
      <c r="F17" s="19">
        <v>9101</v>
      </c>
      <c r="G17" s="19">
        <v>8509</v>
      </c>
      <c r="H17" s="19">
        <v>8437</v>
      </c>
      <c r="I17" s="19">
        <v>9037</v>
      </c>
      <c r="J17" s="19">
        <v>8413</v>
      </c>
      <c r="K17" s="19">
        <v>7615</v>
      </c>
      <c r="L17" s="19">
        <v>8773</v>
      </c>
      <c r="M17" s="19">
        <v>9147</v>
      </c>
      <c r="N17" s="19">
        <v>8983</v>
      </c>
      <c r="O17" s="19">
        <v>9203</v>
      </c>
      <c r="P17" s="19">
        <v>9014</v>
      </c>
      <c r="Q17" s="19">
        <v>9226</v>
      </c>
      <c r="R17" s="19">
        <v>8966</v>
      </c>
      <c r="S17" s="19">
        <v>9136</v>
      </c>
      <c r="T17" s="19">
        <v>8845</v>
      </c>
      <c r="U17" s="19">
        <v>8966</v>
      </c>
      <c r="V17" s="19">
        <v>9097</v>
      </c>
      <c r="W17" s="19">
        <v>7821</v>
      </c>
      <c r="X17" s="19">
        <v>8991</v>
      </c>
      <c r="Y17" s="19">
        <v>9315</v>
      </c>
      <c r="Z17" s="19">
        <v>8967</v>
      </c>
      <c r="AA17" s="19">
        <v>9374</v>
      </c>
      <c r="AB17" s="19">
        <v>9352</v>
      </c>
      <c r="AC17" s="19">
        <v>9111</v>
      </c>
      <c r="AD17" s="19">
        <v>9241</v>
      </c>
      <c r="AE17" s="19">
        <v>9106</v>
      </c>
      <c r="AF17" s="19">
        <v>9041</v>
      </c>
      <c r="AG17" s="19">
        <v>8999</v>
      </c>
      <c r="AH17" s="19">
        <v>617</v>
      </c>
    </row>
    <row r="18" spans="1:34" x14ac:dyDescent="0.35">
      <c r="A18" s="60"/>
      <c r="B18" s="60"/>
      <c r="C18" s="6" t="s">
        <v>43</v>
      </c>
      <c r="D18" s="19">
        <v>121463</v>
      </c>
      <c r="E18" s="19">
        <v>116729</v>
      </c>
      <c r="F18" s="19">
        <v>120064</v>
      </c>
      <c r="G18" s="19">
        <v>114926</v>
      </c>
      <c r="H18" s="19">
        <v>116363</v>
      </c>
      <c r="I18" s="19">
        <v>120135</v>
      </c>
      <c r="J18" s="19">
        <v>115636</v>
      </c>
      <c r="K18" s="19">
        <v>113492</v>
      </c>
      <c r="L18" s="19">
        <v>118003</v>
      </c>
      <c r="M18" s="19">
        <v>118818</v>
      </c>
      <c r="N18" s="19">
        <v>119495</v>
      </c>
      <c r="O18" s="19">
        <v>120555</v>
      </c>
      <c r="P18" s="19">
        <v>123815</v>
      </c>
      <c r="Q18" s="19">
        <v>121521</v>
      </c>
      <c r="R18" s="19">
        <v>121409</v>
      </c>
      <c r="S18" s="19">
        <v>120200</v>
      </c>
      <c r="T18" s="19">
        <v>120406</v>
      </c>
      <c r="U18" s="19">
        <v>118102</v>
      </c>
      <c r="V18" s="19">
        <v>120322</v>
      </c>
      <c r="W18" s="19">
        <v>115994</v>
      </c>
      <c r="X18" s="19">
        <v>118406</v>
      </c>
      <c r="Y18" s="19">
        <v>121944</v>
      </c>
      <c r="Z18" s="19">
        <v>120026</v>
      </c>
      <c r="AA18" s="19">
        <v>121253</v>
      </c>
      <c r="AB18" s="19">
        <v>123958</v>
      </c>
      <c r="AC18" s="19">
        <v>118342</v>
      </c>
      <c r="AD18" s="19">
        <v>121183</v>
      </c>
      <c r="AE18" s="19">
        <v>120505</v>
      </c>
      <c r="AF18" s="19">
        <v>121251</v>
      </c>
      <c r="AG18" s="19">
        <v>120661</v>
      </c>
      <c r="AH18" s="19">
        <v>7966</v>
      </c>
    </row>
    <row r="19" spans="1:34" x14ac:dyDescent="0.35">
      <c r="A19" s="60"/>
      <c r="B19" s="60"/>
      <c r="C19" s="6" t="s">
        <v>44</v>
      </c>
      <c r="D19" s="19">
        <v>178369</v>
      </c>
      <c r="E19" s="19">
        <v>174292</v>
      </c>
      <c r="F19" s="19">
        <v>178119</v>
      </c>
      <c r="G19" s="19">
        <v>173393</v>
      </c>
      <c r="H19" s="19">
        <v>175670</v>
      </c>
      <c r="I19" s="19">
        <v>179071</v>
      </c>
      <c r="J19" s="19">
        <v>175177</v>
      </c>
      <c r="K19" s="19">
        <v>173869</v>
      </c>
      <c r="L19" s="19">
        <v>177977</v>
      </c>
      <c r="M19" s="19">
        <v>180097</v>
      </c>
      <c r="N19" s="19">
        <v>181704</v>
      </c>
      <c r="O19" s="19">
        <v>182880</v>
      </c>
      <c r="P19" s="19">
        <v>183106</v>
      </c>
      <c r="Q19" s="19">
        <v>181511</v>
      </c>
      <c r="R19" s="19">
        <v>182696</v>
      </c>
      <c r="S19" s="19">
        <v>182053</v>
      </c>
      <c r="T19" s="19">
        <v>183284</v>
      </c>
      <c r="U19" s="19">
        <v>180846</v>
      </c>
      <c r="V19" s="19">
        <v>184281</v>
      </c>
      <c r="W19" s="19">
        <v>180993</v>
      </c>
      <c r="X19" s="19">
        <v>182349</v>
      </c>
      <c r="Y19" s="19">
        <v>187334</v>
      </c>
      <c r="Z19" s="19">
        <v>187310</v>
      </c>
      <c r="AA19" s="19">
        <v>188871</v>
      </c>
      <c r="AB19" s="19">
        <v>193889</v>
      </c>
      <c r="AC19" s="19">
        <v>188726</v>
      </c>
      <c r="AD19" s="19">
        <v>192285</v>
      </c>
      <c r="AE19" s="19">
        <v>191898</v>
      </c>
      <c r="AF19" s="19">
        <v>193554</v>
      </c>
      <c r="AG19" s="19">
        <v>193369</v>
      </c>
      <c r="AH19" s="19">
        <v>11863</v>
      </c>
    </row>
    <row r="20" spans="1:34" x14ac:dyDescent="0.35">
      <c r="A20" s="60"/>
      <c r="B20" s="60"/>
      <c r="C20" s="9" t="s">
        <v>53</v>
      </c>
      <c r="D20" s="20">
        <v>308771</v>
      </c>
      <c r="E20" s="20">
        <v>299777</v>
      </c>
      <c r="F20" s="20">
        <v>307284</v>
      </c>
      <c r="G20" s="20">
        <v>296828</v>
      </c>
      <c r="H20" s="20">
        <v>300470</v>
      </c>
      <c r="I20" s="20">
        <v>308243</v>
      </c>
      <c r="J20" s="20">
        <v>299226</v>
      </c>
      <c r="K20" s="20">
        <v>294976</v>
      </c>
      <c r="L20" s="20">
        <v>304753</v>
      </c>
      <c r="M20" s="20">
        <v>308062</v>
      </c>
      <c r="N20" s="20">
        <v>310182</v>
      </c>
      <c r="O20" s="20">
        <v>312638</v>
      </c>
      <c r="P20" s="20">
        <v>315935</v>
      </c>
      <c r="Q20" s="20">
        <v>312258</v>
      </c>
      <c r="R20" s="20">
        <v>313071</v>
      </c>
      <c r="S20" s="20">
        <v>311389</v>
      </c>
      <c r="T20" s="20">
        <v>312535</v>
      </c>
      <c r="U20" s="20">
        <v>307914</v>
      </c>
      <c r="V20" s="20">
        <v>313700</v>
      </c>
      <c r="W20" s="20">
        <v>304808</v>
      </c>
      <c r="X20" s="20">
        <v>309746</v>
      </c>
      <c r="Y20" s="20">
        <v>318593</v>
      </c>
      <c r="Z20" s="20">
        <v>316303</v>
      </c>
      <c r="AA20" s="20">
        <v>319498</v>
      </c>
      <c r="AB20" s="20">
        <v>327199</v>
      </c>
      <c r="AC20" s="20">
        <v>316179</v>
      </c>
      <c r="AD20" s="20">
        <v>322709</v>
      </c>
      <c r="AE20" s="20">
        <v>321509</v>
      </c>
      <c r="AF20" s="20">
        <v>323846</v>
      </c>
      <c r="AG20" s="20">
        <v>323029</v>
      </c>
      <c r="AH20" s="20">
        <v>20446</v>
      </c>
    </row>
    <row r="21" spans="1:34" x14ac:dyDescent="0.35">
      <c r="A21" s="60"/>
      <c r="B21" s="60" t="s">
        <v>45</v>
      </c>
      <c r="C21" s="6" t="s">
        <v>42</v>
      </c>
      <c r="D21" s="19">
        <v>173177</v>
      </c>
      <c r="E21" s="19">
        <v>165232</v>
      </c>
      <c r="F21" s="19">
        <v>176154</v>
      </c>
      <c r="G21" s="19">
        <v>151624</v>
      </c>
      <c r="H21" s="19">
        <v>146492</v>
      </c>
      <c r="I21" s="19">
        <v>165736</v>
      </c>
      <c r="J21" s="19">
        <v>143343</v>
      </c>
      <c r="K21" s="19">
        <v>125206</v>
      </c>
      <c r="L21" s="19">
        <v>158337</v>
      </c>
      <c r="M21" s="19">
        <v>169654</v>
      </c>
      <c r="N21" s="19">
        <v>168007</v>
      </c>
      <c r="O21" s="19">
        <v>173203</v>
      </c>
      <c r="P21" s="19">
        <v>170244</v>
      </c>
      <c r="Q21" s="19">
        <v>173937</v>
      </c>
      <c r="R21" s="19">
        <v>162487</v>
      </c>
      <c r="S21" s="19">
        <v>163440</v>
      </c>
      <c r="T21" s="19">
        <v>149969</v>
      </c>
      <c r="U21" s="19">
        <v>157605</v>
      </c>
      <c r="V21" s="19">
        <v>157220</v>
      </c>
      <c r="W21" s="19">
        <v>123886</v>
      </c>
      <c r="X21" s="19">
        <v>159425</v>
      </c>
      <c r="Y21" s="19">
        <v>170779</v>
      </c>
      <c r="Z21" s="19">
        <v>159050</v>
      </c>
      <c r="AA21" s="19">
        <v>173862</v>
      </c>
      <c r="AB21" s="19">
        <v>179300</v>
      </c>
      <c r="AC21" s="19">
        <v>168619</v>
      </c>
      <c r="AD21" s="19">
        <v>164542</v>
      </c>
      <c r="AE21" s="19">
        <v>158849</v>
      </c>
      <c r="AF21" s="19">
        <v>154401</v>
      </c>
      <c r="AG21" s="19">
        <v>154031</v>
      </c>
      <c r="AH21" s="19">
        <v>10664</v>
      </c>
    </row>
    <row r="22" spans="1:34" x14ac:dyDescent="0.35">
      <c r="A22" s="60"/>
      <c r="B22" s="60"/>
      <c r="C22" s="6" t="s">
        <v>43</v>
      </c>
      <c r="D22" s="19">
        <v>509414</v>
      </c>
      <c r="E22" s="19">
        <v>446457</v>
      </c>
      <c r="F22" s="19">
        <v>473466</v>
      </c>
      <c r="G22" s="19">
        <v>421890</v>
      </c>
      <c r="H22" s="19">
        <v>421379</v>
      </c>
      <c r="I22" s="19">
        <v>456864</v>
      </c>
      <c r="J22" s="19">
        <v>413105</v>
      </c>
      <c r="K22" s="19">
        <v>396760</v>
      </c>
      <c r="L22" s="19">
        <v>444035</v>
      </c>
      <c r="M22" s="19">
        <v>444479</v>
      </c>
      <c r="N22" s="19">
        <v>449280</v>
      </c>
      <c r="O22" s="19">
        <v>461484</v>
      </c>
      <c r="P22" s="19">
        <v>492538</v>
      </c>
      <c r="Q22" s="19">
        <v>463171</v>
      </c>
      <c r="R22" s="19">
        <v>455635</v>
      </c>
      <c r="S22" s="19">
        <v>440701</v>
      </c>
      <c r="T22" s="19">
        <v>433609</v>
      </c>
      <c r="U22" s="19">
        <v>426984</v>
      </c>
      <c r="V22" s="19">
        <v>439477</v>
      </c>
      <c r="W22" s="19">
        <v>397106</v>
      </c>
      <c r="X22" s="19">
        <v>426572</v>
      </c>
      <c r="Y22" s="19">
        <v>452151</v>
      </c>
      <c r="Z22" s="19">
        <v>432672</v>
      </c>
      <c r="AA22" s="19">
        <v>444977</v>
      </c>
      <c r="AB22" s="19">
        <v>502463</v>
      </c>
      <c r="AC22" s="19">
        <v>444899</v>
      </c>
      <c r="AD22" s="19">
        <v>457442</v>
      </c>
      <c r="AE22" s="19">
        <v>442621</v>
      </c>
      <c r="AF22" s="19">
        <v>445196</v>
      </c>
      <c r="AG22" s="19">
        <v>438015</v>
      </c>
      <c r="AH22" s="19">
        <v>30161</v>
      </c>
    </row>
    <row r="23" spans="1:34" x14ac:dyDescent="0.35">
      <c r="A23" s="60"/>
      <c r="B23" s="60"/>
      <c r="C23" s="6" t="s">
        <v>44</v>
      </c>
      <c r="D23" s="19">
        <v>139618</v>
      </c>
      <c r="E23" s="19">
        <v>128894</v>
      </c>
      <c r="F23" s="19">
        <v>134530</v>
      </c>
      <c r="G23" s="19">
        <v>125416</v>
      </c>
      <c r="H23" s="19">
        <v>128156</v>
      </c>
      <c r="I23" s="19">
        <v>133164</v>
      </c>
      <c r="J23" s="19">
        <v>124373</v>
      </c>
      <c r="K23" s="19">
        <v>121255</v>
      </c>
      <c r="L23" s="19">
        <v>129590</v>
      </c>
      <c r="M23" s="19">
        <v>134390</v>
      </c>
      <c r="N23" s="19">
        <v>139715</v>
      </c>
      <c r="O23" s="19">
        <v>138528</v>
      </c>
      <c r="P23" s="19">
        <v>137973</v>
      </c>
      <c r="Q23" s="19">
        <v>131835</v>
      </c>
      <c r="R23" s="19">
        <v>132842</v>
      </c>
      <c r="S23" s="19">
        <v>129223</v>
      </c>
      <c r="T23" s="19">
        <v>130597</v>
      </c>
      <c r="U23" s="19">
        <v>126875</v>
      </c>
      <c r="V23" s="19">
        <v>129999</v>
      </c>
      <c r="W23" s="19">
        <v>123442</v>
      </c>
      <c r="X23" s="19">
        <v>126867</v>
      </c>
      <c r="Y23" s="19">
        <v>136742</v>
      </c>
      <c r="Z23" s="19">
        <v>141180</v>
      </c>
      <c r="AA23" s="19">
        <v>140159</v>
      </c>
      <c r="AB23" s="19">
        <v>148697</v>
      </c>
      <c r="AC23" s="19">
        <v>136052</v>
      </c>
      <c r="AD23" s="19">
        <v>141748</v>
      </c>
      <c r="AE23" s="19">
        <v>139491</v>
      </c>
      <c r="AF23" s="19">
        <v>141514</v>
      </c>
      <c r="AG23" s="19">
        <v>140222</v>
      </c>
      <c r="AH23" s="19">
        <v>9412</v>
      </c>
    </row>
    <row r="24" spans="1:34" x14ac:dyDescent="0.35">
      <c r="A24" s="60"/>
      <c r="B24" s="60"/>
      <c r="C24" s="9" t="s">
        <v>53</v>
      </c>
      <c r="D24" s="20">
        <v>822209</v>
      </c>
      <c r="E24" s="20">
        <v>740583</v>
      </c>
      <c r="F24" s="20">
        <v>784150</v>
      </c>
      <c r="G24" s="20">
        <v>698930</v>
      </c>
      <c r="H24" s="20">
        <v>696027</v>
      </c>
      <c r="I24" s="20">
        <v>755764</v>
      </c>
      <c r="J24" s="20">
        <v>680821</v>
      </c>
      <c r="K24" s="20">
        <v>643221</v>
      </c>
      <c r="L24" s="20">
        <v>731962</v>
      </c>
      <c r="M24" s="20">
        <v>748523</v>
      </c>
      <c r="N24" s="20">
        <v>757002</v>
      </c>
      <c r="O24" s="20">
        <v>773215</v>
      </c>
      <c r="P24" s="20">
        <v>800755</v>
      </c>
      <c r="Q24" s="20">
        <v>768943</v>
      </c>
      <c r="R24" s="20">
        <v>750964</v>
      </c>
      <c r="S24" s="20">
        <v>733364</v>
      </c>
      <c r="T24" s="20">
        <v>714175</v>
      </c>
      <c r="U24" s="20">
        <v>711464</v>
      </c>
      <c r="V24" s="20">
        <v>726696</v>
      </c>
      <c r="W24" s="20">
        <v>644434</v>
      </c>
      <c r="X24" s="20">
        <v>712864</v>
      </c>
      <c r="Y24" s="20">
        <v>759672</v>
      </c>
      <c r="Z24" s="20">
        <v>732902</v>
      </c>
      <c r="AA24" s="20">
        <v>758998</v>
      </c>
      <c r="AB24" s="20">
        <v>830460</v>
      </c>
      <c r="AC24" s="20">
        <v>749570</v>
      </c>
      <c r="AD24" s="20">
        <v>763732</v>
      </c>
      <c r="AE24" s="20">
        <v>740961</v>
      </c>
      <c r="AF24" s="20">
        <v>741111</v>
      </c>
      <c r="AG24" s="20">
        <v>732268</v>
      </c>
      <c r="AH24" s="20">
        <v>50237</v>
      </c>
    </row>
    <row r="25" spans="1:34" x14ac:dyDescent="0.35">
      <c r="A25" s="60"/>
      <c r="B25" s="60" t="s">
        <v>53</v>
      </c>
      <c r="C25" s="6" t="s">
        <v>42</v>
      </c>
      <c r="D25" s="19">
        <v>182116</v>
      </c>
      <c r="E25" s="19">
        <v>173988</v>
      </c>
      <c r="F25" s="19">
        <v>185255</v>
      </c>
      <c r="G25" s="19">
        <v>160133</v>
      </c>
      <c r="H25" s="19">
        <v>154929</v>
      </c>
      <c r="I25" s="19">
        <v>174773</v>
      </c>
      <c r="J25" s="19">
        <v>151756</v>
      </c>
      <c r="K25" s="19">
        <v>132821</v>
      </c>
      <c r="L25" s="19">
        <v>167110</v>
      </c>
      <c r="M25" s="19">
        <v>178801</v>
      </c>
      <c r="N25" s="19">
        <v>176990</v>
      </c>
      <c r="O25" s="19">
        <v>182406</v>
      </c>
      <c r="P25" s="19">
        <v>179258</v>
      </c>
      <c r="Q25" s="19">
        <v>183163</v>
      </c>
      <c r="R25" s="19">
        <v>171453</v>
      </c>
      <c r="S25" s="19">
        <v>172576</v>
      </c>
      <c r="T25" s="19">
        <v>158814</v>
      </c>
      <c r="U25" s="19">
        <v>166571</v>
      </c>
      <c r="V25" s="19">
        <v>166317</v>
      </c>
      <c r="W25" s="19">
        <v>131707</v>
      </c>
      <c r="X25" s="19">
        <v>168416</v>
      </c>
      <c r="Y25" s="19">
        <v>180094</v>
      </c>
      <c r="Z25" s="19">
        <v>168017</v>
      </c>
      <c r="AA25" s="19">
        <v>183236</v>
      </c>
      <c r="AB25" s="19">
        <v>188652</v>
      </c>
      <c r="AC25" s="19">
        <v>177730</v>
      </c>
      <c r="AD25" s="19">
        <v>173783</v>
      </c>
      <c r="AE25" s="19">
        <v>167955</v>
      </c>
      <c r="AF25" s="19">
        <v>163442</v>
      </c>
      <c r="AG25" s="19">
        <v>163030</v>
      </c>
      <c r="AH25" s="19">
        <v>11281</v>
      </c>
    </row>
    <row r="26" spans="1:34" x14ac:dyDescent="0.35">
      <c r="A26" s="60"/>
      <c r="B26" s="60"/>
      <c r="C26" s="6" t="s">
        <v>43</v>
      </c>
      <c r="D26" s="19">
        <v>630877</v>
      </c>
      <c r="E26" s="19">
        <v>563186</v>
      </c>
      <c r="F26" s="19">
        <v>593530</v>
      </c>
      <c r="G26" s="19">
        <v>536816</v>
      </c>
      <c r="H26" s="19">
        <v>537742</v>
      </c>
      <c r="I26" s="19">
        <v>576999</v>
      </c>
      <c r="J26" s="19">
        <v>528741</v>
      </c>
      <c r="K26" s="19">
        <v>510252</v>
      </c>
      <c r="L26" s="19">
        <v>562038</v>
      </c>
      <c r="M26" s="19">
        <v>563297</v>
      </c>
      <c r="N26" s="19">
        <v>568775</v>
      </c>
      <c r="O26" s="19">
        <v>582039</v>
      </c>
      <c r="P26" s="19">
        <v>616353</v>
      </c>
      <c r="Q26" s="19">
        <v>584692</v>
      </c>
      <c r="R26" s="19">
        <v>577044</v>
      </c>
      <c r="S26" s="19">
        <v>560901</v>
      </c>
      <c r="T26" s="19">
        <v>554015</v>
      </c>
      <c r="U26" s="19">
        <v>545086</v>
      </c>
      <c r="V26" s="19">
        <v>559799</v>
      </c>
      <c r="W26" s="19">
        <v>513100</v>
      </c>
      <c r="X26" s="19">
        <v>544978</v>
      </c>
      <c r="Y26" s="19">
        <v>574095</v>
      </c>
      <c r="Z26" s="19">
        <v>552698</v>
      </c>
      <c r="AA26" s="19">
        <v>566230</v>
      </c>
      <c r="AB26" s="19">
        <v>626421</v>
      </c>
      <c r="AC26" s="19">
        <v>563241</v>
      </c>
      <c r="AD26" s="19">
        <v>578625</v>
      </c>
      <c r="AE26" s="19">
        <v>563126</v>
      </c>
      <c r="AF26" s="19">
        <v>566447</v>
      </c>
      <c r="AG26" s="19">
        <v>558676</v>
      </c>
      <c r="AH26" s="19">
        <v>38127</v>
      </c>
    </row>
    <row r="27" spans="1:34" x14ac:dyDescent="0.35">
      <c r="A27" s="60"/>
      <c r="B27" s="60"/>
      <c r="C27" s="6" t="s">
        <v>44</v>
      </c>
      <c r="D27" s="19">
        <v>317987</v>
      </c>
      <c r="E27" s="19">
        <v>303186</v>
      </c>
      <c r="F27" s="19">
        <v>312649</v>
      </c>
      <c r="G27" s="19">
        <v>298809</v>
      </c>
      <c r="H27" s="19">
        <v>303826</v>
      </c>
      <c r="I27" s="19">
        <v>312235</v>
      </c>
      <c r="J27" s="19">
        <v>299550</v>
      </c>
      <c r="K27" s="19">
        <v>295124</v>
      </c>
      <c r="L27" s="19">
        <v>307567</v>
      </c>
      <c r="M27" s="19">
        <v>314487</v>
      </c>
      <c r="N27" s="19">
        <v>321419</v>
      </c>
      <c r="O27" s="19">
        <v>321408</v>
      </c>
      <c r="P27" s="19">
        <v>321079</v>
      </c>
      <c r="Q27" s="19">
        <v>313346</v>
      </c>
      <c r="R27" s="19">
        <v>315538</v>
      </c>
      <c r="S27" s="19">
        <v>311276</v>
      </c>
      <c r="T27" s="19">
        <v>313881</v>
      </c>
      <c r="U27" s="19">
        <v>307721</v>
      </c>
      <c r="V27" s="19">
        <v>314280</v>
      </c>
      <c r="W27" s="19">
        <v>304435</v>
      </c>
      <c r="X27" s="19">
        <v>309216</v>
      </c>
      <c r="Y27" s="19">
        <v>324076</v>
      </c>
      <c r="Z27" s="19">
        <v>328490</v>
      </c>
      <c r="AA27" s="19">
        <v>329030</v>
      </c>
      <c r="AB27" s="19">
        <v>342586</v>
      </c>
      <c r="AC27" s="19">
        <v>324778</v>
      </c>
      <c r="AD27" s="19">
        <v>334033</v>
      </c>
      <c r="AE27" s="19">
        <v>331389</v>
      </c>
      <c r="AF27" s="19">
        <v>335068</v>
      </c>
      <c r="AG27" s="19">
        <v>333591</v>
      </c>
      <c r="AH27" s="19">
        <v>21275</v>
      </c>
    </row>
    <row r="28" spans="1:34" x14ac:dyDescent="0.35">
      <c r="A28" s="61"/>
      <c r="B28" s="61"/>
      <c r="C28" s="21" t="s">
        <v>53</v>
      </c>
      <c r="D28" s="22">
        <v>1130980</v>
      </c>
      <c r="E28" s="22">
        <v>1040360</v>
      </c>
      <c r="F28" s="22">
        <v>1091434</v>
      </c>
      <c r="G28" s="22">
        <v>995758</v>
      </c>
      <c r="H28" s="22">
        <v>996497</v>
      </c>
      <c r="I28" s="22">
        <v>1064007</v>
      </c>
      <c r="J28" s="22">
        <v>980047</v>
      </c>
      <c r="K28" s="22">
        <v>938197</v>
      </c>
      <c r="L28" s="22">
        <v>1036715</v>
      </c>
      <c r="M28" s="22">
        <v>1056585</v>
      </c>
      <c r="N28" s="22">
        <v>1067184</v>
      </c>
      <c r="O28" s="22">
        <v>1085853</v>
      </c>
      <c r="P28" s="22">
        <v>1116690</v>
      </c>
      <c r="Q28" s="22">
        <v>1081201</v>
      </c>
      <c r="R28" s="22">
        <v>1064035</v>
      </c>
      <c r="S28" s="22">
        <v>1044753</v>
      </c>
      <c r="T28" s="22">
        <v>1026710</v>
      </c>
      <c r="U28" s="22">
        <v>1019378</v>
      </c>
      <c r="V28" s="22">
        <v>1040396</v>
      </c>
      <c r="W28" s="22">
        <v>949242</v>
      </c>
      <c r="X28" s="22">
        <v>1022610</v>
      </c>
      <c r="Y28" s="22">
        <v>1078265</v>
      </c>
      <c r="Z28" s="22">
        <v>1049205</v>
      </c>
      <c r="AA28" s="22">
        <v>1078496</v>
      </c>
      <c r="AB28" s="22">
        <v>1157659</v>
      </c>
      <c r="AC28" s="22">
        <v>1065749</v>
      </c>
      <c r="AD28" s="22">
        <v>1086441</v>
      </c>
      <c r="AE28" s="22">
        <v>1062470</v>
      </c>
      <c r="AF28" s="22">
        <v>1064957</v>
      </c>
      <c r="AG28" s="22">
        <v>1055297</v>
      </c>
      <c r="AH28" s="22">
        <v>70683</v>
      </c>
    </row>
    <row r="29" spans="1:34" x14ac:dyDescent="0.35">
      <c r="A29" s="59" t="s">
        <v>51</v>
      </c>
      <c r="B29" s="59" t="s">
        <v>41</v>
      </c>
      <c r="C29" s="15" t="s">
        <v>42</v>
      </c>
      <c r="D29" s="19">
        <v>11354</v>
      </c>
      <c r="E29" s="19">
        <v>11055</v>
      </c>
      <c r="F29" s="19">
        <v>11545</v>
      </c>
      <c r="G29" s="19">
        <v>10798</v>
      </c>
      <c r="H29" s="19">
        <v>10675</v>
      </c>
      <c r="I29" s="19">
        <v>11419</v>
      </c>
      <c r="J29" s="19">
        <v>10681</v>
      </c>
      <c r="K29" s="19">
        <v>9743</v>
      </c>
      <c r="L29" s="19">
        <v>11096</v>
      </c>
      <c r="M29" s="19">
        <v>11551</v>
      </c>
      <c r="N29" s="19">
        <v>11423</v>
      </c>
      <c r="O29" s="19">
        <v>11675</v>
      </c>
      <c r="P29" s="19">
        <v>11415</v>
      </c>
      <c r="Q29" s="19">
        <v>11676</v>
      </c>
      <c r="R29" s="19">
        <v>11361</v>
      </c>
      <c r="S29" s="19">
        <v>11562</v>
      </c>
      <c r="T29" s="19">
        <v>11167</v>
      </c>
      <c r="U29" s="19">
        <v>11335</v>
      </c>
      <c r="V29" s="19">
        <v>11525</v>
      </c>
      <c r="W29" s="19">
        <v>9937</v>
      </c>
      <c r="X29" s="19">
        <v>11339</v>
      </c>
      <c r="Y29" s="19">
        <v>11781</v>
      </c>
      <c r="Z29" s="19">
        <v>11323</v>
      </c>
      <c r="AA29" s="19">
        <v>11794</v>
      </c>
      <c r="AB29" s="19">
        <v>11757</v>
      </c>
      <c r="AC29" s="19">
        <v>11432</v>
      </c>
      <c r="AD29" s="19">
        <v>11602</v>
      </c>
      <c r="AE29" s="19">
        <v>11446</v>
      </c>
      <c r="AF29" s="19">
        <v>11364</v>
      </c>
      <c r="AG29" s="19">
        <v>11320</v>
      </c>
      <c r="AH29" s="19">
        <v>742</v>
      </c>
    </row>
    <row r="30" spans="1:34" x14ac:dyDescent="0.35">
      <c r="A30" s="60"/>
      <c r="B30" s="60"/>
      <c r="C30" s="6" t="s">
        <v>43</v>
      </c>
      <c r="D30" s="19">
        <v>169278</v>
      </c>
      <c r="E30" s="19">
        <v>162364</v>
      </c>
      <c r="F30" s="19">
        <v>166932</v>
      </c>
      <c r="G30" s="19">
        <v>159699</v>
      </c>
      <c r="H30" s="19">
        <v>161420</v>
      </c>
      <c r="I30" s="19">
        <v>166458</v>
      </c>
      <c r="J30" s="19">
        <v>160167</v>
      </c>
      <c r="K30" s="19">
        <v>158244</v>
      </c>
      <c r="L30" s="19">
        <v>163671</v>
      </c>
      <c r="M30" s="19">
        <v>164358</v>
      </c>
      <c r="N30" s="19">
        <v>165595</v>
      </c>
      <c r="O30" s="19">
        <v>167087</v>
      </c>
      <c r="P30" s="19">
        <v>171701</v>
      </c>
      <c r="Q30" s="19">
        <v>168338</v>
      </c>
      <c r="R30" s="19">
        <v>168204</v>
      </c>
      <c r="S30" s="19">
        <v>166166</v>
      </c>
      <c r="T30" s="19">
        <v>166522</v>
      </c>
      <c r="U30" s="19">
        <v>163034</v>
      </c>
      <c r="V30" s="19">
        <v>165929</v>
      </c>
      <c r="W30" s="19">
        <v>160498</v>
      </c>
      <c r="X30" s="19">
        <v>163301</v>
      </c>
      <c r="Y30" s="19">
        <v>167862</v>
      </c>
      <c r="Z30" s="19">
        <v>165253</v>
      </c>
      <c r="AA30" s="19">
        <v>167136</v>
      </c>
      <c r="AB30" s="19">
        <v>170417</v>
      </c>
      <c r="AC30" s="19">
        <v>162238</v>
      </c>
      <c r="AD30" s="19">
        <v>166228</v>
      </c>
      <c r="AE30" s="19">
        <v>165111</v>
      </c>
      <c r="AF30" s="19">
        <v>166244</v>
      </c>
      <c r="AG30" s="19">
        <v>165202</v>
      </c>
      <c r="AH30" s="19">
        <v>10691</v>
      </c>
    </row>
    <row r="31" spans="1:34" x14ac:dyDescent="0.35">
      <c r="A31" s="60"/>
      <c r="B31" s="60"/>
      <c r="C31" s="6" t="s">
        <v>44</v>
      </c>
      <c r="D31" s="19">
        <v>498215</v>
      </c>
      <c r="E31" s="19">
        <v>487643</v>
      </c>
      <c r="F31" s="19">
        <v>494545</v>
      </c>
      <c r="G31" s="19">
        <v>480725</v>
      </c>
      <c r="H31" s="19">
        <v>484023</v>
      </c>
      <c r="I31" s="19">
        <v>491611</v>
      </c>
      <c r="J31" s="19">
        <v>481087</v>
      </c>
      <c r="K31" s="19">
        <v>481169</v>
      </c>
      <c r="L31" s="19">
        <v>487277</v>
      </c>
      <c r="M31" s="19">
        <v>488839</v>
      </c>
      <c r="N31" s="19">
        <v>491807</v>
      </c>
      <c r="O31" s="19">
        <v>492773</v>
      </c>
      <c r="P31" s="19">
        <v>492862</v>
      </c>
      <c r="Q31" s="19">
        <v>488537</v>
      </c>
      <c r="R31" s="19">
        <v>488199</v>
      </c>
      <c r="S31" s="19">
        <v>483644</v>
      </c>
      <c r="T31" s="19">
        <v>485469</v>
      </c>
      <c r="U31" s="19">
        <v>478668</v>
      </c>
      <c r="V31" s="19">
        <v>484510</v>
      </c>
      <c r="W31" s="19">
        <v>477850</v>
      </c>
      <c r="X31" s="19">
        <v>479111</v>
      </c>
      <c r="Y31" s="19">
        <v>487698</v>
      </c>
      <c r="Z31" s="19">
        <v>485851</v>
      </c>
      <c r="AA31" s="19">
        <v>487315</v>
      </c>
      <c r="AB31" s="19">
        <v>495676</v>
      </c>
      <c r="AC31" s="19">
        <v>481677</v>
      </c>
      <c r="AD31" s="19">
        <v>488584</v>
      </c>
      <c r="AE31" s="19">
        <v>486052</v>
      </c>
      <c r="AF31" s="19">
        <v>488275</v>
      </c>
      <c r="AG31" s="19">
        <v>486506</v>
      </c>
      <c r="AH31" s="19">
        <v>29905</v>
      </c>
    </row>
    <row r="32" spans="1:34" s="9" customFormat="1" x14ac:dyDescent="0.35">
      <c r="A32" s="60"/>
      <c r="B32" s="60"/>
      <c r="C32" s="9" t="s">
        <v>53</v>
      </c>
      <c r="D32" s="20">
        <v>678847</v>
      </c>
      <c r="E32" s="20">
        <v>661062</v>
      </c>
      <c r="F32" s="20">
        <v>673022</v>
      </c>
      <c r="G32" s="20">
        <v>651222</v>
      </c>
      <c r="H32" s="20">
        <v>656118</v>
      </c>
      <c r="I32" s="20">
        <v>669488</v>
      </c>
      <c r="J32" s="20">
        <v>651935</v>
      </c>
      <c r="K32" s="20">
        <v>649156</v>
      </c>
      <c r="L32" s="20">
        <v>662044</v>
      </c>
      <c r="M32" s="20">
        <v>664748</v>
      </c>
      <c r="N32" s="20">
        <v>668825</v>
      </c>
      <c r="O32" s="20">
        <v>671535</v>
      </c>
      <c r="P32" s="20">
        <v>675978</v>
      </c>
      <c r="Q32" s="20">
        <v>668551</v>
      </c>
      <c r="R32" s="20">
        <v>667764</v>
      </c>
      <c r="S32" s="20">
        <v>661372</v>
      </c>
      <c r="T32" s="20">
        <v>663158</v>
      </c>
      <c r="U32" s="20">
        <v>653037</v>
      </c>
      <c r="V32" s="20">
        <v>661964</v>
      </c>
      <c r="W32" s="20">
        <v>648285</v>
      </c>
      <c r="X32" s="20">
        <v>653751</v>
      </c>
      <c r="Y32" s="20">
        <v>667341</v>
      </c>
      <c r="Z32" s="20">
        <v>662427</v>
      </c>
      <c r="AA32" s="20">
        <v>666245</v>
      </c>
      <c r="AB32" s="20">
        <v>677850</v>
      </c>
      <c r="AC32" s="20">
        <v>655347</v>
      </c>
      <c r="AD32" s="20">
        <v>666414</v>
      </c>
      <c r="AE32" s="20">
        <v>662609</v>
      </c>
      <c r="AF32" s="20">
        <v>665883</v>
      </c>
      <c r="AG32" s="20">
        <v>663028</v>
      </c>
      <c r="AH32" s="20">
        <v>41338</v>
      </c>
    </row>
    <row r="33" spans="1:34" x14ac:dyDescent="0.35">
      <c r="A33" s="60"/>
      <c r="B33" s="60" t="s">
        <v>45</v>
      </c>
      <c r="C33" s="6" t="s">
        <v>42</v>
      </c>
      <c r="D33" s="19">
        <v>222399</v>
      </c>
      <c r="E33" s="19">
        <v>212529</v>
      </c>
      <c r="F33" s="19">
        <v>226495</v>
      </c>
      <c r="G33" s="19">
        <v>195024</v>
      </c>
      <c r="H33" s="19">
        <v>187734</v>
      </c>
      <c r="I33" s="19">
        <v>212035</v>
      </c>
      <c r="J33" s="19">
        <v>185116</v>
      </c>
      <c r="K33" s="19">
        <v>162454</v>
      </c>
      <c r="L33" s="19">
        <v>203053</v>
      </c>
      <c r="M33" s="19">
        <v>217418</v>
      </c>
      <c r="N33" s="19">
        <v>215472</v>
      </c>
      <c r="O33" s="19">
        <v>221842</v>
      </c>
      <c r="P33" s="19">
        <v>218089</v>
      </c>
      <c r="Q33" s="19">
        <v>223050</v>
      </c>
      <c r="R33" s="19">
        <v>208033</v>
      </c>
      <c r="S33" s="19">
        <v>210310</v>
      </c>
      <c r="T33" s="19">
        <v>191933</v>
      </c>
      <c r="U33" s="19">
        <v>201247</v>
      </c>
      <c r="V33" s="19">
        <v>202068</v>
      </c>
      <c r="W33" s="19">
        <v>160241</v>
      </c>
      <c r="X33" s="19">
        <v>203646</v>
      </c>
      <c r="Y33" s="19">
        <v>219029</v>
      </c>
      <c r="Z33" s="19">
        <v>202370</v>
      </c>
      <c r="AA33" s="19">
        <v>221388</v>
      </c>
      <c r="AB33" s="19">
        <v>228173</v>
      </c>
      <c r="AC33" s="19">
        <v>215167</v>
      </c>
      <c r="AD33" s="19">
        <v>209483</v>
      </c>
      <c r="AE33" s="19">
        <v>202925</v>
      </c>
      <c r="AF33" s="19">
        <v>196207</v>
      </c>
      <c r="AG33" s="19">
        <v>195686</v>
      </c>
      <c r="AH33" s="19">
        <v>13156</v>
      </c>
    </row>
    <row r="34" spans="1:34" x14ac:dyDescent="0.35">
      <c r="A34" s="60"/>
      <c r="B34" s="60"/>
      <c r="C34" s="6" t="s">
        <v>43</v>
      </c>
      <c r="D34" s="19">
        <v>705726</v>
      </c>
      <c r="E34" s="19">
        <v>617483</v>
      </c>
      <c r="F34" s="19">
        <v>655668</v>
      </c>
      <c r="G34" s="19">
        <v>581767</v>
      </c>
      <c r="H34" s="19">
        <v>579661</v>
      </c>
      <c r="I34" s="19">
        <v>626840</v>
      </c>
      <c r="J34" s="19">
        <v>565872</v>
      </c>
      <c r="K34" s="19">
        <v>544882</v>
      </c>
      <c r="L34" s="19">
        <v>607821</v>
      </c>
      <c r="M34" s="19">
        <v>607034</v>
      </c>
      <c r="N34" s="19">
        <v>618357</v>
      </c>
      <c r="O34" s="19">
        <v>637442</v>
      </c>
      <c r="P34" s="19">
        <v>680456</v>
      </c>
      <c r="Q34" s="19">
        <v>639680</v>
      </c>
      <c r="R34" s="19">
        <v>629875</v>
      </c>
      <c r="S34" s="19">
        <v>605855</v>
      </c>
      <c r="T34" s="19">
        <v>596589</v>
      </c>
      <c r="U34" s="19">
        <v>583429</v>
      </c>
      <c r="V34" s="19">
        <v>598342</v>
      </c>
      <c r="W34" s="19">
        <v>541670</v>
      </c>
      <c r="X34" s="19">
        <v>583123</v>
      </c>
      <c r="Y34" s="19">
        <v>616622</v>
      </c>
      <c r="Z34" s="19">
        <v>591778</v>
      </c>
      <c r="AA34" s="19">
        <v>610854</v>
      </c>
      <c r="AB34" s="19">
        <v>688196</v>
      </c>
      <c r="AC34" s="19">
        <v>608330</v>
      </c>
      <c r="AD34" s="19">
        <v>624888</v>
      </c>
      <c r="AE34" s="19">
        <v>602266</v>
      </c>
      <c r="AF34" s="19">
        <v>604142</v>
      </c>
      <c r="AG34" s="19">
        <v>593660</v>
      </c>
      <c r="AH34" s="19">
        <v>39625</v>
      </c>
    </row>
    <row r="35" spans="1:34" x14ac:dyDescent="0.35">
      <c r="A35" s="60"/>
      <c r="B35" s="60"/>
      <c r="C35" s="6" t="s">
        <v>44</v>
      </c>
      <c r="D35" s="19">
        <v>347985</v>
      </c>
      <c r="E35" s="19">
        <v>323339</v>
      </c>
      <c r="F35" s="19">
        <v>335010</v>
      </c>
      <c r="G35" s="19">
        <v>312077</v>
      </c>
      <c r="H35" s="19">
        <v>316523</v>
      </c>
      <c r="I35" s="19">
        <v>327060</v>
      </c>
      <c r="J35" s="19">
        <v>307000</v>
      </c>
      <c r="K35" s="19">
        <v>304136</v>
      </c>
      <c r="L35" s="19">
        <v>319006</v>
      </c>
      <c r="M35" s="19">
        <v>323931</v>
      </c>
      <c r="N35" s="19">
        <v>337627</v>
      </c>
      <c r="O35" s="19">
        <v>333972</v>
      </c>
      <c r="P35" s="19">
        <v>331915</v>
      </c>
      <c r="Q35" s="19">
        <v>317701</v>
      </c>
      <c r="R35" s="19">
        <v>317535</v>
      </c>
      <c r="S35" s="19">
        <v>308193</v>
      </c>
      <c r="T35" s="19">
        <v>310508</v>
      </c>
      <c r="U35" s="19">
        <v>300701</v>
      </c>
      <c r="V35" s="19">
        <v>305783</v>
      </c>
      <c r="W35" s="19">
        <v>292907</v>
      </c>
      <c r="X35" s="19">
        <v>299032</v>
      </c>
      <c r="Y35" s="19">
        <v>317030</v>
      </c>
      <c r="Z35" s="19">
        <v>324869</v>
      </c>
      <c r="AA35" s="19">
        <v>321304</v>
      </c>
      <c r="AB35" s="19">
        <v>336066</v>
      </c>
      <c r="AC35" s="19">
        <v>307503</v>
      </c>
      <c r="AD35" s="19">
        <v>319331</v>
      </c>
      <c r="AE35" s="19">
        <v>313222</v>
      </c>
      <c r="AF35" s="19">
        <v>316358</v>
      </c>
      <c r="AG35" s="19">
        <v>312915</v>
      </c>
      <c r="AH35" s="19">
        <v>19755</v>
      </c>
    </row>
    <row r="36" spans="1:34" x14ac:dyDescent="0.35">
      <c r="A36" s="60"/>
      <c r="B36" s="60"/>
      <c r="C36" s="9" t="s">
        <v>53</v>
      </c>
      <c r="D36" s="20">
        <v>1276110</v>
      </c>
      <c r="E36" s="20">
        <v>1153351</v>
      </c>
      <c r="F36" s="20">
        <v>1217173</v>
      </c>
      <c r="G36" s="20">
        <v>1088868</v>
      </c>
      <c r="H36" s="20">
        <v>1083918</v>
      </c>
      <c r="I36" s="20">
        <v>1165935</v>
      </c>
      <c r="J36" s="20">
        <v>1057988</v>
      </c>
      <c r="K36" s="20">
        <v>1011472</v>
      </c>
      <c r="L36" s="20">
        <v>1129880</v>
      </c>
      <c r="M36" s="20">
        <v>1148383</v>
      </c>
      <c r="N36" s="20">
        <v>1171456</v>
      </c>
      <c r="O36" s="20">
        <v>1193256</v>
      </c>
      <c r="P36" s="20">
        <v>1230460</v>
      </c>
      <c r="Q36" s="20">
        <v>1180431</v>
      </c>
      <c r="R36" s="20">
        <v>1155443</v>
      </c>
      <c r="S36" s="20">
        <v>1124358</v>
      </c>
      <c r="T36" s="20">
        <v>1099030</v>
      </c>
      <c r="U36" s="20">
        <v>1085377</v>
      </c>
      <c r="V36" s="20">
        <v>1106193</v>
      </c>
      <c r="W36" s="20">
        <v>994818</v>
      </c>
      <c r="X36" s="20">
        <v>1085801</v>
      </c>
      <c r="Y36" s="20">
        <v>1152681</v>
      </c>
      <c r="Z36" s="20">
        <v>1119017</v>
      </c>
      <c r="AA36" s="20">
        <v>1153546</v>
      </c>
      <c r="AB36" s="20">
        <v>1252435</v>
      </c>
      <c r="AC36" s="20">
        <v>1131000</v>
      </c>
      <c r="AD36" s="20">
        <v>1153702</v>
      </c>
      <c r="AE36" s="20">
        <v>1118413</v>
      </c>
      <c r="AF36" s="20">
        <v>1116707</v>
      </c>
      <c r="AG36" s="20">
        <v>1102261</v>
      </c>
      <c r="AH36" s="20">
        <v>72536</v>
      </c>
    </row>
    <row r="37" spans="1:34" x14ac:dyDescent="0.35">
      <c r="A37" s="60"/>
      <c r="B37" s="60" t="s">
        <v>53</v>
      </c>
      <c r="C37" s="6" t="s">
        <v>42</v>
      </c>
      <c r="D37" s="19">
        <v>233753</v>
      </c>
      <c r="E37" s="19">
        <v>223584</v>
      </c>
      <c r="F37" s="19">
        <v>238040</v>
      </c>
      <c r="G37" s="19">
        <v>205822</v>
      </c>
      <c r="H37" s="19">
        <v>198409</v>
      </c>
      <c r="I37" s="19">
        <v>223454</v>
      </c>
      <c r="J37" s="19">
        <v>195797</v>
      </c>
      <c r="K37" s="19">
        <v>172197</v>
      </c>
      <c r="L37" s="19">
        <v>214149</v>
      </c>
      <c r="M37" s="19">
        <v>228969</v>
      </c>
      <c r="N37" s="19">
        <v>226895</v>
      </c>
      <c r="O37" s="19">
        <v>233517</v>
      </c>
      <c r="P37" s="19">
        <v>229504</v>
      </c>
      <c r="Q37" s="19">
        <v>234726</v>
      </c>
      <c r="R37" s="19">
        <v>219394</v>
      </c>
      <c r="S37" s="19">
        <v>221872</v>
      </c>
      <c r="T37" s="19">
        <v>203100</v>
      </c>
      <c r="U37" s="19">
        <v>212582</v>
      </c>
      <c r="V37" s="19">
        <v>213593</v>
      </c>
      <c r="W37" s="19">
        <v>170178</v>
      </c>
      <c r="X37" s="19">
        <v>214985</v>
      </c>
      <c r="Y37" s="19">
        <v>230810</v>
      </c>
      <c r="Z37" s="19">
        <v>213693</v>
      </c>
      <c r="AA37" s="19">
        <v>233182</v>
      </c>
      <c r="AB37" s="19">
        <v>239930</v>
      </c>
      <c r="AC37" s="19">
        <v>226599</v>
      </c>
      <c r="AD37" s="19">
        <v>221085</v>
      </c>
      <c r="AE37" s="19">
        <v>214371</v>
      </c>
      <c r="AF37" s="19">
        <v>207571</v>
      </c>
      <c r="AG37" s="19">
        <v>207006</v>
      </c>
      <c r="AH37" s="19">
        <v>13898</v>
      </c>
    </row>
    <row r="38" spans="1:34" x14ac:dyDescent="0.35">
      <c r="A38" s="60"/>
      <c r="B38" s="60"/>
      <c r="C38" s="6" t="s">
        <v>43</v>
      </c>
      <c r="D38" s="19">
        <v>875004</v>
      </c>
      <c r="E38" s="19">
        <v>779847</v>
      </c>
      <c r="F38" s="19">
        <v>822600</v>
      </c>
      <c r="G38" s="19">
        <v>741466</v>
      </c>
      <c r="H38" s="19">
        <v>741081</v>
      </c>
      <c r="I38" s="19">
        <v>793298</v>
      </c>
      <c r="J38" s="19">
        <v>726039</v>
      </c>
      <c r="K38" s="19">
        <v>703126</v>
      </c>
      <c r="L38" s="19">
        <v>771492</v>
      </c>
      <c r="M38" s="19">
        <v>771392</v>
      </c>
      <c r="N38" s="19">
        <v>783952</v>
      </c>
      <c r="O38" s="19">
        <v>804529</v>
      </c>
      <c r="P38" s="19">
        <v>852157</v>
      </c>
      <c r="Q38" s="19">
        <v>808018</v>
      </c>
      <c r="R38" s="19">
        <v>798079</v>
      </c>
      <c r="S38" s="19">
        <v>772021</v>
      </c>
      <c r="T38" s="19">
        <v>763111</v>
      </c>
      <c r="U38" s="19">
        <v>746463</v>
      </c>
      <c r="V38" s="19">
        <v>764271</v>
      </c>
      <c r="W38" s="19">
        <v>702168</v>
      </c>
      <c r="X38" s="19">
        <v>746424</v>
      </c>
      <c r="Y38" s="19">
        <v>784484</v>
      </c>
      <c r="Z38" s="19">
        <v>757031</v>
      </c>
      <c r="AA38" s="19">
        <v>777990</v>
      </c>
      <c r="AB38" s="19">
        <v>858613</v>
      </c>
      <c r="AC38" s="19">
        <v>770568</v>
      </c>
      <c r="AD38" s="19">
        <v>791116</v>
      </c>
      <c r="AE38" s="19">
        <v>767377</v>
      </c>
      <c r="AF38" s="19">
        <v>770386</v>
      </c>
      <c r="AG38" s="19">
        <v>758862</v>
      </c>
      <c r="AH38" s="19">
        <v>50316</v>
      </c>
    </row>
    <row r="39" spans="1:34" x14ac:dyDescent="0.35">
      <c r="A39" s="60"/>
      <c r="B39" s="60"/>
      <c r="C39" s="6" t="s">
        <v>44</v>
      </c>
      <c r="D39" s="19">
        <v>846200</v>
      </c>
      <c r="E39" s="19">
        <v>810982</v>
      </c>
      <c r="F39" s="19">
        <v>829555</v>
      </c>
      <c r="G39" s="19">
        <v>792802</v>
      </c>
      <c r="H39" s="19">
        <v>800546</v>
      </c>
      <c r="I39" s="19">
        <v>818671</v>
      </c>
      <c r="J39" s="19">
        <v>788087</v>
      </c>
      <c r="K39" s="19">
        <v>785305</v>
      </c>
      <c r="L39" s="19">
        <v>806283</v>
      </c>
      <c r="M39" s="19">
        <v>812770</v>
      </c>
      <c r="N39" s="19">
        <v>829434</v>
      </c>
      <c r="O39" s="19">
        <v>826745</v>
      </c>
      <c r="P39" s="19">
        <v>824777</v>
      </c>
      <c r="Q39" s="19">
        <v>806238</v>
      </c>
      <c r="R39" s="19">
        <v>805734</v>
      </c>
      <c r="S39" s="19">
        <v>791837</v>
      </c>
      <c r="T39" s="19">
        <v>795977</v>
      </c>
      <c r="U39" s="19">
        <v>779369</v>
      </c>
      <c r="V39" s="19">
        <v>790293</v>
      </c>
      <c r="W39" s="19">
        <v>770757</v>
      </c>
      <c r="X39" s="19">
        <v>778143</v>
      </c>
      <c r="Y39" s="19">
        <v>804728</v>
      </c>
      <c r="Z39" s="19">
        <v>810720</v>
      </c>
      <c r="AA39" s="19">
        <v>808619</v>
      </c>
      <c r="AB39" s="19">
        <v>831742</v>
      </c>
      <c r="AC39" s="19">
        <v>789180</v>
      </c>
      <c r="AD39" s="19">
        <v>807915</v>
      </c>
      <c r="AE39" s="19">
        <v>799274</v>
      </c>
      <c r="AF39" s="19">
        <v>804633</v>
      </c>
      <c r="AG39" s="19">
        <v>799421</v>
      </c>
      <c r="AH39" s="19">
        <v>49660</v>
      </c>
    </row>
    <row r="40" spans="1:34" x14ac:dyDescent="0.35">
      <c r="A40" s="61"/>
      <c r="B40" s="61"/>
      <c r="C40" s="21" t="s">
        <v>53</v>
      </c>
      <c r="D40" s="22">
        <v>1954957</v>
      </c>
      <c r="E40" s="22">
        <v>1814413</v>
      </c>
      <c r="F40" s="22">
        <v>1890195</v>
      </c>
      <c r="G40" s="22">
        <v>1740090</v>
      </c>
      <c r="H40" s="22">
        <v>1740036</v>
      </c>
      <c r="I40" s="22">
        <v>1835423</v>
      </c>
      <c r="J40" s="22">
        <v>1709923</v>
      </c>
      <c r="K40" s="22">
        <v>1660628</v>
      </c>
      <c r="L40" s="22">
        <v>1791924</v>
      </c>
      <c r="M40" s="22">
        <v>1813131</v>
      </c>
      <c r="N40" s="22">
        <v>1840281</v>
      </c>
      <c r="O40" s="22">
        <v>1864791</v>
      </c>
      <c r="P40" s="22">
        <v>1906438</v>
      </c>
      <c r="Q40" s="22">
        <v>1848982</v>
      </c>
      <c r="R40" s="22">
        <v>1823207</v>
      </c>
      <c r="S40" s="22">
        <v>1785730</v>
      </c>
      <c r="T40" s="22">
        <v>1762188</v>
      </c>
      <c r="U40" s="22">
        <v>1738414</v>
      </c>
      <c r="V40" s="22">
        <v>1768157</v>
      </c>
      <c r="W40" s="22">
        <v>1643103</v>
      </c>
      <c r="X40" s="22">
        <v>1739552</v>
      </c>
      <c r="Y40" s="22">
        <v>1820022</v>
      </c>
      <c r="Z40" s="22">
        <v>1781444</v>
      </c>
      <c r="AA40" s="22">
        <v>1819791</v>
      </c>
      <c r="AB40" s="22">
        <v>1930285</v>
      </c>
      <c r="AC40" s="22">
        <v>1786347</v>
      </c>
      <c r="AD40" s="22">
        <v>1820116</v>
      </c>
      <c r="AE40" s="22">
        <v>1781022</v>
      </c>
      <c r="AF40" s="22">
        <v>1782590</v>
      </c>
      <c r="AG40" s="22">
        <v>1765289</v>
      </c>
      <c r="AH40" s="22">
        <v>113874</v>
      </c>
    </row>
    <row r="41" spans="1:34" x14ac:dyDescent="0.3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7746-34AB-47BA-A873-89079AA401EC}">
  <sheetPr codeName="Feuil3">
    <tabColor theme="8" tint="0.59999389629810485"/>
  </sheetPr>
  <dimension ref="A1:AH41"/>
  <sheetViews>
    <sheetView showGridLines="0" zoomScaleNormal="100" workbookViewId="0">
      <pane xSplit="3" ySplit="4" topLeftCell="U5" activePane="bottomRight" state="frozen"/>
      <selection activeCell="AE12" sqref="AE12"/>
      <selection pane="topRight" activeCell="AE12" sqref="AE12"/>
      <selection pane="bottomLeft" activeCell="AE12" sqref="AE12"/>
      <selection pane="bottomRight" activeCell="C14" sqref="C14"/>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21" width="11.453125" style="6"/>
    <col min="22" max="25" width="11.453125" style="6" customWidth="1"/>
    <col min="26" max="16384" width="11.453125" style="6"/>
  </cols>
  <sheetData>
    <row r="1" spans="1:34" ht="18.5" x14ac:dyDescent="0.45">
      <c r="A1" s="10" t="s">
        <v>52</v>
      </c>
    </row>
    <row r="2" spans="1:34" s="12" customFormat="1" ht="18.5" x14ac:dyDescent="0.45">
      <c r="A2" s="11" t="s">
        <v>55</v>
      </c>
    </row>
    <row r="3" spans="1:34" ht="19" thickBot="1" x14ac:dyDescent="0.5">
      <c r="A3" s="11" t="s">
        <v>56</v>
      </c>
    </row>
    <row r="4" spans="1:34"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c r="AG4" s="8">
        <v>45809</v>
      </c>
      <c r="AH4" s="8">
        <v>45839</v>
      </c>
    </row>
    <row r="5" spans="1:34" x14ac:dyDescent="0.35">
      <c r="A5" s="62" t="s">
        <v>49</v>
      </c>
      <c r="B5" s="62" t="s">
        <v>41</v>
      </c>
      <c r="C5" s="16" t="s">
        <v>42</v>
      </c>
      <c r="D5" s="18">
        <v>3909</v>
      </c>
      <c r="E5" s="18">
        <v>3900</v>
      </c>
      <c r="F5" s="18">
        <v>3900</v>
      </c>
      <c r="G5" s="18">
        <v>3908</v>
      </c>
      <c r="H5" s="18">
        <v>3899</v>
      </c>
      <c r="I5" s="18">
        <v>3901</v>
      </c>
      <c r="J5" s="18">
        <v>3893</v>
      </c>
      <c r="K5" s="18">
        <v>3887</v>
      </c>
      <c r="L5" s="18">
        <v>3875</v>
      </c>
      <c r="M5" s="18">
        <v>3881</v>
      </c>
      <c r="N5" s="18">
        <v>3882</v>
      </c>
      <c r="O5" s="18">
        <v>3873</v>
      </c>
      <c r="P5" s="18">
        <v>3900</v>
      </c>
      <c r="Q5" s="18">
        <v>3911</v>
      </c>
      <c r="R5" s="18">
        <v>3927</v>
      </c>
      <c r="S5" s="18">
        <v>3919</v>
      </c>
      <c r="T5" s="18">
        <v>3931</v>
      </c>
      <c r="U5" s="18">
        <v>3913</v>
      </c>
      <c r="V5" s="18">
        <v>3917</v>
      </c>
      <c r="W5" s="18">
        <v>3902</v>
      </c>
      <c r="X5" s="18">
        <v>3878</v>
      </c>
      <c r="Y5" s="18">
        <v>3886</v>
      </c>
      <c r="Z5" s="18">
        <v>3875</v>
      </c>
      <c r="AA5" s="18">
        <v>3857</v>
      </c>
      <c r="AB5" s="18">
        <v>3815</v>
      </c>
      <c r="AC5" s="18">
        <v>3811</v>
      </c>
      <c r="AD5" s="18">
        <v>3822</v>
      </c>
      <c r="AE5" s="18">
        <v>3827</v>
      </c>
      <c r="AF5" s="18">
        <v>3840</v>
      </c>
      <c r="AG5" s="18">
        <v>3830</v>
      </c>
      <c r="AH5" s="18">
        <v>3776</v>
      </c>
    </row>
    <row r="6" spans="1:34" x14ac:dyDescent="0.35">
      <c r="A6" s="60"/>
      <c r="B6" s="60"/>
      <c r="C6" s="6" t="s">
        <v>43</v>
      </c>
      <c r="D6" s="19">
        <v>55145</v>
      </c>
      <c r="E6" s="19">
        <v>55026</v>
      </c>
      <c r="F6" s="19">
        <v>55014</v>
      </c>
      <c r="G6" s="19">
        <v>54955</v>
      </c>
      <c r="H6" s="19">
        <v>54838</v>
      </c>
      <c r="I6" s="19">
        <v>54864</v>
      </c>
      <c r="J6" s="19">
        <v>54723</v>
      </c>
      <c r="K6" s="19">
        <v>54706</v>
      </c>
      <c r="L6" s="19">
        <v>54597</v>
      </c>
      <c r="M6" s="19">
        <v>54521</v>
      </c>
      <c r="N6" s="19">
        <v>54510</v>
      </c>
      <c r="O6" s="19">
        <v>54480</v>
      </c>
      <c r="P6" s="19">
        <v>55163</v>
      </c>
      <c r="Q6" s="19">
        <v>55120</v>
      </c>
      <c r="R6" s="19">
        <v>54971</v>
      </c>
      <c r="S6" s="19">
        <v>54984</v>
      </c>
      <c r="T6" s="19">
        <v>54918</v>
      </c>
      <c r="U6" s="19">
        <v>54823</v>
      </c>
      <c r="V6" s="19">
        <v>54764</v>
      </c>
      <c r="W6" s="19">
        <v>54606</v>
      </c>
      <c r="X6" s="19">
        <v>54458</v>
      </c>
      <c r="Y6" s="19">
        <v>54499</v>
      </c>
      <c r="Z6" s="19">
        <v>54419</v>
      </c>
      <c r="AA6" s="19">
        <v>54487</v>
      </c>
      <c r="AB6" s="19">
        <v>53575</v>
      </c>
      <c r="AC6" s="19">
        <v>53496</v>
      </c>
      <c r="AD6" s="19">
        <v>53448</v>
      </c>
      <c r="AE6" s="19">
        <v>53444</v>
      </c>
      <c r="AF6" s="19">
        <v>53376</v>
      </c>
      <c r="AG6" s="19">
        <v>53299</v>
      </c>
      <c r="AH6" s="19">
        <v>52616</v>
      </c>
    </row>
    <row r="7" spans="1:34" x14ac:dyDescent="0.35">
      <c r="A7" s="60"/>
      <c r="B7" s="60"/>
      <c r="C7" s="6" t="s">
        <v>44</v>
      </c>
      <c r="D7" s="19">
        <v>372677</v>
      </c>
      <c r="E7" s="19">
        <v>371291</v>
      </c>
      <c r="F7" s="19">
        <v>370155</v>
      </c>
      <c r="G7" s="19">
        <v>368767</v>
      </c>
      <c r="H7" s="19">
        <v>367814</v>
      </c>
      <c r="I7" s="19">
        <v>367098</v>
      </c>
      <c r="J7" s="19">
        <v>366226</v>
      </c>
      <c r="K7" s="19">
        <v>365491</v>
      </c>
      <c r="L7" s="19">
        <v>364035</v>
      </c>
      <c r="M7" s="19">
        <v>363146</v>
      </c>
      <c r="N7" s="19">
        <v>362322</v>
      </c>
      <c r="O7" s="19">
        <v>361479</v>
      </c>
      <c r="P7" s="19">
        <v>358675</v>
      </c>
      <c r="Q7" s="19">
        <v>357762</v>
      </c>
      <c r="R7" s="19">
        <v>355963</v>
      </c>
      <c r="S7" s="19">
        <v>355094</v>
      </c>
      <c r="T7" s="19">
        <v>354582</v>
      </c>
      <c r="U7" s="19">
        <v>353379</v>
      </c>
      <c r="V7" s="19">
        <v>353176</v>
      </c>
      <c r="W7" s="19">
        <v>352523</v>
      </c>
      <c r="X7" s="19">
        <v>351373</v>
      </c>
      <c r="Y7" s="19">
        <v>350853</v>
      </c>
      <c r="Z7" s="19">
        <v>350126</v>
      </c>
      <c r="AA7" s="19">
        <v>349454</v>
      </c>
      <c r="AB7" s="19">
        <v>348930</v>
      </c>
      <c r="AC7" s="19">
        <v>347657</v>
      </c>
      <c r="AD7" s="19">
        <v>346469</v>
      </c>
      <c r="AE7" s="19">
        <v>345681</v>
      </c>
      <c r="AF7" s="19">
        <v>344909</v>
      </c>
      <c r="AG7" s="19">
        <v>344022</v>
      </c>
      <c r="AH7" s="19">
        <v>341621</v>
      </c>
    </row>
    <row r="8" spans="1:34" x14ac:dyDescent="0.35">
      <c r="A8" s="60"/>
      <c r="B8" s="60"/>
      <c r="C8" s="9" t="s">
        <v>53</v>
      </c>
      <c r="D8" s="20">
        <v>431731</v>
      </c>
      <c r="E8" s="20">
        <v>430217</v>
      </c>
      <c r="F8" s="20">
        <v>429069</v>
      </c>
      <c r="G8" s="20">
        <v>427630</v>
      </c>
      <c r="H8" s="20">
        <v>426551</v>
      </c>
      <c r="I8" s="20">
        <v>425863</v>
      </c>
      <c r="J8" s="20">
        <v>424842</v>
      </c>
      <c r="K8" s="20">
        <v>424084</v>
      </c>
      <c r="L8" s="20">
        <v>422507</v>
      </c>
      <c r="M8" s="20">
        <v>421548</v>
      </c>
      <c r="N8" s="20">
        <v>420714</v>
      </c>
      <c r="O8" s="20">
        <v>419832</v>
      </c>
      <c r="P8" s="20">
        <v>417738</v>
      </c>
      <c r="Q8" s="20">
        <v>416793</v>
      </c>
      <c r="R8" s="20">
        <v>414861</v>
      </c>
      <c r="S8" s="20">
        <v>413997</v>
      </c>
      <c r="T8" s="20">
        <v>413431</v>
      </c>
      <c r="U8" s="20">
        <v>412115</v>
      </c>
      <c r="V8" s="20">
        <v>411857</v>
      </c>
      <c r="W8" s="20">
        <v>411031</v>
      </c>
      <c r="X8" s="20">
        <v>409709</v>
      </c>
      <c r="Y8" s="20">
        <v>409238</v>
      </c>
      <c r="Z8" s="20">
        <v>408420</v>
      </c>
      <c r="AA8" s="20">
        <v>407798</v>
      </c>
      <c r="AB8" s="20">
        <v>406320</v>
      </c>
      <c r="AC8" s="20">
        <v>404964</v>
      </c>
      <c r="AD8" s="20">
        <v>403739</v>
      </c>
      <c r="AE8" s="20">
        <v>402952</v>
      </c>
      <c r="AF8" s="20">
        <v>402125</v>
      </c>
      <c r="AG8" s="20">
        <v>401151</v>
      </c>
      <c r="AH8" s="20">
        <v>398013</v>
      </c>
    </row>
    <row r="9" spans="1:34" x14ac:dyDescent="0.35">
      <c r="A9" s="60"/>
      <c r="B9" s="60" t="s">
        <v>45</v>
      </c>
      <c r="C9" s="6" t="s">
        <v>42</v>
      </c>
      <c r="D9" s="19">
        <v>133287</v>
      </c>
      <c r="E9" s="19">
        <v>131334</v>
      </c>
      <c r="F9" s="19">
        <v>130080</v>
      </c>
      <c r="G9" s="19">
        <v>128955</v>
      </c>
      <c r="H9" s="19">
        <v>128275</v>
      </c>
      <c r="I9" s="19">
        <v>127952</v>
      </c>
      <c r="J9" s="19">
        <v>127251</v>
      </c>
      <c r="K9" s="19">
        <v>126864</v>
      </c>
      <c r="L9" s="19">
        <v>126313</v>
      </c>
      <c r="M9" s="19">
        <v>125840</v>
      </c>
      <c r="N9" s="19">
        <v>125573</v>
      </c>
      <c r="O9" s="19">
        <v>124596</v>
      </c>
      <c r="P9" s="19">
        <v>124858</v>
      </c>
      <c r="Q9" s="19">
        <v>124821</v>
      </c>
      <c r="R9" s="19">
        <v>124415</v>
      </c>
      <c r="S9" s="19">
        <v>124463</v>
      </c>
      <c r="T9" s="19">
        <v>124292</v>
      </c>
      <c r="U9" s="19">
        <v>123991</v>
      </c>
      <c r="V9" s="19">
        <v>123895</v>
      </c>
      <c r="W9" s="19">
        <v>123555</v>
      </c>
      <c r="X9" s="19">
        <v>123499</v>
      </c>
      <c r="Y9" s="19">
        <v>123438</v>
      </c>
      <c r="Z9" s="19">
        <v>123043</v>
      </c>
      <c r="AA9" s="19">
        <v>122781</v>
      </c>
      <c r="AB9" s="19">
        <v>122420</v>
      </c>
      <c r="AC9" s="19">
        <v>122129</v>
      </c>
      <c r="AD9" s="19">
        <v>121966</v>
      </c>
      <c r="AE9" s="19">
        <v>121623</v>
      </c>
      <c r="AF9" s="19">
        <v>121478</v>
      </c>
      <c r="AG9" s="19">
        <v>121199</v>
      </c>
      <c r="AH9" s="19">
        <v>118738</v>
      </c>
    </row>
    <row r="10" spans="1:34" x14ac:dyDescent="0.35">
      <c r="A10" s="60"/>
      <c r="B10" s="60"/>
      <c r="C10" s="6" t="s">
        <v>43</v>
      </c>
      <c r="D10" s="19">
        <v>357330</v>
      </c>
      <c r="E10" s="19">
        <v>352378</v>
      </c>
      <c r="F10" s="19">
        <v>350601</v>
      </c>
      <c r="G10" s="19">
        <v>348069</v>
      </c>
      <c r="H10" s="19">
        <v>346861</v>
      </c>
      <c r="I10" s="19">
        <v>346182</v>
      </c>
      <c r="J10" s="19">
        <v>344322</v>
      </c>
      <c r="K10" s="19">
        <v>343160</v>
      </c>
      <c r="L10" s="19">
        <v>341559</v>
      </c>
      <c r="M10" s="19">
        <v>340674</v>
      </c>
      <c r="N10" s="19">
        <v>340251</v>
      </c>
      <c r="O10" s="19">
        <v>339924</v>
      </c>
      <c r="P10" s="19">
        <v>339019</v>
      </c>
      <c r="Q10" s="19">
        <v>338694</v>
      </c>
      <c r="R10" s="19">
        <v>336998</v>
      </c>
      <c r="S10" s="19">
        <v>336726</v>
      </c>
      <c r="T10" s="19">
        <v>336159</v>
      </c>
      <c r="U10" s="19">
        <v>334638</v>
      </c>
      <c r="V10" s="19">
        <v>334450</v>
      </c>
      <c r="W10" s="19">
        <v>333811</v>
      </c>
      <c r="X10" s="19">
        <v>333061</v>
      </c>
      <c r="Y10" s="19">
        <v>332812</v>
      </c>
      <c r="Z10" s="19">
        <v>332099</v>
      </c>
      <c r="AA10" s="19">
        <v>332026</v>
      </c>
      <c r="AB10" s="19">
        <v>329873</v>
      </c>
      <c r="AC10" s="19">
        <v>329160</v>
      </c>
      <c r="AD10" s="19">
        <v>328134</v>
      </c>
      <c r="AE10" s="19">
        <v>327367</v>
      </c>
      <c r="AF10" s="19">
        <v>326061</v>
      </c>
      <c r="AG10" s="19">
        <v>325344</v>
      </c>
      <c r="AH10" s="19">
        <v>320489</v>
      </c>
    </row>
    <row r="11" spans="1:34" x14ac:dyDescent="0.35">
      <c r="A11" s="60"/>
      <c r="B11" s="60"/>
      <c r="C11" s="6" t="s">
        <v>44</v>
      </c>
      <c r="D11" s="19">
        <v>252974</v>
      </c>
      <c r="E11" s="19">
        <v>251495</v>
      </c>
      <c r="F11" s="19">
        <v>249944</v>
      </c>
      <c r="G11" s="19">
        <v>248680</v>
      </c>
      <c r="H11" s="19">
        <v>247608</v>
      </c>
      <c r="I11" s="19">
        <v>246213</v>
      </c>
      <c r="J11" s="19">
        <v>245077</v>
      </c>
      <c r="K11" s="19">
        <v>244096</v>
      </c>
      <c r="L11" s="19">
        <v>242878</v>
      </c>
      <c r="M11" s="19">
        <v>241467</v>
      </c>
      <c r="N11" s="19">
        <v>240307</v>
      </c>
      <c r="O11" s="19">
        <v>239296</v>
      </c>
      <c r="P11" s="19">
        <v>235895</v>
      </c>
      <c r="Q11" s="19">
        <v>234773</v>
      </c>
      <c r="R11" s="19">
        <v>233660</v>
      </c>
      <c r="S11" s="19">
        <v>232668</v>
      </c>
      <c r="T11" s="19">
        <v>231852</v>
      </c>
      <c r="U11" s="19">
        <v>230788</v>
      </c>
      <c r="V11" s="19">
        <v>229814</v>
      </c>
      <c r="W11" s="19">
        <v>229360</v>
      </c>
      <c r="X11" s="19">
        <v>228698</v>
      </c>
      <c r="Y11" s="19">
        <v>227629</v>
      </c>
      <c r="Z11" s="19">
        <v>227010</v>
      </c>
      <c r="AA11" s="19">
        <v>226332</v>
      </c>
      <c r="AB11" s="19">
        <v>227099</v>
      </c>
      <c r="AC11" s="19">
        <v>226153</v>
      </c>
      <c r="AD11" s="19">
        <v>225232</v>
      </c>
      <c r="AE11" s="19">
        <v>224306</v>
      </c>
      <c r="AF11" s="19">
        <v>223576</v>
      </c>
      <c r="AG11" s="19">
        <v>222838</v>
      </c>
      <c r="AH11" s="19">
        <v>223017</v>
      </c>
    </row>
    <row r="12" spans="1:34" x14ac:dyDescent="0.35">
      <c r="A12" s="60"/>
      <c r="B12" s="60"/>
      <c r="C12" s="9" t="s">
        <v>53</v>
      </c>
      <c r="D12" s="20">
        <v>743591</v>
      </c>
      <c r="E12" s="20">
        <v>735207</v>
      </c>
      <c r="F12" s="20">
        <v>730625</v>
      </c>
      <c r="G12" s="20">
        <v>725704</v>
      </c>
      <c r="H12" s="20">
        <v>722744</v>
      </c>
      <c r="I12" s="20">
        <v>720347</v>
      </c>
      <c r="J12" s="20">
        <v>716650</v>
      </c>
      <c r="K12" s="20">
        <v>714120</v>
      </c>
      <c r="L12" s="20">
        <v>710750</v>
      </c>
      <c r="M12" s="20">
        <v>707981</v>
      </c>
      <c r="N12" s="20">
        <v>706131</v>
      </c>
      <c r="O12" s="20">
        <v>703816</v>
      </c>
      <c r="P12" s="20">
        <v>699772</v>
      </c>
      <c r="Q12" s="20">
        <v>698288</v>
      </c>
      <c r="R12" s="20">
        <v>695073</v>
      </c>
      <c r="S12" s="20">
        <v>693857</v>
      </c>
      <c r="T12" s="20">
        <v>692303</v>
      </c>
      <c r="U12" s="20">
        <v>689417</v>
      </c>
      <c r="V12" s="20">
        <v>688159</v>
      </c>
      <c r="W12" s="20">
        <v>686726</v>
      </c>
      <c r="X12" s="20">
        <v>685258</v>
      </c>
      <c r="Y12" s="20">
        <v>683879</v>
      </c>
      <c r="Z12" s="20">
        <v>682152</v>
      </c>
      <c r="AA12" s="20">
        <v>681139</v>
      </c>
      <c r="AB12" s="20">
        <v>679392</v>
      </c>
      <c r="AC12" s="20">
        <v>677442</v>
      </c>
      <c r="AD12" s="20">
        <v>675332</v>
      </c>
      <c r="AE12" s="20">
        <v>673296</v>
      </c>
      <c r="AF12" s="20">
        <v>671115</v>
      </c>
      <c r="AG12" s="20">
        <v>669381</v>
      </c>
      <c r="AH12" s="20">
        <v>662244</v>
      </c>
    </row>
    <row r="13" spans="1:34" x14ac:dyDescent="0.35">
      <c r="A13" s="60"/>
      <c r="B13" s="60" t="s">
        <v>53</v>
      </c>
      <c r="C13" s="6" t="s">
        <v>42</v>
      </c>
      <c r="D13" s="19">
        <v>137196</v>
      </c>
      <c r="E13" s="19">
        <v>135234</v>
      </c>
      <c r="F13" s="19">
        <v>133980</v>
      </c>
      <c r="G13" s="19">
        <v>132863</v>
      </c>
      <c r="H13" s="19">
        <v>132174</v>
      </c>
      <c r="I13" s="19">
        <v>131853</v>
      </c>
      <c r="J13" s="19">
        <v>131144</v>
      </c>
      <c r="K13" s="19">
        <v>130751</v>
      </c>
      <c r="L13" s="19">
        <v>130188</v>
      </c>
      <c r="M13" s="19">
        <v>129721</v>
      </c>
      <c r="N13" s="19">
        <v>129455</v>
      </c>
      <c r="O13" s="19">
        <v>128469</v>
      </c>
      <c r="P13" s="19">
        <v>128758</v>
      </c>
      <c r="Q13" s="19">
        <v>128732</v>
      </c>
      <c r="R13" s="19">
        <v>128342</v>
      </c>
      <c r="S13" s="19">
        <v>128382</v>
      </c>
      <c r="T13" s="19">
        <v>128223</v>
      </c>
      <c r="U13" s="19">
        <v>127904</v>
      </c>
      <c r="V13" s="19">
        <v>127812</v>
      </c>
      <c r="W13" s="19">
        <v>127457</v>
      </c>
      <c r="X13" s="19">
        <v>127377</v>
      </c>
      <c r="Y13" s="19">
        <v>127324</v>
      </c>
      <c r="Z13" s="19">
        <v>126918</v>
      </c>
      <c r="AA13" s="19">
        <v>126638</v>
      </c>
      <c r="AB13" s="19">
        <v>126235</v>
      </c>
      <c r="AC13" s="19">
        <v>125940</v>
      </c>
      <c r="AD13" s="19">
        <v>125788</v>
      </c>
      <c r="AE13" s="19">
        <v>125450</v>
      </c>
      <c r="AF13" s="19">
        <v>125318</v>
      </c>
      <c r="AG13" s="19">
        <v>125029</v>
      </c>
      <c r="AH13" s="19">
        <v>122514</v>
      </c>
    </row>
    <row r="14" spans="1:34" x14ac:dyDescent="0.35">
      <c r="A14" s="60"/>
      <c r="B14" s="60"/>
      <c r="C14" s="6" t="s">
        <v>43</v>
      </c>
      <c r="D14" s="19">
        <v>412475</v>
      </c>
      <c r="E14" s="19">
        <v>407404</v>
      </c>
      <c r="F14" s="19">
        <v>405615</v>
      </c>
      <c r="G14" s="19">
        <v>403024</v>
      </c>
      <c r="H14" s="19">
        <v>401699</v>
      </c>
      <c r="I14" s="19">
        <v>401046</v>
      </c>
      <c r="J14" s="19">
        <v>399045</v>
      </c>
      <c r="K14" s="19">
        <v>397866</v>
      </c>
      <c r="L14" s="19">
        <v>396156</v>
      </c>
      <c r="M14" s="19">
        <v>395195</v>
      </c>
      <c r="N14" s="19">
        <v>394761</v>
      </c>
      <c r="O14" s="19">
        <v>394404</v>
      </c>
      <c r="P14" s="19">
        <v>394182</v>
      </c>
      <c r="Q14" s="19">
        <v>393814</v>
      </c>
      <c r="R14" s="19">
        <v>391969</v>
      </c>
      <c r="S14" s="19">
        <v>391710</v>
      </c>
      <c r="T14" s="19">
        <v>391077</v>
      </c>
      <c r="U14" s="19">
        <v>389461</v>
      </c>
      <c r="V14" s="19">
        <v>389214</v>
      </c>
      <c r="W14" s="19">
        <v>388417</v>
      </c>
      <c r="X14" s="19">
        <v>387519</v>
      </c>
      <c r="Y14" s="19">
        <v>387311</v>
      </c>
      <c r="Z14" s="19">
        <v>386518</v>
      </c>
      <c r="AA14" s="19">
        <v>386513</v>
      </c>
      <c r="AB14" s="19">
        <v>383448</v>
      </c>
      <c r="AC14" s="19">
        <v>382656</v>
      </c>
      <c r="AD14" s="19">
        <v>381582</v>
      </c>
      <c r="AE14" s="19">
        <v>380811</v>
      </c>
      <c r="AF14" s="19">
        <v>379437</v>
      </c>
      <c r="AG14" s="19">
        <v>378643</v>
      </c>
      <c r="AH14" s="19">
        <v>373105</v>
      </c>
    </row>
    <row r="15" spans="1:34" x14ac:dyDescent="0.35">
      <c r="A15" s="60"/>
      <c r="B15" s="60"/>
      <c r="C15" s="6" t="s">
        <v>44</v>
      </c>
      <c r="D15" s="19">
        <v>625651</v>
      </c>
      <c r="E15" s="19">
        <v>622786</v>
      </c>
      <c r="F15" s="19">
        <v>620099</v>
      </c>
      <c r="G15" s="19">
        <v>617447</v>
      </c>
      <c r="H15" s="19">
        <v>615422</v>
      </c>
      <c r="I15" s="19">
        <v>613311</v>
      </c>
      <c r="J15" s="19">
        <v>611303</v>
      </c>
      <c r="K15" s="19">
        <v>609587</v>
      </c>
      <c r="L15" s="19">
        <v>606913</v>
      </c>
      <c r="M15" s="19">
        <v>604613</v>
      </c>
      <c r="N15" s="19">
        <v>602629</v>
      </c>
      <c r="O15" s="19">
        <v>600775</v>
      </c>
      <c r="P15" s="19">
        <v>594570</v>
      </c>
      <c r="Q15" s="19">
        <v>592535</v>
      </c>
      <c r="R15" s="19">
        <v>589623</v>
      </c>
      <c r="S15" s="19">
        <v>587762</v>
      </c>
      <c r="T15" s="19">
        <v>586434</v>
      </c>
      <c r="U15" s="19">
        <v>584167</v>
      </c>
      <c r="V15" s="19">
        <v>582990</v>
      </c>
      <c r="W15" s="19">
        <v>581883</v>
      </c>
      <c r="X15" s="19">
        <v>580071</v>
      </c>
      <c r="Y15" s="19">
        <v>578482</v>
      </c>
      <c r="Z15" s="19">
        <v>577136</v>
      </c>
      <c r="AA15" s="19">
        <v>575786</v>
      </c>
      <c r="AB15" s="19">
        <v>576029</v>
      </c>
      <c r="AC15" s="19">
        <v>573810</v>
      </c>
      <c r="AD15" s="19">
        <v>571701</v>
      </c>
      <c r="AE15" s="19">
        <v>569987</v>
      </c>
      <c r="AF15" s="19">
        <v>568485</v>
      </c>
      <c r="AG15" s="19">
        <v>566860</v>
      </c>
      <c r="AH15" s="19">
        <v>564638</v>
      </c>
    </row>
    <row r="16" spans="1:34" x14ac:dyDescent="0.35">
      <c r="A16" s="61"/>
      <c r="B16" s="61"/>
      <c r="C16" s="21" t="s">
        <v>53</v>
      </c>
      <c r="D16" s="22">
        <v>1175322</v>
      </c>
      <c r="E16" s="22">
        <v>1165424</v>
      </c>
      <c r="F16" s="22">
        <v>1159694</v>
      </c>
      <c r="G16" s="22">
        <v>1153334</v>
      </c>
      <c r="H16" s="22">
        <v>1149295</v>
      </c>
      <c r="I16" s="22">
        <v>1146210</v>
      </c>
      <c r="J16" s="22">
        <v>1141492</v>
      </c>
      <c r="K16" s="22">
        <v>1138204</v>
      </c>
      <c r="L16" s="22">
        <v>1133257</v>
      </c>
      <c r="M16" s="22">
        <v>1129529</v>
      </c>
      <c r="N16" s="22">
        <v>1126845</v>
      </c>
      <c r="O16" s="22">
        <v>1123648</v>
      </c>
      <c r="P16" s="22">
        <v>1117510</v>
      </c>
      <c r="Q16" s="22">
        <v>1115081</v>
      </c>
      <c r="R16" s="22">
        <v>1109934</v>
      </c>
      <c r="S16" s="22">
        <v>1107854</v>
      </c>
      <c r="T16" s="22">
        <v>1105734</v>
      </c>
      <c r="U16" s="22">
        <v>1101532</v>
      </c>
      <c r="V16" s="22">
        <v>1100016</v>
      </c>
      <c r="W16" s="22">
        <v>1097757</v>
      </c>
      <c r="X16" s="22">
        <v>1094967</v>
      </c>
      <c r="Y16" s="22">
        <v>1093117</v>
      </c>
      <c r="Z16" s="22">
        <v>1090572</v>
      </c>
      <c r="AA16" s="22">
        <v>1088937</v>
      </c>
      <c r="AB16" s="22">
        <v>1085712</v>
      </c>
      <c r="AC16" s="22">
        <v>1082406</v>
      </c>
      <c r="AD16" s="22">
        <v>1079071</v>
      </c>
      <c r="AE16" s="22">
        <v>1076248</v>
      </c>
      <c r="AF16" s="22">
        <v>1073240</v>
      </c>
      <c r="AG16" s="22">
        <v>1070532</v>
      </c>
      <c r="AH16" s="22">
        <v>1060257</v>
      </c>
    </row>
    <row r="17" spans="1:34" x14ac:dyDescent="0.35">
      <c r="A17" s="59" t="s">
        <v>50</v>
      </c>
      <c r="B17" s="59" t="s">
        <v>41</v>
      </c>
      <c r="C17" s="6" t="s">
        <v>42</v>
      </c>
      <c r="D17" s="19">
        <v>14071</v>
      </c>
      <c r="E17" s="19">
        <v>14057</v>
      </c>
      <c r="F17" s="19">
        <v>14062</v>
      </c>
      <c r="G17" s="19">
        <v>14084</v>
      </c>
      <c r="H17" s="19">
        <v>14040</v>
      </c>
      <c r="I17" s="19">
        <v>14035</v>
      </c>
      <c r="J17" s="19">
        <v>14014</v>
      </c>
      <c r="K17" s="19">
        <v>13984</v>
      </c>
      <c r="L17" s="19">
        <v>13955</v>
      </c>
      <c r="M17" s="19">
        <v>13974</v>
      </c>
      <c r="N17" s="19">
        <v>14009</v>
      </c>
      <c r="O17" s="19">
        <v>14001</v>
      </c>
      <c r="P17" s="19">
        <v>14108</v>
      </c>
      <c r="Q17" s="19">
        <v>14147</v>
      </c>
      <c r="R17" s="19">
        <v>14160</v>
      </c>
      <c r="S17" s="19">
        <v>14221</v>
      </c>
      <c r="T17" s="19">
        <v>14234</v>
      </c>
      <c r="U17" s="19">
        <v>14187</v>
      </c>
      <c r="V17" s="19">
        <v>14191</v>
      </c>
      <c r="W17" s="19">
        <v>14183</v>
      </c>
      <c r="X17" s="19">
        <v>14207</v>
      </c>
      <c r="Y17" s="19">
        <v>14227</v>
      </c>
      <c r="Z17" s="19">
        <v>14217</v>
      </c>
      <c r="AA17" s="19">
        <v>14204</v>
      </c>
      <c r="AB17" s="19">
        <v>14153</v>
      </c>
      <c r="AC17" s="19">
        <v>14211</v>
      </c>
      <c r="AD17" s="19">
        <v>14274</v>
      </c>
      <c r="AE17" s="19">
        <v>14306</v>
      </c>
      <c r="AF17" s="19">
        <v>14298</v>
      </c>
      <c r="AG17" s="19">
        <v>14271</v>
      </c>
      <c r="AH17" s="19">
        <v>14028</v>
      </c>
    </row>
    <row r="18" spans="1:34" x14ac:dyDescent="0.35">
      <c r="A18" s="60"/>
      <c r="B18" s="60"/>
      <c r="C18" s="6" t="s">
        <v>43</v>
      </c>
      <c r="D18" s="19">
        <v>147037</v>
      </c>
      <c r="E18" s="19">
        <v>147222</v>
      </c>
      <c r="F18" s="19">
        <v>147693</v>
      </c>
      <c r="G18" s="19">
        <v>147564</v>
      </c>
      <c r="H18" s="19">
        <v>147692</v>
      </c>
      <c r="I18" s="19">
        <v>148080</v>
      </c>
      <c r="J18" s="19">
        <v>147906</v>
      </c>
      <c r="K18" s="19">
        <v>147787</v>
      </c>
      <c r="L18" s="19">
        <v>147606</v>
      </c>
      <c r="M18" s="19">
        <v>147843</v>
      </c>
      <c r="N18" s="19">
        <v>147938</v>
      </c>
      <c r="O18" s="19">
        <v>148033</v>
      </c>
      <c r="P18" s="19">
        <v>149155</v>
      </c>
      <c r="Q18" s="19">
        <v>149400</v>
      </c>
      <c r="R18" s="19">
        <v>148953</v>
      </c>
      <c r="S18" s="19">
        <v>149025</v>
      </c>
      <c r="T18" s="19">
        <v>148938</v>
      </c>
      <c r="U18" s="19">
        <v>148684</v>
      </c>
      <c r="V18" s="19">
        <v>148810</v>
      </c>
      <c r="W18" s="19">
        <v>148693</v>
      </c>
      <c r="X18" s="19">
        <v>148736</v>
      </c>
      <c r="Y18" s="19">
        <v>149013</v>
      </c>
      <c r="Z18" s="19">
        <v>149279</v>
      </c>
      <c r="AA18" s="19">
        <v>149570</v>
      </c>
      <c r="AB18" s="19">
        <v>147837</v>
      </c>
      <c r="AC18" s="19">
        <v>148060</v>
      </c>
      <c r="AD18" s="19">
        <v>148264</v>
      </c>
      <c r="AE18" s="19">
        <v>148521</v>
      </c>
      <c r="AF18" s="19">
        <v>148421</v>
      </c>
      <c r="AG18" s="19">
        <v>148605</v>
      </c>
      <c r="AH18" s="19">
        <v>146936</v>
      </c>
    </row>
    <row r="19" spans="1:34" x14ac:dyDescent="0.35">
      <c r="A19" s="60"/>
      <c r="B19" s="60"/>
      <c r="C19" s="6" t="s">
        <v>44</v>
      </c>
      <c r="D19" s="19">
        <v>203201</v>
      </c>
      <c r="E19" s="19">
        <v>203625</v>
      </c>
      <c r="F19" s="19">
        <v>204479</v>
      </c>
      <c r="G19" s="19">
        <v>204795</v>
      </c>
      <c r="H19" s="19">
        <v>205508</v>
      </c>
      <c r="I19" s="19">
        <v>206315</v>
      </c>
      <c r="J19" s="19">
        <v>206810</v>
      </c>
      <c r="K19" s="19">
        <v>207369</v>
      </c>
      <c r="L19" s="19">
        <v>207702</v>
      </c>
      <c r="M19" s="19">
        <v>208329</v>
      </c>
      <c r="N19" s="19">
        <v>208984</v>
      </c>
      <c r="O19" s="19">
        <v>209632</v>
      </c>
      <c r="P19" s="19">
        <v>208189</v>
      </c>
      <c r="Q19" s="19">
        <v>208854</v>
      </c>
      <c r="R19" s="19">
        <v>209651</v>
      </c>
      <c r="S19" s="19">
        <v>210471</v>
      </c>
      <c r="T19" s="19">
        <v>211394</v>
      </c>
      <c r="U19" s="19">
        <v>212019</v>
      </c>
      <c r="V19" s="19">
        <v>212921</v>
      </c>
      <c r="W19" s="19">
        <v>213643</v>
      </c>
      <c r="X19" s="19">
        <v>214171</v>
      </c>
      <c r="Y19" s="19">
        <v>214927</v>
      </c>
      <c r="Z19" s="19">
        <v>215524</v>
      </c>
      <c r="AA19" s="19">
        <v>216296</v>
      </c>
      <c r="AB19" s="19">
        <v>218778</v>
      </c>
      <c r="AC19" s="19">
        <v>219332</v>
      </c>
      <c r="AD19" s="19">
        <v>219954</v>
      </c>
      <c r="AE19" s="19">
        <v>220740</v>
      </c>
      <c r="AF19" s="19">
        <v>221459</v>
      </c>
      <c r="AG19" s="19">
        <v>222212</v>
      </c>
      <c r="AH19" s="19">
        <v>221860</v>
      </c>
    </row>
    <row r="20" spans="1:34" x14ac:dyDescent="0.35">
      <c r="A20" s="60"/>
      <c r="B20" s="60"/>
      <c r="C20" s="9" t="s">
        <v>53</v>
      </c>
      <c r="D20" s="20">
        <v>364309</v>
      </c>
      <c r="E20" s="20">
        <v>364904</v>
      </c>
      <c r="F20" s="20">
        <v>366234</v>
      </c>
      <c r="G20" s="20">
        <v>366443</v>
      </c>
      <c r="H20" s="20">
        <v>367240</v>
      </c>
      <c r="I20" s="20">
        <v>368430</v>
      </c>
      <c r="J20" s="20">
        <v>368730</v>
      </c>
      <c r="K20" s="20">
        <v>369140</v>
      </c>
      <c r="L20" s="20">
        <v>369263</v>
      </c>
      <c r="M20" s="20">
        <v>370146</v>
      </c>
      <c r="N20" s="20">
        <v>370931</v>
      </c>
      <c r="O20" s="20">
        <v>371666</v>
      </c>
      <c r="P20" s="20">
        <v>371452</v>
      </c>
      <c r="Q20" s="20">
        <v>372401</v>
      </c>
      <c r="R20" s="20">
        <v>372764</v>
      </c>
      <c r="S20" s="20">
        <v>373717</v>
      </c>
      <c r="T20" s="20">
        <v>374566</v>
      </c>
      <c r="U20" s="20">
        <v>374890</v>
      </c>
      <c r="V20" s="20">
        <v>375922</v>
      </c>
      <c r="W20" s="20">
        <v>376519</v>
      </c>
      <c r="X20" s="20">
        <v>377114</v>
      </c>
      <c r="Y20" s="20">
        <v>378167</v>
      </c>
      <c r="Z20" s="20">
        <v>379020</v>
      </c>
      <c r="AA20" s="20">
        <v>380070</v>
      </c>
      <c r="AB20" s="20">
        <v>380768</v>
      </c>
      <c r="AC20" s="20">
        <v>381603</v>
      </c>
      <c r="AD20" s="20">
        <v>382492</v>
      </c>
      <c r="AE20" s="20">
        <v>383567</v>
      </c>
      <c r="AF20" s="20">
        <v>384178</v>
      </c>
      <c r="AG20" s="20">
        <v>385088</v>
      </c>
      <c r="AH20" s="20">
        <v>382824</v>
      </c>
    </row>
    <row r="21" spans="1:34" x14ac:dyDescent="0.35">
      <c r="A21" s="60"/>
      <c r="B21" s="60" t="s">
        <v>45</v>
      </c>
      <c r="C21" s="6" t="s">
        <v>42</v>
      </c>
      <c r="D21" s="19">
        <v>447666</v>
      </c>
      <c r="E21" s="19">
        <v>442478</v>
      </c>
      <c r="F21" s="19">
        <v>439108</v>
      </c>
      <c r="G21" s="19">
        <v>434841</v>
      </c>
      <c r="H21" s="19">
        <v>431933</v>
      </c>
      <c r="I21" s="19">
        <v>430298</v>
      </c>
      <c r="J21" s="19">
        <v>427288</v>
      </c>
      <c r="K21" s="19">
        <v>426119</v>
      </c>
      <c r="L21" s="19">
        <v>423896</v>
      </c>
      <c r="M21" s="19">
        <v>422441</v>
      </c>
      <c r="N21" s="19">
        <v>422132</v>
      </c>
      <c r="O21" s="19">
        <v>419494</v>
      </c>
      <c r="P21" s="19">
        <v>421486</v>
      </c>
      <c r="Q21" s="19">
        <v>421919</v>
      </c>
      <c r="R21" s="19">
        <v>420237</v>
      </c>
      <c r="S21" s="19">
        <v>420149</v>
      </c>
      <c r="T21" s="19">
        <v>419301</v>
      </c>
      <c r="U21" s="19">
        <v>417481</v>
      </c>
      <c r="V21" s="19">
        <v>417405</v>
      </c>
      <c r="W21" s="19">
        <v>416313</v>
      </c>
      <c r="X21" s="19">
        <v>416360</v>
      </c>
      <c r="Y21" s="19">
        <v>416748</v>
      </c>
      <c r="Z21" s="19">
        <v>417032</v>
      </c>
      <c r="AA21" s="19">
        <v>417721</v>
      </c>
      <c r="AB21" s="19">
        <v>417505</v>
      </c>
      <c r="AC21" s="19">
        <v>417367</v>
      </c>
      <c r="AD21" s="19">
        <v>417073</v>
      </c>
      <c r="AE21" s="19">
        <v>416289</v>
      </c>
      <c r="AF21" s="19">
        <v>415415</v>
      </c>
      <c r="AG21" s="19">
        <v>413885</v>
      </c>
      <c r="AH21" s="19">
        <v>404953</v>
      </c>
    </row>
    <row r="22" spans="1:34" x14ac:dyDescent="0.35">
      <c r="A22" s="60"/>
      <c r="B22" s="60"/>
      <c r="C22" s="6" t="s">
        <v>43</v>
      </c>
      <c r="D22" s="19">
        <v>973915</v>
      </c>
      <c r="E22" s="19">
        <v>962360</v>
      </c>
      <c r="F22" s="19">
        <v>956771</v>
      </c>
      <c r="G22" s="19">
        <v>948895</v>
      </c>
      <c r="H22" s="19">
        <v>945278</v>
      </c>
      <c r="I22" s="19">
        <v>943099</v>
      </c>
      <c r="J22" s="19">
        <v>937115</v>
      </c>
      <c r="K22" s="19">
        <v>935329</v>
      </c>
      <c r="L22" s="19">
        <v>930941</v>
      </c>
      <c r="M22" s="19">
        <v>928811</v>
      </c>
      <c r="N22" s="19">
        <v>928698</v>
      </c>
      <c r="O22" s="19">
        <v>928808</v>
      </c>
      <c r="P22" s="19">
        <v>922595</v>
      </c>
      <c r="Q22" s="19">
        <v>922226</v>
      </c>
      <c r="R22" s="19">
        <v>916537</v>
      </c>
      <c r="S22" s="19">
        <v>916383</v>
      </c>
      <c r="T22" s="19">
        <v>914953</v>
      </c>
      <c r="U22" s="19">
        <v>910430</v>
      </c>
      <c r="V22" s="19">
        <v>911860</v>
      </c>
      <c r="W22" s="19">
        <v>912029</v>
      </c>
      <c r="X22" s="19">
        <v>909599</v>
      </c>
      <c r="Y22" s="19">
        <v>909850</v>
      </c>
      <c r="Z22" s="19">
        <v>910837</v>
      </c>
      <c r="AA22" s="19">
        <v>913332</v>
      </c>
      <c r="AB22" s="19">
        <v>911941</v>
      </c>
      <c r="AC22" s="19">
        <v>911799</v>
      </c>
      <c r="AD22" s="19">
        <v>910591</v>
      </c>
      <c r="AE22" s="19">
        <v>910582</v>
      </c>
      <c r="AF22" s="19">
        <v>909503</v>
      </c>
      <c r="AG22" s="19">
        <v>908270</v>
      </c>
      <c r="AH22" s="19">
        <v>894090</v>
      </c>
    </row>
    <row r="23" spans="1:34" x14ac:dyDescent="0.35">
      <c r="A23" s="60"/>
      <c r="B23" s="60"/>
      <c r="C23" s="6" t="s">
        <v>44</v>
      </c>
      <c r="D23" s="19">
        <v>175088</v>
      </c>
      <c r="E23" s="19">
        <v>174985</v>
      </c>
      <c r="F23" s="19">
        <v>174898</v>
      </c>
      <c r="G23" s="19">
        <v>175013</v>
      </c>
      <c r="H23" s="19">
        <v>175198</v>
      </c>
      <c r="I23" s="19">
        <v>175189</v>
      </c>
      <c r="J23" s="19">
        <v>175390</v>
      </c>
      <c r="K23" s="19">
        <v>175577</v>
      </c>
      <c r="L23" s="19">
        <v>175797</v>
      </c>
      <c r="M23" s="19">
        <v>175888</v>
      </c>
      <c r="N23" s="19">
        <v>175977</v>
      </c>
      <c r="O23" s="19">
        <v>176431</v>
      </c>
      <c r="P23" s="19">
        <v>173752</v>
      </c>
      <c r="Q23" s="19">
        <v>174108</v>
      </c>
      <c r="R23" s="19">
        <v>174768</v>
      </c>
      <c r="S23" s="19">
        <v>174990</v>
      </c>
      <c r="T23" s="19">
        <v>175335</v>
      </c>
      <c r="U23" s="19">
        <v>175384</v>
      </c>
      <c r="V23" s="19">
        <v>175645</v>
      </c>
      <c r="W23" s="19">
        <v>176194</v>
      </c>
      <c r="X23" s="19">
        <v>176680</v>
      </c>
      <c r="Y23" s="19">
        <v>176956</v>
      </c>
      <c r="Z23" s="19">
        <v>178256</v>
      </c>
      <c r="AA23" s="19">
        <v>179268</v>
      </c>
      <c r="AB23" s="19">
        <v>182779</v>
      </c>
      <c r="AC23" s="19">
        <v>183218</v>
      </c>
      <c r="AD23" s="19">
        <v>183608</v>
      </c>
      <c r="AE23" s="19">
        <v>184029</v>
      </c>
      <c r="AF23" s="19">
        <v>184495</v>
      </c>
      <c r="AG23" s="19">
        <v>184935</v>
      </c>
      <c r="AH23" s="19">
        <v>185536</v>
      </c>
    </row>
    <row r="24" spans="1:34" x14ac:dyDescent="0.35">
      <c r="A24" s="60"/>
      <c r="B24" s="60"/>
      <c r="C24" s="9" t="s">
        <v>53</v>
      </c>
      <c r="D24" s="20">
        <v>1596669</v>
      </c>
      <c r="E24" s="20">
        <v>1579823</v>
      </c>
      <c r="F24" s="20">
        <v>1570777</v>
      </c>
      <c r="G24" s="20">
        <v>1558749</v>
      </c>
      <c r="H24" s="20">
        <v>1552409</v>
      </c>
      <c r="I24" s="20">
        <v>1548586</v>
      </c>
      <c r="J24" s="20">
        <v>1539793</v>
      </c>
      <c r="K24" s="20">
        <v>1537025</v>
      </c>
      <c r="L24" s="20">
        <v>1530634</v>
      </c>
      <c r="M24" s="20">
        <v>1527140</v>
      </c>
      <c r="N24" s="20">
        <v>1526807</v>
      </c>
      <c r="O24" s="20">
        <v>1524733</v>
      </c>
      <c r="P24" s="20">
        <v>1517833</v>
      </c>
      <c r="Q24" s="20">
        <v>1518253</v>
      </c>
      <c r="R24" s="20">
        <v>1511542</v>
      </c>
      <c r="S24" s="20">
        <v>1511522</v>
      </c>
      <c r="T24" s="20">
        <v>1509589</v>
      </c>
      <c r="U24" s="20">
        <v>1503295</v>
      </c>
      <c r="V24" s="20">
        <v>1504910</v>
      </c>
      <c r="W24" s="20">
        <v>1504536</v>
      </c>
      <c r="X24" s="20">
        <v>1502639</v>
      </c>
      <c r="Y24" s="20">
        <v>1503554</v>
      </c>
      <c r="Z24" s="20">
        <v>1506125</v>
      </c>
      <c r="AA24" s="20">
        <v>1510321</v>
      </c>
      <c r="AB24" s="20">
        <v>1512225</v>
      </c>
      <c r="AC24" s="20">
        <v>1512384</v>
      </c>
      <c r="AD24" s="20">
        <v>1511272</v>
      </c>
      <c r="AE24" s="20">
        <v>1510900</v>
      </c>
      <c r="AF24" s="20">
        <v>1509413</v>
      </c>
      <c r="AG24" s="20">
        <v>1507090</v>
      </c>
      <c r="AH24" s="20">
        <v>1484579</v>
      </c>
    </row>
    <row r="25" spans="1:34" x14ac:dyDescent="0.35">
      <c r="A25" s="60"/>
      <c r="B25" s="60" t="s">
        <v>53</v>
      </c>
      <c r="C25" s="6" t="s">
        <v>42</v>
      </c>
      <c r="D25" s="19">
        <v>461737</v>
      </c>
      <c r="E25" s="19">
        <v>456535</v>
      </c>
      <c r="F25" s="19">
        <v>453170</v>
      </c>
      <c r="G25" s="19">
        <v>448925</v>
      </c>
      <c r="H25" s="19">
        <v>445973</v>
      </c>
      <c r="I25" s="19">
        <v>444333</v>
      </c>
      <c r="J25" s="19">
        <v>441302</v>
      </c>
      <c r="K25" s="19">
        <v>440103</v>
      </c>
      <c r="L25" s="19">
        <v>437851</v>
      </c>
      <c r="M25" s="19">
        <v>436415</v>
      </c>
      <c r="N25" s="19">
        <v>436141</v>
      </c>
      <c r="O25" s="19">
        <v>433495</v>
      </c>
      <c r="P25" s="19">
        <v>435594</v>
      </c>
      <c r="Q25" s="19">
        <v>436066</v>
      </c>
      <c r="R25" s="19">
        <v>434397</v>
      </c>
      <c r="S25" s="19">
        <v>434370</v>
      </c>
      <c r="T25" s="19">
        <v>433535</v>
      </c>
      <c r="U25" s="19">
        <v>431668</v>
      </c>
      <c r="V25" s="19">
        <v>431596</v>
      </c>
      <c r="W25" s="19">
        <v>430496</v>
      </c>
      <c r="X25" s="19">
        <v>430567</v>
      </c>
      <c r="Y25" s="19">
        <v>430975</v>
      </c>
      <c r="Z25" s="19">
        <v>431249</v>
      </c>
      <c r="AA25" s="19">
        <v>431925</v>
      </c>
      <c r="AB25" s="19">
        <v>431658</v>
      </c>
      <c r="AC25" s="19">
        <v>431578</v>
      </c>
      <c r="AD25" s="19">
        <v>431347</v>
      </c>
      <c r="AE25" s="19">
        <v>430595</v>
      </c>
      <c r="AF25" s="19">
        <v>429713</v>
      </c>
      <c r="AG25" s="19">
        <v>428156</v>
      </c>
      <c r="AH25" s="19">
        <v>418981</v>
      </c>
    </row>
    <row r="26" spans="1:34" x14ac:dyDescent="0.35">
      <c r="A26" s="60"/>
      <c r="B26" s="60"/>
      <c r="C26" s="6" t="s">
        <v>43</v>
      </c>
      <c r="D26" s="19">
        <v>1120952</v>
      </c>
      <c r="E26" s="19">
        <v>1109582</v>
      </c>
      <c r="F26" s="19">
        <v>1104464</v>
      </c>
      <c r="G26" s="19">
        <v>1096459</v>
      </c>
      <c r="H26" s="19">
        <v>1092970</v>
      </c>
      <c r="I26" s="19">
        <v>1091179</v>
      </c>
      <c r="J26" s="19">
        <v>1085021</v>
      </c>
      <c r="K26" s="19">
        <v>1083116</v>
      </c>
      <c r="L26" s="19">
        <v>1078547</v>
      </c>
      <c r="M26" s="19">
        <v>1076654</v>
      </c>
      <c r="N26" s="19">
        <v>1076636</v>
      </c>
      <c r="O26" s="19">
        <v>1076841</v>
      </c>
      <c r="P26" s="19">
        <v>1071750</v>
      </c>
      <c r="Q26" s="19">
        <v>1071626</v>
      </c>
      <c r="R26" s="19">
        <v>1065490</v>
      </c>
      <c r="S26" s="19">
        <v>1065408</v>
      </c>
      <c r="T26" s="19">
        <v>1063891</v>
      </c>
      <c r="U26" s="19">
        <v>1059114</v>
      </c>
      <c r="V26" s="19">
        <v>1060670</v>
      </c>
      <c r="W26" s="19">
        <v>1060722</v>
      </c>
      <c r="X26" s="19">
        <v>1058335</v>
      </c>
      <c r="Y26" s="19">
        <v>1058863</v>
      </c>
      <c r="Z26" s="19">
        <v>1060116</v>
      </c>
      <c r="AA26" s="19">
        <v>1062902</v>
      </c>
      <c r="AB26" s="19">
        <v>1059778</v>
      </c>
      <c r="AC26" s="19">
        <v>1059859</v>
      </c>
      <c r="AD26" s="19">
        <v>1058855</v>
      </c>
      <c r="AE26" s="19">
        <v>1059103</v>
      </c>
      <c r="AF26" s="19">
        <v>1057924</v>
      </c>
      <c r="AG26" s="19">
        <v>1056875</v>
      </c>
      <c r="AH26" s="19">
        <v>1041026</v>
      </c>
    </row>
    <row r="27" spans="1:34" x14ac:dyDescent="0.35">
      <c r="A27" s="60"/>
      <c r="B27" s="60"/>
      <c r="C27" s="6" t="s">
        <v>44</v>
      </c>
      <c r="D27" s="19">
        <v>378289</v>
      </c>
      <c r="E27" s="19">
        <v>378610</v>
      </c>
      <c r="F27" s="19">
        <v>379377</v>
      </c>
      <c r="G27" s="19">
        <v>379808</v>
      </c>
      <c r="H27" s="19">
        <v>380706</v>
      </c>
      <c r="I27" s="19">
        <v>381504</v>
      </c>
      <c r="J27" s="19">
        <v>382200</v>
      </c>
      <c r="K27" s="19">
        <v>382946</v>
      </c>
      <c r="L27" s="19">
        <v>383499</v>
      </c>
      <c r="M27" s="19">
        <v>384217</v>
      </c>
      <c r="N27" s="19">
        <v>384961</v>
      </c>
      <c r="O27" s="19">
        <v>386063</v>
      </c>
      <c r="P27" s="19">
        <v>381941</v>
      </c>
      <c r="Q27" s="19">
        <v>382962</v>
      </c>
      <c r="R27" s="19">
        <v>384419</v>
      </c>
      <c r="S27" s="19">
        <v>385461</v>
      </c>
      <c r="T27" s="19">
        <v>386729</v>
      </c>
      <c r="U27" s="19">
        <v>387403</v>
      </c>
      <c r="V27" s="19">
        <v>388566</v>
      </c>
      <c r="W27" s="19">
        <v>389837</v>
      </c>
      <c r="X27" s="19">
        <v>390851</v>
      </c>
      <c r="Y27" s="19">
        <v>391883</v>
      </c>
      <c r="Z27" s="19">
        <v>393780</v>
      </c>
      <c r="AA27" s="19">
        <v>395564</v>
      </c>
      <c r="AB27" s="19">
        <v>401557</v>
      </c>
      <c r="AC27" s="19">
        <v>402550</v>
      </c>
      <c r="AD27" s="19">
        <v>403562</v>
      </c>
      <c r="AE27" s="19">
        <v>404769</v>
      </c>
      <c r="AF27" s="19">
        <v>405954</v>
      </c>
      <c r="AG27" s="19">
        <v>407147</v>
      </c>
      <c r="AH27" s="19">
        <v>407396</v>
      </c>
    </row>
    <row r="28" spans="1:34" x14ac:dyDescent="0.35">
      <c r="A28" s="61"/>
      <c r="B28" s="61"/>
      <c r="C28" s="21" t="s">
        <v>53</v>
      </c>
      <c r="D28" s="22">
        <v>1960978</v>
      </c>
      <c r="E28" s="22">
        <v>1944727</v>
      </c>
      <c r="F28" s="22">
        <v>1937011</v>
      </c>
      <c r="G28" s="22">
        <v>1925192</v>
      </c>
      <c r="H28" s="22">
        <v>1919649</v>
      </c>
      <c r="I28" s="22">
        <v>1917016</v>
      </c>
      <c r="J28" s="22">
        <v>1908523</v>
      </c>
      <c r="K28" s="22">
        <v>1906165</v>
      </c>
      <c r="L28" s="22">
        <v>1899897</v>
      </c>
      <c r="M28" s="22">
        <v>1897286</v>
      </c>
      <c r="N28" s="22">
        <v>1897738</v>
      </c>
      <c r="O28" s="22">
        <v>1896399</v>
      </c>
      <c r="P28" s="22">
        <v>1889285</v>
      </c>
      <c r="Q28" s="22">
        <v>1890654</v>
      </c>
      <c r="R28" s="22">
        <v>1884306</v>
      </c>
      <c r="S28" s="22">
        <v>1885239</v>
      </c>
      <c r="T28" s="22">
        <v>1884155</v>
      </c>
      <c r="U28" s="22">
        <v>1878185</v>
      </c>
      <c r="V28" s="22">
        <v>1880832</v>
      </c>
      <c r="W28" s="22">
        <v>1881055</v>
      </c>
      <c r="X28" s="22">
        <v>1879753</v>
      </c>
      <c r="Y28" s="22">
        <v>1881721</v>
      </c>
      <c r="Z28" s="22">
        <v>1885145</v>
      </c>
      <c r="AA28" s="22">
        <v>1890391</v>
      </c>
      <c r="AB28" s="22">
        <v>1892993</v>
      </c>
      <c r="AC28" s="22">
        <v>1893987</v>
      </c>
      <c r="AD28" s="22">
        <v>1893764</v>
      </c>
      <c r="AE28" s="22">
        <v>1894467</v>
      </c>
      <c r="AF28" s="22">
        <v>1893591</v>
      </c>
      <c r="AG28" s="22">
        <v>1892178</v>
      </c>
      <c r="AH28" s="22">
        <v>1867403</v>
      </c>
    </row>
    <row r="29" spans="1:34" x14ac:dyDescent="0.35">
      <c r="A29" s="59" t="s">
        <v>51</v>
      </c>
      <c r="B29" s="59" t="s">
        <v>41</v>
      </c>
      <c r="C29" s="15" t="s">
        <v>42</v>
      </c>
      <c r="D29" s="19">
        <v>17610</v>
      </c>
      <c r="E29" s="19">
        <v>17594</v>
      </c>
      <c r="F29" s="19">
        <v>17596</v>
      </c>
      <c r="G29" s="19">
        <v>17619</v>
      </c>
      <c r="H29" s="19">
        <v>17573</v>
      </c>
      <c r="I29" s="19">
        <v>17562</v>
      </c>
      <c r="J29" s="19">
        <v>17528</v>
      </c>
      <c r="K29" s="19">
        <v>17499</v>
      </c>
      <c r="L29" s="19">
        <v>17459</v>
      </c>
      <c r="M29" s="19">
        <v>17493</v>
      </c>
      <c r="N29" s="19">
        <v>17534</v>
      </c>
      <c r="O29" s="19">
        <v>17515</v>
      </c>
      <c r="P29" s="19">
        <v>17640</v>
      </c>
      <c r="Q29" s="19">
        <v>17696</v>
      </c>
      <c r="R29" s="19">
        <v>17729</v>
      </c>
      <c r="S29" s="19">
        <v>17789</v>
      </c>
      <c r="T29" s="19">
        <v>17815</v>
      </c>
      <c r="U29" s="19">
        <v>17764</v>
      </c>
      <c r="V29" s="19">
        <v>17776</v>
      </c>
      <c r="W29" s="19">
        <v>17751</v>
      </c>
      <c r="X29" s="19">
        <v>17746</v>
      </c>
      <c r="Y29" s="19">
        <v>17771</v>
      </c>
      <c r="Z29" s="19">
        <v>17744</v>
      </c>
      <c r="AA29" s="19">
        <v>17705</v>
      </c>
      <c r="AB29" s="19">
        <v>17626</v>
      </c>
      <c r="AC29" s="19">
        <v>17677</v>
      </c>
      <c r="AD29" s="19">
        <v>17738</v>
      </c>
      <c r="AE29" s="19">
        <v>17770</v>
      </c>
      <c r="AF29" s="19">
        <v>17762</v>
      </c>
      <c r="AG29" s="19">
        <v>17736</v>
      </c>
      <c r="AH29" s="19">
        <v>17451</v>
      </c>
    </row>
    <row r="30" spans="1:34" x14ac:dyDescent="0.35">
      <c r="A30" s="60"/>
      <c r="B30" s="60"/>
      <c r="C30" s="6" t="s">
        <v>43</v>
      </c>
      <c r="D30" s="19">
        <v>200595</v>
      </c>
      <c r="E30" s="19">
        <v>200653</v>
      </c>
      <c r="F30" s="19">
        <v>201118</v>
      </c>
      <c r="G30" s="19">
        <v>200965</v>
      </c>
      <c r="H30" s="19">
        <v>200983</v>
      </c>
      <c r="I30" s="19">
        <v>201349</v>
      </c>
      <c r="J30" s="19">
        <v>201019</v>
      </c>
      <c r="K30" s="19">
        <v>200856</v>
      </c>
      <c r="L30" s="19">
        <v>200588</v>
      </c>
      <c r="M30" s="19">
        <v>200766</v>
      </c>
      <c r="N30" s="19">
        <v>200844</v>
      </c>
      <c r="O30" s="19">
        <v>200905</v>
      </c>
      <c r="P30" s="19">
        <v>202737</v>
      </c>
      <c r="Q30" s="19">
        <v>202950</v>
      </c>
      <c r="R30" s="19">
        <v>202358</v>
      </c>
      <c r="S30" s="19">
        <v>202423</v>
      </c>
      <c r="T30" s="19">
        <v>202259</v>
      </c>
      <c r="U30" s="19">
        <v>201934</v>
      </c>
      <c r="V30" s="19">
        <v>201975</v>
      </c>
      <c r="W30" s="19">
        <v>201697</v>
      </c>
      <c r="X30" s="19">
        <v>201601</v>
      </c>
      <c r="Y30" s="19">
        <v>201908</v>
      </c>
      <c r="Z30" s="19">
        <v>202070</v>
      </c>
      <c r="AA30" s="19">
        <v>202414</v>
      </c>
      <c r="AB30" s="19">
        <v>199807</v>
      </c>
      <c r="AC30" s="19">
        <v>199958</v>
      </c>
      <c r="AD30" s="19">
        <v>200157</v>
      </c>
      <c r="AE30" s="19">
        <v>200381</v>
      </c>
      <c r="AF30" s="19">
        <v>200193</v>
      </c>
      <c r="AG30" s="19">
        <v>200310</v>
      </c>
      <c r="AH30" s="19">
        <v>198074</v>
      </c>
    </row>
    <row r="31" spans="1:34" x14ac:dyDescent="0.35">
      <c r="A31" s="60"/>
      <c r="B31" s="60"/>
      <c r="C31" s="6" t="s">
        <v>44</v>
      </c>
      <c r="D31" s="19">
        <v>575260</v>
      </c>
      <c r="E31" s="19">
        <v>574287</v>
      </c>
      <c r="F31" s="19">
        <v>573978</v>
      </c>
      <c r="G31" s="19">
        <v>572912</v>
      </c>
      <c r="H31" s="19">
        <v>572663</v>
      </c>
      <c r="I31" s="19">
        <v>572750</v>
      </c>
      <c r="J31" s="19">
        <v>572367</v>
      </c>
      <c r="K31" s="19">
        <v>572185</v>
      </c>
      <c r="L31" s="19">
        <v>571082</v>
      </c>
      <c r="M31" s="19">
        <v>570812</v>
      </c>
      <c r="N31" s="19">
        <v>570621</v>
      </c>
      <c r="O31" s="19">
        <v>570404</v>
      </c>
      <c r="P31" s="19">
        <v>566173</v>
      </c>
      <c r="Q31" s="19">
        <v>565913</v>
      </c>
      <c r="R31" s="19">
        <v>564932</v>
      </c>
      <c r="S31" s="19">
        <v>564856</v>
      </c>
      <c r="T31" s="19">
        <v>565263</v>
      </c>
      <c r="U31" s="19">
        <v>564711</v>
      </c>
      <c r="V31" s="19">
        <v>565391</v>
      </c>
      <c r="W31" s="19">
        <v>565439</v>
      </c>
      <c r="X31" s="19">
        <v>564805</v>
      </c>
      <c r="Y31" s="19">
        <v>565035</v>
      </c>
      <c r="Z31" s="19">
        <v>564905</v>
      </c>
      <c r="AA31" s="19">
        <v>564988</v>
      </c>
      <c r="AB31" s="19">
        <v>566930</v>
      </c>
      <c r="AC31" s="19">
        <v>566209</v>
      </c>
      <c r="AD31" s="19">
        <v>565638</v>
      </c>
      <c r="AE31" s="19">
        <v>565640</v>
      </c>
      <c r="AF31" s="19">
        <v>565583</v>
      </c>
      <c r="AG31" s="19">
        <v>565451</v>
      </c>
      <c r="AH31" s="19">
        <v>562750</v>
      </c>
    </row>
    <row r="32" spans="1:34" x14ac:dyDescent="0.35">
      <c r="A32" s="60"/>
      <c r="B32" s="60"/>
      <c r="C32" s="9" t="s">
        <v>53</v>
      </c>
      <c r="D32" s="20">
        <v>793465</v>
      </c>
      <c r="E32" s="20">
        <v>792534</v>
      </c>
      <c r="F32" s="20">
        <v>792692</v>
      </c>
      <c r="G32" s="20">
        <v>791496</v>
      </c>
      <c r="H32" s="20">
        <v>791219</v>
      </c>
      <c r="I32" s="20">
        <v>791661</v>
      </c>
      <c r="J32" s="20">
        <v>790914</v>
      </c>
      <c r="K32" s="20">
        <v>790540</v>
      </c>
      <c r="L32" s="20">
        <v>789129</v>
      </c>
      <c r="M32" s="20">
        <v>789071</v>
      </c>
      <c r="N32" s="20">
        <v>788999</v>
      </c>
      <c r="O32" s="20">
        <v>788824</v>
      </c>
      <c r="P32" s="20">
        <v>786550</v>
      </c>
      <c r="Q32" s="20">
        <v>786559</v>
      </c>
      <c r="R32" s="20">
        <v>785019</v>
      </c>
      <c r="S32" s="20">
        <v>785068</v>
      </c>
      <c r="T32" s="20">
        <v>785337</v>
      </c>
      <c r="U32" s="20">
        <v>784409</v>
      </c>
      <c r="V32" s="20">
        <v>785142</v>
      </c>
      <c r="W32" s="20">
        <v>784887</v>
      </c>
      <c r="X32" s="20">
        <v>784152</v>
      </c>
      <c r="Y32" s="20">
        <v>784714</v>
      </c>
      <c r="Z32" s="20">
        <v>784719</v>
      </c>
      <c r="AA32" s="20">
        <v>785107</v>
      </c>
      <c r="AB32" s="20">
        <v>784363</v>
      </c>
      <c r="AC32" s="20">
        <v>783844</v>
      </c>
      <c r="AD32" s="20">
        <v>783533</v>
      </c>
      <c r="AE32" s="20">
        <v>783791</v>
      </c>
      <c r="AF32" s="20">
        <v>783538</v>
      </c>
      <c r="AG32" s="20">
        <v>783497</v>
      </c>
      <c r="AH32" s="20">
        <v>778275</v>
      </c>
    </row>
    <row r="33" spans="1:34" x14ac:dyDescent="0.35">
      <c r="A33" s="60"/>
      <c r="B33" s="60" t="s">
        <v>45</v>
      </c>
      <c r="C33" s="6" t="s">
        <v>42</v>
      </c>
      <c r="D33" s="19">
        <v>570248</v>
      </c>
      <c r="E33" s="19">
        <v>563498</v>
      </c>
      <c r="F33" s="19">
        <v>559027</v>
      </c>
      <c r="G33" s="19">
        <v>553915</v>
      </c>
      <c r="H33" s="19">
        <v>550486</v>
      </c>
      <c r="I33" s="19">
        <v>548466</v>
      </c>
      <c r="J33" s="19">
        <v>544822</v>
      </c>
      <c r="K33" s="19">
        <v>543281</v>
      </c>
      <c r="L33" s="19">
        <v>540567</v>
      </c>
      <c r="M33" s="19">
        <v>538554</v>
      </c>
      <c r="N33" s="19">
        <v>537902</v>
      </c>
      <c r="O33" s="19">
        <v>534370</v>
      </c>
      <c r="P33" s="19">
        <v>536584</v>
      </c>
      <c r="Q33" s="19">
        <v>536942</v>
      </c>
      <c r="R33" s="19">
        <v>534883</v>
      </c>
      <c r="S33" s="19">
        <v>534833</v>
      </c>
      <c r="T33" s="19">
        <v>533823</v>
      </c>
      <c r="U33" s="19">
        <v>531838</v>
      </c>
      <c r="V33" s="19">
        <v>531639</v>
      </c>
      <c r="W33" s="19">
        <v>530234</v>
      </c>
      <c r="X33" s="19">
        <v>530128</v>
      </c>
      <c r="Y33" s="19">
        <v>530363</v>
      </c>
      <c r="Z33" s="19">
        <v>530156</v>
      </c>
      <c r="AA33" s="19">
        <v>530526</v>
      </c>
      <c r="AB33" s="19">
        <v>529873</v>
      </c>
      <c r="AC33" s="19">
        <v>529521</v>
      </c>
      <c r="AD33" s="19">
        <v>529058</v>
      </c>
      <c r="AE33" s="19">
        <v>528001</v>
      </c>
      <c r="AF33" s="19">
        <v>526934</v>
      </c>
      <c r="AG33" s="19">
        <v>525172</v>
      </c>
      <c r="AH33" s="19">
        <v>514492</v>
      </c>
    </row>
    <row r="34" spans="1:34" x14ac:dyDescent="0.35">
      <c r="A34" s="60"/>
      <c r="B34" s="60"/>
      <c r="C34" s="6" t="s">
        <v>43</v>
      </c>
      <c r="D34" s="19">
        <v>1319786</v>
      </c>
      <c r="E34" s="19">
        <v>1303799</v>
      </c>
      <c r="F34" s="19">
        <v>1296584</v>
      </c>
      <c r="G34" s="19">
        <v>1286506</v>
      </c>
      <c r="H34" s="19">
        <v>1281951</v>
      </c>
      <c r="I34" s="19">
        <v>1278954</v>
      </c>
      <c r="J34" s="19">
        <v>1271215</v>
      </c>
      <c r="K34" s="19">
        <v>1268266</v>
      </c>
      <c r="L34" s="19">
        <v>1262502</v>
      </c>
      <c r="M34" s="19">
        <v>1259504</v>
      </c>
      <c r="N34" s="19">
        <v>1258968</v>
      </c>
      <c r="O34" s="19">
        <v>1258688</v>
      </c>
      <c r="P34" s="19">
        <v>1252074</v>
      </c>
      <c r="Q34" s="19">
        <v>1251420</v>
      </c>
      <c r="R34" s="19">
        <v>1244193</v>
      </c>
      <c r="S34" s="19">
        <v>1243560</v>
      </c>
      <c r="T34" s="19">
        <v>1241577</v>
      </c>
      <c r="U34" s="19">
        <v>1235583</v>
      </c>
      <c r="V34" s="19">
        <v>1236671</v>
      </c>
      <c r="W34" s="19">
        <v>1236206</v>
      </c>
      <c r="X34" s="19">
        <v>1233142</v>
      </c>
      <c r="Y34" s="19">
        <v>1233072</v>
      </c>
      <c r="Z34" s="19">
        <v>1233323</v>
      </c>
      <c r="AA34" s="19">
        <v>1235659</v>
      </c>
      <c r="AB34" s="19">
        <v>1232349</v>
      </c>
      <c r="AC34" s="19">
        <v>1231592</v>
      </c>
      <c r="AD34" s="19">
        <v>1229511</v>
      </c>
      <c r="AE34" s="19">
        <v>1228766</v>
      </c>
      <c r="AF34" s="19">
        <v>1226442</v>
      </c>
      <c r="AG34" s="19">
        <v>1224502</v>
      </c>
      <c r="AH34" s="19">
        <v>1206191</v>
      </c>
    </row>
    <row r="35" spans="1:34" x14ac:dyDescent="0.35">
      <c r="A35" s="60"/>
      <c r="B35" s="60"/>
      <c r="C35" s="6" t="s">
        <v>44</v>
      </c>
      <c r="D35" s="19">
        <v>427319</v>
      </c>
      <c r="E35" s="19">
        <v>425734</v>
      </c>
      <c r="F35" s="19">
        <v>424108</v>
      </c>
      <c r="G35" s="19">
        <v>422962</v>
      </c>
      <c r="H35" s="19">
        <v>422060</v>
      </c>
      <c r="I35" s="19">
        <v>420631</v>
      </c>
      <c r="J35" s="19">
        <v>419693</v>
      </c>
      <c r="K35" s="19">
        <v>418884</v>
      </c>
      <c r="L35" s="19">
        <v>417899</v>
      </c>
      <c r="M35" s="19">
        <v>416590</v>
      </c>
      <c r="N35" s="19">
        <v>415509</v>
      </c>
      <c r="O35" s="19">
        <v>414950</v>
      </c>
      <c r="P35" s="19">
        <v>408901</v>
      </c>
      <c r="Q35" s="19">
        <v>408123</v>
      </c>
      <c r="R35" s="19">
        <v>407683</v>
      </c>
      <c r="S35" s="19">
        <v>406907</v>
      </c>
      <c r="T35" s="19">
        <v>406438</v>
      </c>
      <c r="U35" s="19">
        <v>405421</v>
      </c>
      <c r="V35" s="19">
        <v>404680</v>
      </c>
      <c r="W35" s="19">
        <v>404764</v>
      </c>
      <c r="X35" s="19">
        <v>404561</v>
      </c>
      <c r="Y35" s="19">
        <v>403754</v>
      </c>
      <c r="Z35" s="19">
        <v>404416</v>
      </c>
      <c r="AA35" s="19">
        <v>404737</v>
      </c>
      <c r="AB35" s="19">
        <v>408985</v>
      </c>
      <c r="AC35" s="19">
        <v>408472</v>
      </c>
      <c r="AD35" s="19">
        <v>407961</v>
      </c>
      <c r="AE35" s="19">
        <v>407445</v>
      </c>
      <c r="AF35" s="19">
        <v>407187</v>
      </c>
      <c r="AG35" s="19">
        <v>406871</v>
      </c>
      <c r="AH35" s="19">
        <v>407694</v>
      </c>
    </row>
    <row r="36" spans="1:34" x14ac:dyDescent="0.35">
      <c r="A36" s="60"/>
      <c r="B36" s="60"/>
      <c r="C36" s="9" t="s">
        <v>53</v>
      </c>
      <c r="D36" s="20">
        <v>2317353</v>
      </c>
      <c r="E36" s="20">
        <v>2293031</v>
      </c>
      <c r="F36" s="20">
        <v>2279719</v>
      </c>
      <c r="G36" s="20">
        <v>2263383</v>
      </c>
      <c r="H36" s="20">
        <v>2254497</v>
      </c>
      <c r="I36" s="20">
        <v>2248051</v>
      </c>
      <c r="J36" s="20">
        <v>2235730</v>
      </c>
      <c r="K36" s="20">
        <v>2230431</v>
      </c>
      <c r="L36" s="20">
        <v>2220968</v>
      </c>
      <c r="M36" s="20">
        <v>2214648</v>
      </c>
      <c r="N36" s="20">
        <v>2212379</v>
      </c>
      <c r="O36" s="20">
        <v>2208008</v>
      </c>
      <c r="P36" s="20">
        <v>2197559</v>
      </c>
      <c r="Q36" s="20">
        <v>2196485</v>
      </c>
      <c r="R36" s="20">
        <v>2186759</v>
      </c>
      <c r="S36" s="20">
        <v>2185300</v>
      </c>
      <c r="T36" s="20">
        <v>2181838</v>
      </c>
      <c r="U36" s="20">
        <v>2172842</v>
      </c>
      <c r="V36" s="20">
        <v>2172990</v>
      </c>
      <c r="W36" s="20">
        <v>2171204</v>
      </c>
      <c r="X36" s="20">
        <v>2167831</v>
      </c>
      <c r="Y36" s="20">
        <v>2167189</v>
      </c>
      <c r="Z36" s="20">
        <v>2167895</v>
      </c>
      <c r="AA36" s="20">
        <v>2170922</v>
      </c>
      <c r="AB36" s="20">
        <v>2171207</v>
      </c>
      <c r="AC36" s="20">
        <v>2169585</v>
      </c>
      <c r="AD36" s="20">
        <v>2166530</v>
      </c>
      <c r="AE36" s="20">
        <v>2164212</v>
      </c>
      <c r="AF36" s="20">
        <v>2160563</v>
      </c>
      <c r="AG36" s="20">
        <v>2156545</v>
      </c>
      <c r="AH36" s="20">
        <v>2128377</v>
      </c>
    </row>
    <row r="37" spans="1:34" x14ac:dyDescent="0.35">
      <c r="A37" s="60"/>
      <c r="B37" s="60" t="s">
        <v>53</v>
      </c>
      <c r="C37" s="6" t="s">
        <v>42</v>
      </c>
      <c r="D37" s="19">
        <v>587858</v>
      </c>
      <c r="E37" s="19">
        <v>581092</v>
      </c>
      <c r="F37" s="19">
        <v>576623</v>
      </c>
      <c r="G37" s="19">
        <v>571534</v>
      </c>
      <c r="H37" s="19">
        <v>568059</v>
      </c>
      <c r="I37" s="19">
        <v>566028</v>
      </c>
      <c r="J37" s="19">
        <v>562350</v>
      </c>
      <c r="K37" s="19">
        <v>560780</v>
      </c>
      <c r="L37" s="19">
        <v>558026</v>
      </c>
      <c r="M37" s="19">
        <v>556047</v>
      </c>
      <c r="N37" s="19">
        <v>555436</v>
      </c>
      <c r="O37" s="19">
        <v>551885</v>
      </c>
      <c r="P37" s="19">
        <v>554224</v>
      </c>
      <c r="Q37" s="19">
        <v>554638</v>
      </c>
      <c r="R37" s="19">
        <v>552612</v>
      </c>
      <c r="S37" s="19">
        <v>552622</v>
      </c>
      <c r="T37" s="19">
        <v>551638</v>
      </c>
      <c r="U37" s="19">
        <v>549602</v>
      </c>
      <c r="V37" s="19">
        <v>549415</v>
      </c>
      <c r="W37" s="19">
        <v>547985</v>
      </c>
      <c r="X37" s="19">
        <v>547874</v>
      </c>
      <c r="Y37" s="19">
        <v>548134</v>
      </c>
      <c r="Z37" s="19">
        <v>547900</v>
      </c>
      <c r="AA37" s="19">
        <v>548231</v>
      </c>
      <c r="AB37" s="19">
        <v>547499</v>
      </c>
      <c r="AC37" s="19">
        <v>547198</v>
      </c>
      <c r="AD37" s="19">
        <v>546796</v>
      </c>
      <c r="AE37" s="19">
        <v>545771</v>
      </c>
      <c r="AF37" s="19">
        <v>544696</v>
      </c>
      <c r="AG37" s="19">
        <v>542908</v>
      </c>
      <c r="AH37" s="19">
        <v>531943</v>
      </c>
    </row>
    <row r="38" spans="1:34" x14ac:dyDescent="0.35">
      <c r="A38" s="60"/>
      <c r="B38" s="60"/>
      <c r="C38" s="6" t="s">
        <v>43</v>
      </c>
      <c r="D38" s="19">
        <v>1520381</v>
      </c>
      <c r="E38" s="19">
        <v>1504452</v>
      </c>
      <c r="F38" s="19">
        <v>1497702</v>
      </c>
      <c r="G38" s="19">
        <v>1487471</v>
      </c>
      <c r="H38" s="19">
        <v>1482934</v>
      </c>
      <c r="I38" s="19">
        <v>1480303</v>
      </c>
      <c r="J38" s="19">
        <v>1472234</v>
      </c>
      <c r="K38" s="19">
        <v>1469122</v>
      </c>
      <c r="L38" s="19">
        <v>1463090</v>
      </c>
      <c r="M38" s="19">
        <v>1460270</v>
      </c>
      <c r="N38" s="19">
        <v>1459812</v>
      </c>
      <c r="O38" s="19">
        <v>1459593</v>
      </c>
      <c r="P38" s="19">
        <v>1454811</v>
      </c>
      <c r="Q38" s="19">
        <v>1454370</v>
      </c>
      <c r="R38" s="19">
        <v>1446551</v>
      </c>
      <c r="S38" s="19">
        <v>1445983</v>
      </c>
      <c r="T38" s="19">
        <v>1443836</v>
      </c>
      <c r="U38" s="19">
        <v>1437517</v>
      </c>
      <c r="V38" s="19">
        <v>1438646</v>
      </c>
      <c r="W38" s="19">
        <v>1437903</v>
      </c>
      <c r="X38" s="19">
        <v>1434743</v>
      </c>
      <c r="Y38" s="19">
        <v>1434980</v>
      </c>
      <c r="Z38" s="19">
        <v>1435393</v>
      </c>
      <c r="AA38" s="19">
        <v>1438073</v>
      </c>
      <c r="AB38" s="19">
        <v>1432156</v>
      </c>
      <c r="AC38" s="19">
        <v>1431550</v>
      </c>
      <c r="AD38" s="19">
        <v>1429668</v>
      </c>
      <c r="AE38" s="19">
        <v>1429147</v>
      </c>
      <c r="AF38" s="19">
        <v>1426635</v>
      </c>
      <c r="AG38" s="19">
        <v>1424812</v>
      </c>
      <c r="AH38" s="19">
        <v>1404265</v>
      </c>
    </row>
    <row r="39" spans="1:34" x14ac:dyDescent="0.35">
      <c r="A39" s="60"/>
      <c r="B39" s="60"/>
      <c r="C39" s="6" t="s">
        <v>44</v>
      </c>
      <c r="D39" s="19">
        <v>1002579</v>
      </c>
      <c r="E39" s="19">
        <v>1000021</v>
      </c>
      <c r="F39" s="19">
        <v>998086</v>
      </c>
      <c r="G39" s="19">
        <v>995874</v>
      </c>
      <c r="H39" s="19">
        <v>994723</v>
      </c>
      <c r="I39" s="19">
        <v>993381</v>
      </c>
      <c r="J39" s="19">
        <v>992060</v>
      </c>
      <c r="K39" s="19">
        <v>991069</v>
      </c>
      <c r="L39" s="19">
        <v>988981</v>
      </c>
      <c r="M39" s="19">
        <v>987402</v>
      </c>
      <c r="N39" s="19">
        <v>986130</v>
      </c>
      <c r="O39" s="19">
        <v>985354</v>
      </c>
      <c r="P39" s="19">
        <v>975074</v>
      </c>
      <c r="Q39" s="19">
        <v>974036</v>
      </c>
      <c r="R39" s="19">
        <v>972615</v>
      </c>
      <c r="S39" s="19">
        <v>971763</v>
      </c>
      <c r="T39" s="19">
        <v>971701</v>
      </c>
      <c r="U39" s="19">
        <v>970132</v>
      </c>
      <c r="V39" s="19">
        <v>970071</v>
      </c>
      <c r="W39" s="19">
        <v>970203</v>
      </c>
      <c r="X39" s="19">
        <v>969366</v>
      </c>
      <c r="Y39" s="19">
        <v>968789</v>
      </c>
      <c r="Z39" s="19">
        <v>969321</v>
      </c>
      <c r="AA39" s="19">
        <v>969725</v>
      </c>
      <c r="AB39" s="19">
        <v>975915</v>
      </c>
      <c r="AC39" s="19">
        <v>974681</v>
      </c>
      <c r="AD39" s="19">
        <v>973599</v>
      </c>
      <c r="AE39" s="19">
        <v>973085</v>
      </c>
      <c r="AF39" s="19">
        <v>972770</v>
      </c>
      <c r="AG39" s="19">
        <v>972322</v>
      </c>
      <c r="AH39" s="19">
        <v>970444</v>
      </c>
    </row>
    <row r="40" spans="1:34" x14ac:dyDescent="0.35">
      <c r="A40" s="61"/>
      <c r="B40" s="61"/>
      <c r="C40" s="21" t="s">
        <v>53</v>
      </c>
      <c r="D40" s="22">
        <v>3110818</v>
      </c>
      <c r="E40" s="22">
        <v>3085565</v>
      </c>
      <c r="F40" s="22">
        <v>3072411</v>
      </c>
      <c r="G40" s="22">
        <v>3054879</v>
      </c>
      <c r="H40" s="22">
        <v>3045716</v>
      </c>
      <c r="I40" s="22">
        <v>3039712</v>
      </c>
      <c r="J40" s="22">
        <v>3026644</v>
      </c>
      <c r="K40" s="22">
        <v>3020971</v>
      </c>
      <c r="L40" s="22">
        <v>3010097</v>
      </c>
      <c r="M40" s="22">
        <v>3003719</v>
      </c>
      <c r="N40" s="22">
        <v>3001378</v>
      </c>
      <c r="O40" s="22">
        <v>2996832</v>
      </c>
      <c r="P40" s="22">
        <v>2984109</v>
      </c>
      <c r="Q40" s="22">
        <v>2983044</v>
      </c>
      <c r="R40" s="22">
        <v>2971778</v>
      </c>
      <c r="S40" s="22">
        <v>2970368</v>
      </c>
      <c r="T40" s="22">
        <v>2967175</v>
      </c>
      <c r="U40" s="22">
        <v>2957251</v>
      </c>
      <c r="V40" s="22">
        <v>2958132</v>
      </c>
      <c r="W40" s="22">
        <v>2956091</v>
      </c>
      <c r="X40" s="22">
        <v>2951983</v>
      </c>
      <c r="Y40" s="22">
        <v>2951903</v>
      </c>
      <c r="Z40" s="22">
        <v>2952614</v>
      </c>
      <c r="AA40" s="22">
        <v>2956029</v>
      </c>
      <c r="AB40" s="22">
        <v>2955570</v>
      </c>
      <c r="AC40" s="22">
        <v>2953429</v>
      </c>
      <c r="AD40" s="22">
        <v>2950063</v>
      </c>
      <c r="AE40" s="22">
        <v>2948003</v>
      </c>
      <c r="AF40" s="22">
        <v>2944101</v>
      </c>
      <c r="AG40" s="22">
        <v>2940042</v>
      </c>
      <c r="AH40" s="22">
        <v>2906652</v>
      </c>
    </row>
    <row r="41" spans="1:34" x14ac:dyDescent="0.3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1FD6-F44B-455E-9651-BF0517A29AA6}">
  <sheetPr codeName="Feuil4">
    <tabColor theme="8" tint="-0.249977111117893"/>
  </sheetPr>
  <dimension ref="A1:AF41"/>
  <sheetViews>
    <sheetView showGridLines="0" zoomScaleNormal="100" workbookViewId="0">
      <pane xSplit="3" ySplit="4" topLeftCell="O5" activePane="bottomRight" state="frozen"/>
      <selection activeCell="G6" sqref="G6"/>
      <selection pane="topRight" activeCell="G6" sqref="G6"/>
      <selection pane="bottomLeft" activeCell="G6" sqref="G6"/>
      <selection pane="bottomRight" activeCell="P12" sqref="P12"/>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21" width="8.7265625" style="6" bestFit="1" customWidth="1"/>
    <col min="22" max="32" width="8.54296875" style="6" customWidth="1"/>
    <col min="33" max="16384" width="11.453125" style="6"/>
  </cols>
  <sheetData>
    <row r="1" spans="1:32" ht="18.5" x14ac:dyDescent="0.45">
      <c r="A1" s="10" t="s">
        <v>52</v>
      </c>
    </row>
    <row r="2" spans="1:32" s="12" customFormat="1" ht="18.5" x14ac:dyDescent="0.45">
      <c r="A2" s="11" t="s">
        <v>57</v>
      </c>
    </row>
    <row r="3" spans="1:32" ht="19" thickBot="1" x14ac:dyDescent="0.5">
      <c r="A3" s="11" t="s">
        <v>58</v>
      </c>
    </row>
    <row r="4" spans="1:32"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row>
    <row r="5" spans="1:32" x14ac:dyDescent="0.35">
      <c r="A5" s="62" t="s">
        <v>49</v>
      </c>
      <c r="B5" s="62" t="s">
        <v>41</v>
      </c>
      <c r="C5" s="16" t="s">
        <v>42</v>
      </c>
      <c r="D5" s="50">
        <v>2498</v>
      </c>
      <c r="E5" s="50">
        <v>2424</v>
      </c>
      <c r="F5" s="50">
        <v>2570</v>
      </c>
      <c r="G5" s="50">
        <v>2427</v>
      </c>
      <c r="H5" s="50">
        <v>2409</v>
      </c>
      <c r="I5" s="50">
        <v>2504</v>
      </c>
      <c r="J5" s="50">
        <v>2352</v>
      </c>
      <c r="K5" s="50">
        <v>2193</v>
      </c>
      <c r="L5" s="50">
        <v>2462</v>
      </c>
      <c r="M5" s="50">
        <v>2526</v>
      </c>
      <c r="N5" s="50">
        <v>2576</v>
      </c>
      <c r="O5" s="50">
        <v>2558</v>
      </c>
      <c r="P5" s="50">
        <v>2591</v>
      </c>
      <c r="Q5" s="50">
        <v>2556</v>
      </c>
      <c r="R5" s="50">
        <v>2576</v>
      </c>
      <c r="S5" s="50">
        <v>2543</v>
      </c>
      <c r="T5" s="50">
        <v>2470</v>
      </c>
      <c r="U5" s="50">
        <v>2477</v>
      </c>
      <c r="V5" s="50">
        <v>2482</v>
      </c>
      <c r="W5" s="50">
        <v>2227</v>
      </c>
      <c r="X5" s="50">
        <v>2485</v>
      </c>
      <c r="Y5" s="50">
        <v>2560</v>
      </c>
      <c r="Z5" s="50">
        <v>2491</v>
      </c>
      <c r="AA5" s="50">
        <v>2474</v>
      </c>
      <c r="AB5" s="50">
        <v>2561</v>
      </c>
      <c r="AC5" s="50">
        <v>2447</v>
      </c>
      <c r="AD5" s="50">
        <v>2504</v>
      </c>
      <c r="AE5" s="50">
        <v>2445</v>
      </c>
      <c r="AF5" s="50">
        <v>2395</v>
      </c>
    </row>
    <row r="6" spans="1:32" x14ac:dyDescent="0.35">
      <c r="A6" s="60"/>
      <c r="B6" s="60"/>
      <c r="C6" s="6" t="s">
        <v>43</v>
      </c>
      <c r="D6" s="51">
        <v>46054</v>
      </c>
      <c r="E6" s="51">
        <v>44523</v>
      </c>
      <c r="F6" s="51">
        <v>46184</v>
      </c>
      <c r="G6" s="51">
        <v>44474</v>
      </c>
      <c r="H6" s="51">
        <v>44939</v>
      </c>
      <c r="I6" s="51">
        <v>45308</v>
      </c>
      <c r="J6" s="51">
        <v>44166</v>
      </c>
      <c r="K6" s="51">
        <v>43857</v>
      </c>
      <c r="L6" s="51">
        <v>44783</v>
      </c>
      <c r="M6" s="51">
        <v>45261</v>
      </c>
      <c r="N6" s="51">
        <v>45564</v>
      </c>
      <c r="O6" s="51">
        <v>45214</v>
      </c>
      <c r="P6" s="51">
        <v>46207</v>
      </c>
      <c r="Q6" s="51">
        <v>45682</v>
      </c>
      <c r="R6" s="51">
        <v>45893</v>
      </c>
      <c r="S6" s="51">
        <v>45596</v>
      </c>
      <c r="T6" s="51">
        <v>45352</v>
      </c>
      <c r="U6" s="51">
        <v>44887</v>
      </c>
      <c r="V6" s="51">
        <v>45154</v>
      </c>
      <c r="W6" s="51">
        <v>43675</v>
      </c>
      <c r="X6" s="51">
        <v>44782</v>
      </c>
      <c r="Y6" s="51">
        <v>45633</v>
      </c>
      <c r="Z6" s="51">
        <v>45157</v>
      </c>
      <c r="AA6" s="51">
        <v>45526</v>
      </c>
      <c r="AB6" s="51">
        <v>45107</v>
      </c>
      <c r="AC6" s="51">
        <v>43646</v>
      </c>
      <c r="AD6" s="51">
        <v>44594</v>
      </c>
      <c r="AE6" s="51">
        <v>44273</v>
      </c>
      <c r="AF6" s="51">
        <v>43600</v>
      </c>
    </row>
    <row r="7" spans="1:32" x14ac:dyDescent="0.35">
      <c r="A7" s="60"/>
      <c r="B7" s="60"/>
      <c r="C7" s="6" t="s">
        <v>44</v>
      </c>
      <c r="D7" s="51">
        <v>308312</v>
      </c>
      <c r="E7" s="51">
        <v>302061</v>
      </c>
      <c r="F7" s="51">
        <v>307634</v>
      </c>
      <c r="G7" s="51">
        <v>301866</v>
      </c>
      <c r="H7" s="51">
        <v>303895</v>
      </c>
      <c r="I7" s="51">
        <v>304657</v>
      </c>
      <c r="J7" s="51">
        <v>300517</v>
      </c>
      <c r="K7" s="51">
        <v>299972</v>
      </c>
      <c r="L7" s="51">
        <v>301180</v>
      </c>
      <c r="M7" s="51">
        <v>304022</v>
      </c>
      <c r="N7" s="51">
        <v>304570</v>
      </c>
      <c r="O7" s="51">
        <v>301317</v>
      </c>
      <c r="P7" s="51">
        <v>300012</v>
      </c>
      <c r="Q7" s="51">
        <v>296203</v>
      </c>
      <c r="R7" s="51">
        <v>297172</v>
      </c>
      <c r="S7" s="51">
        <v>296031</v>
      </c>
      <c r="T7" s="51">
        <v>295209</v>
      </c>
      <c r="U7" s="51">
        <v>293293</v>
      </c>
      <c r="V7" s="51">
        <v>294885</v>
      </c>
      <c r="W7" s="51">
        <v>290507</v>
      </c>
      <c r="X7" s="51">
        <v>292148</v>
      </c>
      <c r="Y7" s="51">
        <v>295889</v>
      </c>
      <c r="Z7" s="51">
        <v>294946</v>
      </c>
      <c r="AA7" s="51">
        <v>293314</v>
      </c>
      <c r="AB7" s="51">
        <v>293542</v>
      </c>
      <c r="AC7" s="51">
        <v>287232</v>
      </c>
      <c r="AD7" s="51">
        <v>289707</v>
      </c>
      <c r="AE7" s="51">
        <v>288708</v>
      </c>
      <c r="AF7" s="51">
        <v>286384</v>
      </c>
    </row>
    <row r="8" spans="1:32" x14ac:dyDescent="0.35">
      <c r="A8" s="60"/>
      <c r="B8" s="60"/>
      <c r="C8" s="9" t="s">
        <v>53</v>
      </c>
      <c r="D8" s="52">
        <v>356864</v>
      </c>
      <c r="E8" s="52">
        <v>349008</v>
      </c>
      <c r="F8" s="52">
        <v>356388</v>
      </c>
      <c r="G8" s="52">
        <v>348767</v>
      </c>
      <c r="H8" s="52">
        <v>351243</v>
      </c>
      <c r="I8" s="52">
        <v>352469</v>
      </c>
      <c r="J8" s="52">
        <v>347035</v>
      </c>
      <c r="K8" s="52">
        <v>346022</v>
      </c>
      <c r="L8" s="52">
        <v>348425</v>
      </c>
      <c r="M8" s="52">
        <v>351809</v>
      </c>
      <c r="N8" s="52">
        <v>352710</v>
      </c>
      <c r="O8" s="52">
        <v>349089</v>
      </c>
      <c r="P8" s="20">
        <v>348810</v>
      </c>
      <c r="Q8" s="20">
        <v>344441</v>
      </c>
      <c r="R8" s="20">
        <v>345641</v>
      </c>
      <c r="S8" s="20">
        <v>344170</v>
      </c>
      <c r="T8" s="20">
        <v>343031</v>
      </c>
      <c r="U8" s="20">
        <v>340657</v>
      </c>
      <c r="V8" s="20">
        <v>342521</v>
      </c>
      <c r="W8" s="20">
        <v>336409</v>
      </c>
      <c r="X8" s="20">
        <v>339415</v>
      </c>
      <c r="Y8" s="20">
        <v>344082</v>
      </c>
      <c r="Z8" s="20">
        <v>342594</v>
      </c>
      <c r="AA8" s="20">
        <v>341314</v>
      </c>
      <c r="AB8" s="20">
        <v>341210</v>
      </c>
      <c r="AC8" s="20">
        <v>333325</v>
      </c>
      <c r="AD8" s="20">
        <v>336805</v>
      </c>
      <c r="AE8" s="20">
        <v>335426</v>
      </c>
      <c r="AF8" s="20">
        <v>332379</v>
      </c>
    </row>
    <row r="9" spans="1:32" x14ac:dyDescent="0.35">
      <c r="A9" s="60"/>
      <c r="B9" s="60" t="s">
        <v>45</v>
      </c>
      <c r="C9" s="6" t="s">
        <v>42</v>
      </c>
      <c r="D9" s="51">
        <v>49674</v>
      </c>
      <c r="E9" s="51">
        <v>48144</v>
      </c>
      <c r="F9" s="51">
        <v>51075</v>
      </c>
      <c r="G9" s="51">
        <v>44860</v>
      </c>
      <c r="H9" s="51">
        <v>43207</v>
      </c>
      <c r="I9" s="51">
        <v>45863</v>
      </c>
      <c r="J9" s="51">
        <v>42234</v>
      </c>
      <c r="K9" s="51">
        <v>38591</v>
      </c>
      <c r="L9" s="51">
        <v>46062</v>
      </c>
      <c r="M9" s="51">
        <v>48787</v>
      </c>
      <c r="N9" s="51">
        <v>48894</v>
      </c>
      <c r="O9" s="51">
        <v>48512</v>
      </c>
      <c r="P9" s="19">
        <v>50037</v>
      </c>
      <c r="Q9" s="19">
        <v>49422</v>
      </c>
      <c r="R9" s="19">
        <v>47635</v>
      </c>
      <c r="S9" s="19">
        <v>47389</v>
      </c>
      <c r="T9" s="19">
        <v>42993</v>
      </c>
      <c r="U9" s="19">
        <v>44936</v>
      </c>
      <c r="V9" s="19">
        <v>44878</v>
      </c>
      <c r="W9" s="19">
        <v>38056</v>
      </c>
      <c r="X9" s="19">
        <v>45130</v>
      </c>
      <c r="Y9" s="19">
        <v>49559</v>
      </c>
      <c r="Z9" s="19">
        <v>44823</v>
      </c>
      <c r="AA9" s="19">
        <v>47664</v>
      </c>
      <c r="AB9" s="19">
        <v>51001</v>
      </c>
      <c r="AC9" s="19">
        <v>47207</v>
      </c>
      <c r="AD9" s="19">
        <v>46512</v>
      </c>
      <c r="AE9" s="19">
        <v>45532</v>
      </c>
      <c r="AF9" s="19">
        <v>41525</v>
      </c>
    </row>
    <row r="10" spans="1:32" x14ac:dyDescent="0.35">
      <c r="A10" s="60"/>
      <c r="B10" s="60"/>
      <c r="C10" s="6" t="s">
        <v>43</v>
      </c>
      <c r="D10" s="51">
        <v>175221</v>
      </c>
      <c r="E10" s="51">
        <v>162498</v>
      </c>
      <c r="F10" s="51">
        <v>174214</v>
      </c>
      <c r="G10" s="51">
        <v>155510</v>
      </c>
      <c r="H10" s="51">
        <v>154869</v>
      </c>
      <c r="I10" s="51">
        <v>160912</v>
      </c>
      <c r="J10" s="51">
        <v>148044</v>
      </c>
      <c r="K10" s="51">
        <v>141204</v>
      </c>
      <c r="L10" s="51">
        <v>155227</v>
      </c>
      <c r="M10" s="51">
        <v>158422</v>
      </c>
      <c r="N10" s="51">
        <v>163477</v>
      </c>
      <c r="O10" s="51">
        <v>162134</v>
      </c>
      <c r="P10" s="19">
        <v>169636</v>
      </c>
      <c r="Q10" s="19">
        <v>166305</v>
      </c>
      <c r="R10" s="19">
        <v>165246</v>
      </c>
      <c r="S10" s="19">
        <v>159137</v>
      </c>
      <c r="T10" s="19">
        <v>154178</v>
      </c>
      <c r="U10" s="19">
        <v>153591</v>
      </c>
      <c r="V10" s="19">
        <v>152955</v>
      </c>
      <c r="W10" s="19">
        <v>136144</v>
      </c>
      <c r="X10" s="19">
        <v>154613</v>
      </c>
      <c r="Y10" s="19">
        <v>159170</v>
      </c>
      <c r="Z10" s="19">
        <v>156332</v>
      </c>
      <c r="AA10" s="19">
        <v>160001</v>
      </c>
      <c r="AB10" s="19">
        <v>169290</v>
      </c>
      <c r="AC10" s="19">
        <v>159591</v>
      </c>
      <c r="AD10" s="19">
        <v>161580</v>
      </c>
      <c r="AE10" s="19">
        <v>153880</v>
      </c>
      <c r="AF10" s="19">
        <v>146648</v>
      </c>
    </row>
    <row r="11" spans="1:32" x14ac:dyDescent="0.35">
      <c r="A11" s="60"/>
      <c r="B11" s="60"/>
      <c r="C11" s="6" t="s">
        <v>44</v>
      </c>
      <c r="D11" s="51">
        <v>193195</v>
      </c>
      <c r="E11" s="51">
        <v>183839</v>
      </c>
      <c r="F11" s="51">
        <v>192517</v>
      </c>
      <c r="G11" s="51">
        <v>182267</v>
      </c>
      <c r="H11" s="51">
        <v>184785</v>
      </c>
      <c r="I11" s="51">
        <v>186136</v>
      </c>
      <c r="J11" s="51">
        <v>177406</v>
      </c>
      <c r="K11" s="51">
        <v>174601</v>
      </c>
      <c r="L11" s="51">
        <v>179856</v>
      </c>
      <c r="M11" s="51">
        <v>186457</v>
      </c>
      <c r="N11" s="51">
        <v>193455</v>
      </c>
      <c r="O11" s="51">
        <v>184025</v>
      </c>
      <c r="P11" s="19">
        <v>179451</v>
      </c>
      <c r="Q11" s="19">
        <v>175692</v>
      </c>
      <c r="R11" s="19">
        <v>176951</v>
      </c>
      <c r="S11" s="19">
        <v>174377</v>
      </c>
      <c r="T11" s="19">
        <v>172901</v>
      </c>
      <c r="U11" s="19">
        <v>170843</v>
      </c>
      <c r="V11" s="19">
        <v>170880</v>
      </c>
      <c r="W11" s="19">
        <v>162284</v>
      </c>
      <c r="X11" s="19">
        <v>169091</v>
      </c>
      <c r="Y11" s="19">
        <v>177392</v>
      </c>
      <c r="Z11" s="19">
        <v>181104</v>
      </c>
      <c r="AA11" s="19">
        <v>175225</v>
      </c>
      <c r="AB11" s="19">
        <v>175305</v>
      </c>
      <c r="AC11" s="19">
        <v>167550</v>
      </c>
      <c r="AD11" s="19">
        <v>172058</v>
      </c>
      <c r="AE11" s="19">
        <v>169052</v>
      </c>
      <c r="AF11" s="19">
        <v>166039</v>
      </c>
    </row>
    <row r="12" spans="1:32" x14ac:dyDescent="0.35">
      <c r="A12" s="60"/>
      <c r="B12" s="60"/>
      <c r="C12" s="9" t="s">
        <v>53</v>
      </c>
      <c r="D12" s="52">
        <v>418090</v>
      </c>
      <c r="E12" s="52">
        <v>394481</v>
      </c>
      <c r="F12" s="52">
        <v>417806</v>
      </c>
      <c r="G12" s="52">
        <v>382637</v>
      </c>
      <c r="H12" s="52">
        <v>382861</v>
      </c>
      <c r="I12" s="52">
        <v>392911</v>
      </c>
      <c r="J12" s="52">
        <v>367684</v>
      </c>
      <c r="K12" s="52">
        <v>354396</v>
      </c>
      <c r="L12" s="52">
        <v>381145</v>
      </c>
      <c r="M12" s="52">
        <v>393666</v>
      </c>
      <c r="N12" s="52">
        <v>405826</v>
      </c>
      <c r="O12" s="52">
        <v>394671</v>
      </c>
      <c r="P12" s="52">
        <v>399124</v>
      </c>
      <c r="Q12" s="52">
        <v>391419</v>
      </c>
      <c r="R12" s="52">
        <v>389832</v>
      </c>
      <c r="S12" s="52">
        <v>380903</v>
      </c>
      <c r="T12" s="52">
        <v>370072</v>
      </c>
      <c r="U12" s="52">
        <v>369370</v>
      </c>
      <c r="V12" s="52">
        <v>368713</v>
      </c>
      <c r="W12" s="52">
        <v>336484</v>
      </c>
      <c r="X12" s="52">
        <v>368834</v>
      </c>
      <c r="Y12" s="52">
        <v>386121</v>
      </c>
      <c r="Z12" s="52">
        <v>382259</v>
      </c>
      <c r="AA12" s="52">
        <v>382890</v>
      </c>
      <c r="AB12" s="52">
        <v>395596</v>
      </c>
      <c r="AC12" s="52">
        <v>374348</v>
      </c>
      <c r="AD12" s="52">
        <v>380150</v>
      </c>
      <c r="AE12" s="52">
        <v>368464</v>
      </c>
      <c r="AF12" s="52">
        <v>354212</v>
      </c>
    </row>
    <row r="13" spans="1:32" x14ac:dyDescent="0.35">
      <c r="A13" s="60"/>
      <c r="B13" s="60" t="s">
        <v>53</v>
      </c>
      <c r="C13" s="6" t="s">
        <v>42</v>
      </c>
      <c r="D13" s="51">
        <v>52172</v>
      </c>
      <c r="E13" s="51">
        <v>50568</v>
      </c>
      <c r="F13" s="51">
        <v>53645</v>
      </c>
      <c r="G13" s="51">
        <v>47287</v>
      </c>
      <c r="H13" s="51">
        <v>45616</v>
      </c>
      <c r="I13" s="51">
        <v>48367</v>
      </c>
      <c r="J13" s="51">
        <v>44586</v>
      </c>
      <c r="K13" s="51">
        <v>40784</v>
      </c>
      <c r="L13" s="51">
        <v>48524</v>
      </c>
      <c r="M13" s="51">
        <v>51313</v>
      </c>
      <c r="N13" s="51">
        <v>51470</v>
      </c>
      <c r="O13" s="51">
        <v>51070</v>
      </c>
      <c r="P13" s="51">
        <v>52628</v>
      </c>
      <c r="Q13" s="51">
        <v>51978</v>
      </c>
      <c r="R13" s="51">
        <v>50211</v>
      </c>
      <c r="S13" s="51">
        <v>49932</v>
      </c>
      <c r="T13" s="51">
        <v>45463</v>
      </c>
      <c r="U13" s="51">
        <v>47413</v>
      </c>
      <c r="V13" s="51">
        <v>47360</v>
      </c>
      <c r="W13" s="51">
        <v>40283</v>
      </c>
      <c r="X13" s="51">
        <v>47615</v>
      </c>
      <c r="Y13" s="51">
        <v>52119</v>
      </c>
      <c r="Z13" s="51">
        <v>47314</v>
      </c>
      <c r="AA13" s="51">
        <v>50138</v>
      </c>
      <c r="AB13" s="51">
        <v>53562</v>
      </c>
      <c r="AC13" s="51">
        <v>49654</v>
      </c>
      <c r="AD13" s="51">
        <v>49016</v>
      </c>
      <c r="AE13" s="51">
        <v>47977</v>
      </c>
      <c r="AF13" s="51">
        <v>43920</v>
      </c>
    </row>
    <row r="14" spans="1:32" x14ac:dyDescent="0.35">
      <c r="A14" s="60"/>
      <c r="B14" s="60"/>
      <c r="C14" s="6" t="s">
        <v>43</v>
      </c>
      <c r="D14" s="51">
        <v>221275</v>
      </c>
      <c r="E14" s="51">
        <v>207021</v>
      </c>
      <c r="F14" s="51">
        <v>220398</v>
      </c>
      <c r="G14" s="51">
        <v>199984</v>
      </c>
      <c r="H14" s="51">
        <v>199808</v>
      </c>
      <c r="I14" s="51">
        <v>206220</v>
      </c>
      <c r="J14" s="51">
        <v>192210</v>
      </c>
      <c r="K14" s="51">
        <v>185061</v>
      </c>
      <c r="L14" s="51">
        <v>200010</v>
      </c>
      <c r="M14" s="51">
        <v>203683</v>
      </c>
      <c r="N14" s="51">
        <v>209041</v>
      </c>
      <c r="O14" s="51">
        <v>207348</v>
      </c>
      <c r="P14" s="51">
        <v>215843</v>
      </c>
      <c r="Q14" s="51">
        <v>211987</v>
      </c>
      <c r="R14" s="51">
        <v>211139</v>
      </c>
      <c r="S14" s="51">
        <v>204733</v>
      </c>
      <c r="T14" s="51">
        <v>199530</v>
      </c>
      <c r="U14" s="51">
        <v>198478</v>
      </c>
      <c r="V14" s="51">
        <v>198109</v>
      </c>
      <c r="W14" s="51">
        <v>179819</v>
      </c>
      <c r="X14" s="51">
        <v>199395</v>
      </c>
      <c r="Y14" s="51">
        <v>204803</v>
      </c>
      <c r="Z14" s="51">
        <v>201489</v>
      </c>
      <c r="AA14" s="51">
        <v>205527</v>
      </c>
      <c r="AB14" s="51">
        <v>214397</v>
      </c>
      <c r="AC14" s="51">
        <v>203237</v>
      </c>
      <c r="AD14" s="51">
        <v>206174</v>
      </c>
      <c r="AE14" s="51">
        <v>198153</v>
      </c>
      <c r="AF14" s="51">
        <v>190248</v>
      </c>
    </row>
    <row r="15" spans="1:32" x14ac:dyDescent="0.35">
      <c r="A15" s="60"/>
      <c r="B15" s="60"/>
      <c r="C15" s="6" t="s">
        <v>44</v>
      </c>
      <c r="D15" s="51">
        <v>501507</v>
      </c>
      <c r="E15" s="51">
        <v>485900</v>
      </c>
      <c r="F15" s="51">
        <v>500151</v>
      </c>
      <c r="G15" s="51">
        <v>484133</v>
      </c>
      <c r="H15" s="51">
        <v>488680</v>
      </c>
      <c r="I15" s="51">
        <v>490793</v>
      </c>
      <c r="J15" s="51">
        <v>477923</v>
      </c>
      <c r="K15" s="51">
        <v>474573</v>
      </c>
      <c r="L15" s="51">
        <v>481036</v>
      </c>
      <c r="M15" s="51">
        <v>490479</v>
      </c>
      <c r="N15" s="51">
        <v>498025</v>
      </c>
      <c r="O15" s="51">
        <v>485342</v>
      </c>
      <c r="P15" s="51">
        <v>479463</v>
      </c>
      <c r="Q15" s="51">
        <v>471895</v>
      </c>
      <c r="R15" s="51">
        <v>474123</v>
      </c>
      <c r="S15" s="51">
        <v>470408</v>
      </c>
      <c r="T15" s="51">
        <v>468110</v>
      </c>
      <c r="U15" s="51">
        <v>464136</v>
      </c>
      <c r="V15" s="51">
        <v>465765</v>
      </c>
      <c r="W15" s="51">
        <v>452791</v>
      </c>
      <c r="X15" s="51">
        <v>461239</v>
      </c>
      <c r="Y15" s="51">
        <v>473281</v>
      </c>
      <c r="Z15" s="51">
        <v>476050</v>
      </c>
      <c r="AA15" s="51">
        <v>468539</v>
      </c>
      <c r="AB15" s="51">
        <v>468847</v>
      </c>
      <c r="AC15" s="51">
        <v>454782</v>
      </c>
      <c r="AD15" s="51">
        <v>461765</v>
      </c>
      <c r="AE15" s="51">
        <v>457760</v>
      </c>
      <c r="AF15" s="51">
        <v>452423</v>
      </c>
    </row>
    <row r="16" spans="1:32" x14ac:dyDescent="0.35">
      <c r="A16" s="61"/>
      <c r="B16" s="61"/>
      <c r="C16" s="21" t="s">
        <v>53</v>
      </c>
      <c r="D16" s="53">
        <v>774954</v>
      </c>
      <c r="E16" s="53">
        <v>743489</v>
      </c>
      <c r="F16" s="53">
        <v>774194</v>
      </c>
      <c r="G16" s="53">
        <v>731404</v>
      </c>
      <c r="H16" s="53">
        <v>734104</v>
      </c>
      <c r="I16" s="53">
        <v>745380</v>
      </c>
      <c r="J16" s="53">
        <v>714719</v>
      </c>
      <c r="K16" s="53">
        <v>700418</v>
      </c>
      <c r="L16" s="53">
        <v>729570</v>
      </c>
      <c r="M16" s="53">
        <v>745475</v>
      </c>
      <c r="N16" s="53">
        <v>758536</v>
      </c>
      <c r="O16" s="53">
        <v>743760</v>
      </c>
      <c r="P16" s="53">
        <v>747934</v>
      </c>
      <c r="Q16" s="53">
        <v>735860</v>
      </c>
      <c r="R16" s="53">
        <v>735473</v>
      </c>
      <c r="S16" s="53">
        <v>725073</v>
      </c>
      <c r="T16" s="53">
        <v>713103</v>
      </c>
      <c r="U16" s="53">
        <v>710027</v>
      </c>
      <c r="V16" s="53">
        <v>711234</v>
      </c>
      <c r="W16" s="53">
        <v>672893</v>
      </c>
      <c r="X16" s="53">
        <v>708249</v>
      </c>
      <c r="Y16" s="53">
        <v>730203</v>
      </c>
      <c r="Z16" s="53">
        <v>724853</v>
      </c>
      <c r="AA16" s="53">
        <v>724204</v>
      </c>
      <c r="AB16" s="53">
        <v>736806</v>
      </c>
      <c r="AC16" s="53">
        <v>707673</v>
      </c>
      <c r="AD16" s="53">
        <v>716955</v>
      </c>
      <c r="AE16" s="53">
        <v>703890</v>
      </c>
      <c r="AF16" s="53">
        <v>686591</v>
      </c>
    </row>
    <row r="17" spans="1:32" x14ac:dyDescent="0.35">
      <c r="A17" s="59" t="s">
        <v>50</v>
      </c>
      <c r="B17" s="59" t="s">
        <v>41</v>
      </c>
      <c r="C17" s="6" t="s">
        <v>42</v>
      </c>
      <c r="D17" s="51">
        <v>9104</v>
      </c>
      <c r="E17" s="51">
        <v>8924</v>
      </c>
      <c r="F17" s="51">
        <v>9208</v>
      </c>
      <c r="G17" s="51">
        <v>8833</v>
      </c>
      <c r="H17" s="51">
        <v>8826</v>
      </c>
      <c r="I17" s="51">
        <v>9070</v>
      </c>
      <c r="J17" s="51">
        <v>8399</v>
      </c>
      <c r="K17" s="51">
        <v>7667</v>
      </c>
      <c r="L17" s="51">
        <v>9137</v>
      </c>
      <c r="M17" s="51">
        <v>9310</v>
      </c>
      <c r="N17" s="51">
        <v>9300</v>
      </c>
      <c r="O17" s="51">
        <v>9221</v>
      </c>
      <c r="P17" s="19">
        <v>9408</v>
      </c>
      <c r="Q17" s="19">
        <v>9293</v>
      </c>
      <c r="R17" s="19">
        <v>9260</v>
      </c>
      <c r="S17" s="19">
        <v>9313</v>
      </c>
      <c r="T17" s="19">
        <v>9024</v>
      </c>
      <c r="U17" s="19">
        <v>9198</v>
      </c>
      <c r="V17" s="19">
        <v>9041</v>
      </c>
      <c r="W17" s="19">
        <v>7973</v>
      </c>
      <c r="X17" s="19">
        <v>9276</v>
      </c>
      <c r="Y17" s="19">
        <v>9531</v>
      </c>
      <c r="Z17" s="19">
        <v>9261</v>
      </c>
      <c r="AA17" s="19">
        <v>9364</v>
      </c>
      <c r="AB17" s="19">
        <v>9593</v>
      </c>
      <c r="AC17" s="19">
        <v>9297</v>
      </c>
      <c r="AD17" s="19">
        <v>9413</v>
      </c>
      <c r="AE17" s="19">
        <v>9334</v>
      </c>
      <c r="AF17" s="19">
        <v>8967</v>
      </c>
    </row>
    <row r="18" spans="1:32" x14ac:dyDescent="0.35">
      <c r="A18" s="60"/>
      <c r="B18" s="60"/>
      <c r="C18" s="6" t="s">
        <v>43</v>
      </c>
      <c r="D18" s="51">
        <v>116160</v>
      </c>
      <c r="E18" s="51">
        <v>113558</v>
      </c>
      <c r="F18" s="51">
        <v>117707</v>
      </c>
      <c r="G18" s="51">
        <v>114259</v>
      </c>
      <c r="H18" s="51">
        <v>115438</v>
      </c>
      <c r="I18" s="51">
        <v>116959</v>
      </c>
      <c r="J18" s="51">
        <v>114265</v>
      </c>
      <c r="K18" s="51">
        <v>110916</v>
      </c>
      <c r="L18" s="51">
        <v>115342</v>
      </c>
      <c r="M18" s="51">
        <v>117434</v>
      </c>
      <c r="N18" s="51">
        <v>117391</v>
      </c>
      <c r="O18" s="51">
        <v>116701</v>
      </c>
      <c r="P18" s="19">
        <v>119182</v>
      </c>
      <c r="Q18" s="19">
        <v>118003</v>
      </c>
      <c r="R18" s="19">
        <v>118917</v>
      </c>
      <c r="S18" s="19">
        <v>118343</v>
      </c>
      <c r="T18" s="19">
        <v>117565</v>
      </c>
      <c r="U18" s="19">
        <v>117597</v>
      </c>
      <c r="V18" s="19">
        <v>118259</v>
      </c>
      <c r="W18" s="19">
        <v>112993</v>
      </c>
      <c r="X18" s="19">
        <v>117600</v>
      </c>
      <c r="Y18" s="19">
        <v>120495</v>
      </c>
      <c r="Z18" s="19">
        <v>119254</v>
      </c>
      <c r="AA18" s="19">
        <v>119548</v>
      </c>
      <c r="AB18" s="19">
        <v>119753</v>
      </c>
      <c r="AC18" s="19">
        <v>117124</v>
      </c>
      <c r="AD18" s="19">
        <v>119377</v>
      </c>
      <c r="AE18" s="19">
        <v>118716</v>
      </c>
      <c r="AF18" s="19">
        <v>117396</v>
      </c>
    </row>
    <row r="19" spans="1:32" x14ac:dyDescent="0.35">
      <c r="A19" s="60"/>
      <c r="B19" s="60"/>
      <c r="C19" s="6" t="s">
        <v>44</v>
      </c>
      <c r="D19" s="51">
        <v>172366</v>
      </c>
      <c r="E19" s="51">
        <v>169476</v>
      </c>
      <c r="F19" s="51">
        <v>174303</v>
      </c>
      <c r="G19" s="51">
        <v>171210</v>
      </c>
      <c r="H19" s="51">
        <v>173738</v>
      </c>
      <c r="I19" s="51">
        <v>174905</v>
      </c>
      <c r="J19" s="51">
        <v>171994</v>
      </c>
      <c r="K19" s="51">
        <v>170339</v>
      </c>
      <c r="L19" s="51">
        <v>173964</v>
      </c>
      <c r="M19" s="51">
        <v>177758</v>
      </c>
      <c r="N19" s="51">
        <v>178875</v>
      </c>
      <c r="O19" s="51">
        <v>178128</v>
      </c>
      <c r="P19" s="19">
        <v>177702</v>
      </c>
      <c r="Q19" s="19">
        <v>176398</v>
      </c>
      <c r="R19" s="19">
        <v>178302</v>
      </c>
      <c r="S19" s="19">
        <v>178987</v>
      </c>
      <c r="T19" s="19">
        <v>179455</v>
      </c>
      <c r="U19" s="19">
        <v>178538</v>
      </c>
      <c r="V19" s="19">
        <v>180043</v>
      </c>
      <c r="W19" s="19">
        <v>176238</v>
      </c>
      <c r="X19" s="19">
        <v>180245</v>
      </c>
      <c r="Y19" s="19">
        <v>185069</v>
      </c>
      <c r="Z19" s="19">
        <v>185372</v>
      </c>
      <c r="AA19" s="19">
        <v>186065</v>
      </c>
      <c r="AB19" s="19">
        <v>188760</v>
      </c>
      <c r="AC19" s="19">
        <v>185960</v>
      </c>
      <c r="AD19" s="19">
        <v>188517</v>
      </c>
      <c r="AE19" s="19">
        <v>188955</v>
      </c>
      <c r="AF19" s="19">
        <v>188555</v>
      </c>
    </row>
    <row r="20" spans="1:32" x14ac:dyDescent="0.35">
      <c r="A20" s="60"/>
      <c r="B20" s="60"/>
      <c r="C20" s="9" t="s">
        <v>53</v>
      </c>
      <c r="D20" s="52">
        <v>297630</v>
      </c>
      <c r="E20" s="52">
        <v>291958</v>
      </c>
      <c r="F20" s="52">
        <v>301218</v>
      </c>
      <c r="G20" s="52">
        <v>294302</v>
      </c>
      <c r="H20" s="52">
        <v>298002</v>
      </c>
      <c r="I20" s="52">
        <v>300934</v>
      </c>
      <c r="J20" s="52">
        <v>294658</v>
      </c>
      <c r="K20" s="52">
        <v>288922</v>
      </c>
      <c r="L20" s="52">
        <v>298443</v>
      </c>
      <c r="M20" s="52">
        <v>304502</v>
      </c>
      <c r="N20" s="52">
        <v>305566</v>
      </c>
      <c r="O20" s="52">
        <v>304050</v>
      </c>
      <c r="P20" s="52">
        <v>306292</v>
      </c>
      <c r="Q20" s="52">
        <v>303694</v>
      </c>
      <c r="R20" s="52">
        <v>306479</v>
      </c>
      <c r="S20" s="52">
        <v>306643</v>
      </c>
      <c r="T20" s="52">
        <v>306044</v>
      </c>
      <c r="U20" s="52">
        <v>305333</v>
      </c>
      <c r="V20" s="52">
        <v>307343</v>
      </c>
      <c r="W20" s="52">
        <v>297204</v>
      </c>
      <c r="X20" s="52">
        <v>307121</v>
      </c>
      <c r="Y20" s="52">
        <v>315095</v>
      </c>
      <c r="Z20" s="52">
        <v>313887</v>
      </c>
      <c r="AA20" s="52">
        <v>314977</v>
      </c>
      <c r="AB20" s="52">
        <v>318106</v>
      </c>
      <c r="AC20" s="52">
        <v>312381</v>
      </c>
      <c r="AD20" s="52">
        <v>317307</v>
      </c>
      <c r="AE20" s="52">
        <v>317005</v>
      </c>
      <c r="AF20" s="52">
        <v>314918</v>
      </c>
    </row>
    <row r="21" spans="1:32" x14ac:dyDescent="0.35">
      <c r="A21" s="60"/>
      <c r="B21" s="60" t="s">
        <v>45</v>
      </c>
      <c r="C21" s="6" t="s">
        <v>42</v>
      </c>
      <c r="D21" s="51">
        <v>170780</v>
      </c>
      <c r="E21" s="51">
        <v>163086</v>
      </c>
      <c r="F21" s="51">
        <v>174385</v>
      </c>
      <c r="G21" s="51">
        <v>152366</v>
      </c>
      <c r="H21" s="51">
        <v>148961</v>
      </c>
      <c r="I21" s="51">
        <v>159995</v>
      </c>
      <c r="J21" s="51">
        <v>141055</v>
      </c>
      <c r="K21" s="51">
        <v>125813</v>
      </c>
      <c r="L21" s="51">
        <v>160296</v>
      </c>
      <c r="M21" s="51">
        <v>167808</v>
      </c>
      <c r="N21" s="51">
        <v>169098</v>
      </c>
      <c r="O21" s="51">
        <v>167834</v>
      </c>
      <c r="P21" s="19">
        <v>173308</v>
      </c>
      <c r="Q21" s="19">
        <v>169978</v>
      </c>
      <c r="R21" s="19">
        <v>164544</v>
      </c>
      <c r="S21" s="19">
        <v>160603</v>
      </c>
      <c r="T21" s="19">
        <v>149790</v>
      </c>
      <c r="U21" s="19">
        <v>157450</v>
      </c>
      <c r="V21" s="19">
        <v>151878</v>
      </c>
      <c r="W21" s="19">
        <v>126351</v>
      </c>
      <c r="X21" s="19">
        <v>159675</v>
      </c>
      <c r="Y21" s="19">
        <v>171272</v>
      </c>
      <c r="Z21" s="19">
        <v>160801</v>
      </c>
      <c r="AA21" s="19">
        <v>169370</v>
      </c>
      <c r="AB21" s="19">
        <v>181066</v>
      </c>
      <c r="AC21" s="19">
        <v>166249</v>
      </c>
      <c r="AD21" s="19">
        <v>165438</v>
      </c>
      <c r="AE21" s="19">
        <v>158413</v>
      </c>
      <c r="AF21" s="19">
        <v>149473</v>
      </c>
    </row>
    <row r="22" spans="1:32" x14ac:dyDescent="0.35">
      <c r="A22" s="60"/>
      <c r="B22" s="60"/>
      <c r="C22" s="6" t="s">
        <v>43</v>
      </c>
      <c r="D22" s="51">
        <v>441125</v>
      </c>
      <c r="E22" s="51">
        <v>417264</v>
      </c>
      <c r="F22" s="51">
        <v>443990</v>
      </c>
      <c r="G22" s="51">
        <v>405899</v>
      </c>
      <c r="H22" s="51">
        <v>405346</v>
      </c>
      <c r="I22" s="51">
        <v>425858</v>
      </c>
      <c r="J22" s="51">
        <v>396503</v>
      </c>
      <c r="K22" s="51">
        <v>372473</v>
      </c>
      <c r="L22" s="51">
        <v>416614</v>
      </c>
      <c r="M22" s="51">
        <v>425677</v>
      </c>
      <c r="N22" s="51">
        <v>425076</v>
      </c>
      <c r="O22" s="51">
        <v>418375</v>
      </c>
      <c r="P22" s="19">
        <v>437129</v>
      </c>
      <c r="Q22" s="19">
        <v>429688</v>
      </c>
      <c r="R22" s="19">
        <v>426309</v>
      </c>
      <c r="S22" s="19">
        <v>418447</v>
      </c>
      <c r="T22" s="19">
        <v>405475</v>
      </c>
      <c r="U22" s="19">
        <v>415281</v>
      </c>
      <c r="V22" s="19">
        <v>417361</v>
      </c>
      <c r="W22" s="19">
        <v>368352</v>
      </c>
      <c r="X22" s="19">
        <v>415715</v>
      </c>
      <c r="Y22" s="19">
        <v>432180</v>
      </c>
      <c r="Z22" s="19">
        <v>419485</v>
      </c>
      <c r="AA22" s="19">
        <v>422024</v>
      </c>
      <c r="AB22" s="19">
        <v>450904</v>
      </c>
      <c r="AC22" s="19">
        <v>428465</v>
      </c>
      <c r="AD22" s="19">
        <v>436585</v>
      </c>
      <c r="AE22" s="19">
        <v>420696</v>
      </c>
      <c r="AF22" s="19">
        <v>409383</v>
      </c>
    </row>
    <row r="23" spans="1:32" x14ac:dyDescent="0.35">
      <c r="A23" s="60"/>
      <c r="B23" s="60"/>
      <c r="C23" s="6" t="s">
        <v>44</v>
      </c>
      <c r="D23" s="51">
        <v>129455</v>
      </c>
      <c r="E23" s="51">
        <v>123169</v>
      </c>
      <c r="F23" s="51">
        <v>130070</v>
      </c>
      <c r="G23" s="51">
        <v>122734</v>
      </c>
      <c r="H23" s="51">
        <v>125909</v>
      </c>
      <c r="I23" s="51">
        <v>127754</v>
      </c>
      <c r="J23" s="51">
        <v>120915</v>
      </c>
      <c r="K23" s="51">
        <v>116686</v>
      </c>
      <c r="L23" s="51">
        <v>124080</v>
      </c>
      <c r="M23" s="51">
        <v>132592</v>
      </c>
      <c r="N23" s="51">
        <v>136355</v>
      </c>
      <c r="O23" s="51">
        <v>130516</v>
      </c>
      <c r="P23" s="19">
        <v>127930</v>
      </c>
      <c r="Q23" s="19">
        <v>125558</v>
      </c>
      <c r="R23" s="19">
        <v>127516</v>
      </c>
      <c r="S23" s="19">
        <v>126083</v>
      </c>
      <c r="T23" s="19">
        <v>125532</v>
      </c>
      <c r="U23" s="19">
        <v>124957</v>
      </c>
      <c r="V23" s="19">
        <v>124811</v>
      </c>
      <c r="W23" s="19">
        <v>116519</v>
      </c>
      <c r="X23" s="19">
        <v>125324</v>
      </c>
      <c r="Y23" s="19">
        <v>135172</v>
      </c>
      <c r="Z23" s="19">
        <v>139337</v>
      </c>
      <c r="AA23" s="19">
        <v>135479</v>
      </c>
      <c r="AB23" s="19">
        <v>139025</v>
      </c>
      <c r="AC23" s="19">
        <v>133487</v>
      </c>
      <c r="AD23" s="19">
        <v>137787</v>
      </c>
      <c r="AE23" s="19">
        <v>136160</v>
      </c>
      <c r="AF23" s="19">
        <v>134490</v>
      </c>
    </row>
    <row r="24" spans="1:32" x14ac:dyDescent="0.35">
      <c r="A24" s="60"/>
      <c r="B24" s="60"/>
      <c r="C24" s="9" t="s">
        <v>53</v>
      </c>
      <c r="D24" s="52">
        <v>741360</v>
      </c>
      <c r="E24" s="52">
        <v>703519</v>
      </c>
      <c r="F24" s="52">
        <v>748445</v>
      </c>
      <c r="G24" s="52">
        <v>680999</v>
      </c>
      <c r="H24" s="52">
        <v>680216</v>
      </c>
      <c r="I24" s="52">
        <v>713607</v>
      </c>
      <c r="J24" s="52">
        <v>658473</v>
      </c>
      <c r="K24" s="52">
        <v>614972</v>
      </c>
      <c r="L24" s="52">
        <v>700990</v>
      </c>
      <c r="M24" s="52">
        <v>726077</v>
      </c>
      <c r="N24" s="52">
        <v>730529</v>
      </c>
      <c r="O24" s="52">
        <v>716725</v>
      </c>
      <c r="P24" s="52">
        <v>738367</v>
      </c>
      <c r="Q24" s="52">
        <v>725224</v>
      </c>
      <c r="R24" s="52">
        <v>718369</v>
      </c>
      <c r="S24" s="52">
        <v>705133</v>
      </c>
      <c r="T24" s="52">
        <v>680797</v>
      </c>
      <c r="U24" s="52">
        <v>697688</v>
      </c>
      <c r="V24" s="52">
        <v>694050</v>
      </c>
      <c r="W24" s="52">
        <v>611222</v>
      </c>
      <c r="X24" s="52">
        <v>700714</v>
      </c>
      <c r="Y24" s="52">
        <v>738624</v>
      </c>
      <c r="Z24" s="52">
        <v>719623</v>
      </c>
      <c r="AA24" s="52">
        <v>726873</v>
      </c>
      <c r="AB24" s="52">
        <v>770995</v>
      </c>
      <c r="AC24" s="52">
        <v>728201</v>
      </c>
      <c r="AD24" s="52">
        <v>739810</v>
      </c>
      <c r="AE24" s="52">
        <v>715269</v>
      </c>
      <c r="AF24" s="52">
        <v>693346</v>
      </c>
    </row>
    <row r="25" spans="1:32" x14ac:dyDescent="0.35">
      <c r="A25" s="60"/>
      <c r="B25" s="60" t="s">
        <v>53</v>
      </c>
      <c r="C25" s="6" t="s">
        <v>42</v>
      </c>
      <c r="D25" s="51">
        <v>179884</v>
      </c>
      <c r="E25" s="51">
        <v>172010</v>
      </c>
      <c r="F25" s="51">
        <v>183593</v>
      </c>
      <c r="G25" s="51">
        <v>161199</v>
      </c>
      <c r="H25" s="51">
        <v>157787</v>
      </c>
      <c r="I25" s="51">
        <v>169065</v>
      </c>
      <c r="J25" s="51">
        <v>149454</v>
      </c>
      <c r="K25" s="51">
        <v>133480</v>
      </c>
      <c r="L25" s="51">
        <v>169433</v>
      </c>
      <c r="M25" s="51">
        <v>177118</v>
      </c>
      <c r="N25" s="51">
        <v>178398</v>
      </c>
      <c r="O25" s="51">
        <v>177055</v>
      </c>
      <c r="P25" s="19">
        <v>182716</v>
      </c>
      <c r="Q25" s="19">
        <v>179271</v>
      </c>
      <c r="R25" s="19">
        <v>173804</v>
      </c>
      <c r="S25" s="19">
        <v>169916</v>
      </c>
      <c r="T25" s="19">
        <v>158814</v>
      </c>
      <c r="U25" s="19">
        <v>166648</v>
      </c>
      <c r="V25" s="19">
        <v>160919</v>
      </c>
      <c r="W25" s="19">
        <v>134324</v>
      </c>
      <c r="X25" s="19">
        <v>168951</v>
      </c>
      <c r="Y25" s="19">
        <v>180803</v>
      </c>
      <c r="Z25" s="19">
        <v>170062</v>
      </c>
      <c r="AA25" s="19">
        <v>178734</v>
      </c>
      <c r="AB25" s="19">
        <v>190659</v>
      </c>
      <c r="AC25" s="19">
        <v>175546</v>
      </c>
      <c r="AD25" s="19">
        <v>174851</v>
      </c>
      <c r="AE25" s="19">
        <v>167747</v>
      </c>
      <c r="AF25" s="19">
        <v>158440</v>
      </c>
    </row>
    <row r="26" spans="1:32" x14ac:dyDescent="0.35">
      <c r="A26" s="60"/>
      <c r="B26" s="60"/>
      <c r="C26" s="6" t="s">
        <v>43</v>
      </c>
      <c r="D26" s="51">
        <v>557285</v>
      </c>
      <c r="E26" s="51">
        <v>530822</v>
      </c>
      <c r="F26" s="51">
        <v>561697</v>
      </c>
      <c r="G26" s="51">
        <v>520158</v>
      </c>
      <c r="H26" s="51">
        <v>520784</v>
      </c>
      <c r="I26" s="51">
        <v>542817</v>
      </c>
      <c r="J26" s="51">
        <v>510768</v>
      </c>
      <c r="K26" s="51">
        <v>483389</v>
      </c>
      <c r="L26" s="51">
        <v>531956</v>
      </c>
      <c r="M26" s="51">
        <v>543111</v>
      </c>
      <c r="N26" s="51">
        <v>542467</v>
      </c>
      <c r="O26" s="51">
        <v>535076</v>
      </c>
      <c r="P26" s="19">
        <v>556311</v>
      </c>
      <c r="Q26" s="19">
        <v>547691</v>
      </c>
      <c r="R26" s="19">
        <v>545226</v>
      </c>
      <c r="S26" s="19">
        <v>536790</v>
      </c>
      <c r="T26" s="19">
        <v>523040</v>
      </c>
      <c r="U26" s="19">
        <v>532878</v>
      </c>
      <c r="V26" s="19">
        <v>535620</v>
      </c>
      <c r="W26" s="19">
        <v>481345</v>
      </c>
      <c r="X26" s="19">
        <v>533315</v>
      </c>
      <c r="Y26" s="19">
        <v>552675</v>
      </c>
      <c r="Z26" s="19">
        <v>538739</v>
      </c>
      <c r="AA26" s="19">
        <v>541572</v>
      </c>
      <c r="AB26" s="19">
        <v>570657</v>
      </c>
      <c r="AC26" s="19">
        <v>545589</v>
      </c>
      <c r="AD26" s="19">
        <v>555962</v>
      </c>
      <c r="AE26" s="19">
        <v>539412</v>
      </c>
      <c r="AF26" s="19">
        <v>526779</v>
      </c>
    </row>
    <row r="27" spans="1:32" x14ac:dyDescent="0.35">
      <c r="A27" s="60"/>
      <c r="B27" s="60"/>
      <c r="C27" s="6" t="s">
        <v>44</v>
      </c>
      <c r="D27" s="51">
        <v>301821</v>
      </c>
      <c r="E27" s="51">
        <v>292645</v>
      </c>
      <c r="F27" s="51">
        <v>304373</v>
      </c>
      <c r="G27" s="51">
        <v>293944</v>
      </c>
      <c r="H27" s="51">
        <v>299647</v>
      </c>
      <c r="I27" s="51">
        <v>302659</v>
      </c>
      <c r="J27" s="51">
        <v>292909</v>
      </c>
      <c r="K27" s="51">
        <v>287025</v>
      </c>
      <c r="L27" s="51">
        <v>298044</v>
      </c>
      <c r="M27" s="51">
        <v>310350</v>
      </c>
      <c r="N27" s="51">
        <v>315230</v>
      </c>
      <c r="O27" s="51">
        <v>308644</v>
      </c>
      <c r="P27" s="19">
        <v>305632</v>
      </c>
      <c r="Q27" s="19">
        <v>301956</v>
      </c>
      <c r="R27" s="19">
        <v>305818</v>
      </c>
      <c r="S27" s="19">
        <v>305070</v>
      </c>
      <c r="T27" s="19">
        <v>304987</v>
      </c>
      <c r="U27" s="19">
        <v>303495</v>
      </c>
      <c r="V27" s="19">
        <v>304854</v>
      </c>
      <c r="W27" s="19">
        <v>292757</v>
      </c>
      <c r="X27" s="19">
        <v>305569</v>
      </c>
      <c r="Y27" s="19">
        <v>320241</v>
      </c>
      <c r="Z27" s="19">
        <v>324709</v>
      </c>
      <c r="AA27" s="19">
        <v>321544</v>
      </c>
      <c r="AB27" s="19">
        <v>327785</v>
      </c>
      <c r="AC27" s="19">
        <v>319447</v>
      </c>
      <c r="AD27" s="19">
        <v>326304</v>
      </c>
      <c r="AE27" s="19">
        <v>325115</v>
      </c>
      <c r="AF27" s="19">
        <v>323045</v>
      </c>
    </row>
    <row r="28" spans="1:32" x14ac:dyDescent="0.35">
      <c r="A28" s="61"/>
      <c r="B28" s="61"/>
      <c r="C28" s="21" t="s">
        <v>53</v>
      </c>
      <c r="D28" s="53">
        <v>1038990</v>
      </c>
      <c r="E28" s="53">
        <v>995477</v>
      </c>
      <c r="F28" s="53">
        <v>1049663</v>
      </c>
      <c r="G28" s="53">
        <v>975301</v>
      </c>
      <c r="H28" s="53">
        <v>978218</v>
      </c>
      <c r="I28" s="53">
        <v>1014541</v>
      </c>
      <c r="J28" s="53">
        <v>953131</v>
      </c>
      <c r="K28" s="53">
        <v>903894</v>
      </c>
      <c r="L28" s="53">
        <v>999433</v>
      </c>
      <c r="M28" s="53">
        <v>1030579</v>
      </c>
      <c r="N28" s="53">
        <v>1036095</v>
      </c>
      <c r="O28" s="53">
        <v>1020775</v>
      </c>
      <c r="P28" s="53">
        <v>1044659</v>
      </c>
      <c r="Q28" s="53">
        <v>1028918</v>
      </c>
      <c r="R28" s="53">
        <v>1024848</v>
      </c>
      <c r="S28" s="53">
        <v>1011776</v>
      </c>
      <c r="T28" s="53">
        <v>986841</v>
      </c>
      <c r="U28" s="53">
        <v>1003021</v>
      </c>
      <c r="V28" s="53">
        <v>1001393</v>
      </c>
      <c r="W28" s="53">
        <v>908426</v>
      </c>
      <c r="X28" s="53">
        <v>1007835</v>
      </c>
      <c r="Y28" s="53">
        <v>1053719</v>
      </c>
      <c r="Z28" s="53">
        <v>1033510</v>
      </c>
      <c r="AA28" s="53">
        <v>1041850</v>
      </c>
      <c r="AB28" s="53">
        <v>1089101</v>
      </c>
      <c r="AC28" s="53">
        <v>1040582</v>
      </c>
      <c r="AD28" s="53">
        <v>1057117</v>
      </c>
      <c r="AE28" s="53">
        <v>1032274</v>
      </c>
      <c r="AF28" s="53">
        <v>1008264</v>
      </c>
    </row>
    <row r="29" spans="1:32" x14ac:dyDescent="0.35">
      <c r="A29" s="59" t="s">
        <v>51</v>
      </c>
      <c r="B29" s="59" t="s">
        <v>41</v>
      </c>
      <c r="C29" s="15" t="s">
        <v>42</v>
      </c>
      <c r="D29" s="54">
        <v>11544</v>
      </c>
      <c r="E29" s="54">
        <v>11295</v>
      </c>
      <c r="F29" s="54">
        <v>11722</v>
      </c>
      <c r="G29" s="54">
        <v>11204</v>
      </c>
      <c r="H29" s="54">
        <v>11177</v>
      </c>
      <c r="I29" s="54">
        <v>11508</v>
      </c>
      <c r="J29" s="54">
        <v>10700</v>
      </c>
      <c r="K29" s="54">
        <v>9809</v>
      </c>
      <c r="L29" s="54">
        <v>11542</v>
      </c>
      <c r="M29" s="54">
        <v>11780</v>
      </c>
      <c r="N29" s="54">
        <v>11817</v>
      </c>
      <c r="O29" s="54">
        <v>11720</v>
      </c>
      <c r="P29" s="44">
        <v>11920</v>
      </c>
      <c r="Q29" s="44">
        <v>11792</v>
      </c>
      <c r="R29" s="44">
        <v>11777</v>
      </c>
      <c r="S29" s="44">
        <v>11801</v>
      </c>
      <c r="T29" s="44">
        <v>11446</v>
      </c>
      <c r="U29" s="44">
        <v>11616</v>
      </c>
      <c r="V29" s="44">
        <v>11466</v>
      </c>
      <c r="W29" s="44">
        <v>10148</v>
      </c>
      <c r="X29" s="44">
        <v>11713</v>
      </c>
      <c r="Y29" s="44">
        <v>12037</v>
      </c>
      <c r="Z29" s="44">
        <v>11693</v>
      </c>
      <c r="AA29" s="44">
        <v>11777</v>
      </c>
      <c r="AB29" s="44">
        <v>12078</v>
      </c>
      <c r="AC29" s="44">
        <v>11681</v>
      </c>
      <c r="AD29" s="44">
        <v>11859</v>
      </c>
      <c r="AE29" s="44">
        <v>11727</v>
      </c>
      <c r="AF29" s="44">
        <v>11310</v>
      </c>
    </row>
    <row r="30" spans="1:32" x14ac:dyDescent="0.35">
      <c r="A30" s="60"/>
      <c r="B30" s="60"/>
      <c r="C30" s="6" t="s">
        <v>43</v>
      </c>
      <c r="D30" s="54">
        <v>161882</v>
      </c>
      <c r="E30" s="54">
        <v>157786</v>
      </c>
      <c r="F30" s="54">
        <v>163569</v>
      </c>
      <c r="G30" s="54">
        <v>158438</v>
      </c>
      <c r="H30" s="54">
        <v>160112</v>
      </c>
      <c r="I30" s="54">
        <v>161983</v>
      </c>
      <c r="J30" s="54">
        <v>158154</v>
      </c>
      <c r="K30" s="54">
        <v>154517</v>
      </c>
      <c r="L30" s="54">
        <v>159837</v>
      </c>
      <c r="M30" s="54">
        <v>162404</v>
      </c>
      <c r="N30" s="54">
        <v>162653</v>
      </c>
      <c r="O30" s="54">
        <v>161610</v>
      </c>
      <c r="P30" s="44">
        <v>165052</v>
      </c>
      <c r="Q30" s="44">
        <v>163367</v>
      </c>
      <c r="R30" s="44">
        <v>164477</v>
      </c>
      <c r="S30" s="44">
        <v>163633</v>
      </c>
      <c r="T30" s="44">
        <v>162639</v>
      </c>
      <c r="U30" s="44">
        <v>162174</v>
      </c>
      <c r="V30" s="44">
        <v>163144</v>
      </c>
      <c r="W30" s="44">
        <v>156405</v>
      </c>
      <c r="X30" s="44">
        <v>162087</v>
      </c>
      <c r="Y30" s="44">
        <v>165817</v>
      </c>
      <c r="Z30" s="44">
        <v>164074</v>
      </c>
      <c r="AA30" s="44">
        <v>164769</v>
      </c>
      <c r="AB30" s="44">
        <v>164521</v>
      </c>
      <c r="AC30" s="44">
        <v>160473</v>
      </c>
      <c r="AD30" s="44">
        <v>163666</v>
      </c>
      <c r="AE30" s="44">
        <v>162696</v>
      </c>
      <c r="AF30" s="44">
        <v>160754</v>
      </c>
    </row>
    <row r="31" spans="1:32" x14ac:dyDescent="0.35">
      <c r="A31" s="60"/>
      <c r="B31" s="60"/>
      <c r="C31" s="6" t="s">
        <v>44</v>
      </c>
      <c r="D31" s="54">
        <v>480557</v>
      </c>
      <c r="E31" s="54">
        <v>471435</v>
      </c>
      <c r="F31" s="54">
        <v>481844</v>
      </c>
      <c r="G31" s="54">
        <v>472996</v>
      </c>
      <c r="H31" s="54">
        <v>477525</v>
      </c>
      <c r="I31" s="54">
        <v>479458</v>
      </c>
      <c r="J31" s="54">
        <v>472417</v>
      </c>
      <c r="K31" s="54">
        <v>470217</v>
      </c>
      <c r="L31" s="54">
        <v>475050</v>
      </c>
      <c r="M31" s="54">
        <v>481678</v>
      </c>
      <c r="N31" s="54">
        <v>483319</v>
      </c>
      <c r="O31" s="54">
        <v>479325</v>
      </c>
      <c r="P31" s="44">
        <v>477585</v>
      </c>
      <c r="Q31" s="44">
        <v>472490</v>
      </c>
      <c r="R31" s="44">
        <v>475345</v>
      </c>
      <c r="S31" s="44">
        <v>474920</v>
      </c>
      <c r="T31" s="44">
        <v>474565</v>
      </c>
      <c r="U31" s="44">
        <v>471720</v>
      </c>
      <c r="V31" s="44">
        <v>474825</v>
      </c>
      <c r="W31" s="44">
        <v>466663</v>
      </c>
      <c r="X31" s="44">
        <v>472299</v>
      </c>
      <c r="Y31" s="44">
        <v>480854</v>
      </c>
      <c r="Z31" s="44">
        <v>480211</v>
      </c>
      <c r="AA31" s="44">
        <v>479266</v>
      </c>
      <c r="AB31" s="44">
        <v>482189</v>
      </c>
      <c r="AC31" s="44">
        <v>473094</v>
      </c>
      <c r="AD31" s="44">
        <v>478119</v>
      </c>
      <c r="AE31" s="44">
        <v>477570</v>
      </c>
      <c r="AF31" s="44">
        <v>474872</v>
      </c>
    </row>
    <row r="32" spans="1:32" x14ac:dyDescent="0.35">
      <c r="A32" s="60"/>
      <c r="B32" s="60"/>
      <c r="C32" s="9" t="s">
        <v>53</v>
      </c>
      <c r="D32" s="55">
        <v>653983</v>
      </c>
      <c r="E32" s="55">
        <v>640516</v>
      </c>
      <c r="F32" s="55">
        <v>657135</v>
      </c>
      <c r="G32" s="55">
        <v>642638</v>
      </c>
      <c r="H32" s="55">
        <v>648814</v>
      </c>
      <c r="I32" s="55">
        <v>652949</v>
      </c>
      <c r="J32" s="55">
        <v>641271</v>
      </c>
      <c r="K32" s="55">
        <v>634543</v>
      </c>
      <c r="L32" s="55">
        <v>646429</v>
      </c>
      <c r="M32" s="55">
        <v>655862</v>
      </c>
      <c r="N32" s="55">
        <v>657789</v>
      </c>
      <c r="O32" s="55">
        <v>652655</v>
      </c>
      <c r="P32" s="55">
        <v>654557</v>
      </c>
      <c r="Q32" s="55">
        <v>647649</v>
      </c>
      <c r="R32" s="55">
        <v>651599</v>
      </c>
      <c r="S32" s="55">
        <v>650354</v>
      </c>
      <c r="T32" s="55">
        <v>648650</v>
      </c>
      <c r="U32" s="55">
        <v>645510</v>
      </c>
      <c r="V32" s="55">
        <v>649435</v>
      </c>
      <c r="W32" s="55">
        <v>633216</v>
      </c>
      <c r="X32" s="55">
        <v>646099</v>
      </c>
      <c r="Y32" s="55">
        <v>658708</v>
      </c>
      <c r="Z32" s="55">
        <v>655978</v>
      </c>
      <c r="AA32" s="55">
        <v>655812</v>
      </c>
      <c r="AB32" s="55">
        <v>658788</v>
      </c>
      <c r="AC32" s="55">
        <v>645248</v>
      </c>
      <c r="AD32" s="55">
        <v>653644</v>
      </c>
      <c r="AE32" s="55">
        <v>651993</v>
      </c>
      <c r="AF32" s="55">
        <v>646936</v>
      </c>
    </row>
    <row r="33" spans="1:32" x14ac:dyDescent="0.35">
      <c r="A33" s="60"/>
      <c r="B33" s="60" t="s">
        <v>45</v>
      </c>
      <c r="C33" s="6" t="s">
        <v>42</v>
      </c>
      <c r="D33" s="54">
        <v>219483</v>
      </c>
      <c r="E33" s="54">
        <v>210415</v>
      </c>
      <c r="F33" s="54">
        <v>224494</v>
      </c>
      <c r="G33" s="54">
        <v>196520</v>
      </c>
      <c r="H33" s="54">
        <v>191485</v>
      </c>
      <c r="I33" s="54">
        <v>205103</v>
      </c>
      <c r="J33" s="54">
        <v>182672</v>
      </c>
      <c r="K33" s="54">
        <v>163884</v>
      </c>
      <c r="L33" s="54">
        <v>205597</v>
      </c>
      <c r="M33" s="54">
        <v>215694</v>
      </c>
      <c r="N33" s="54">
        <v>216989</v>
      </c>
      <c r="O33" s="54">
        <v>215315</v>
      </c>
      <c r="P33" s="44">
        <v>222358</v>
      </c>
      <c r="Q33" s="44">
        <v>218385</v>
      </c>
      <c r="R33" s="44">
        <v>211303</v>
      </c>
      <c r="S33" s="44">
        <v>207122</v>
      </c>
      <c r="T33" s="44">
        <v>192039</v>
      </c>
      <c r="U33" s="44">
        <v>201631</v>
      </c>
      <c r="V33" s="44">
        <v>195973</v>
      </c>
      <c r="W33" s="44">
        <v>163846</v>
      </c>
      <c r="X33" s="44">
        <v>203980</v>
      </c>
      <c r="Y33" s="44">
        <v>219892</v>
      </c>
      <c r="Z33" s="44">
        <v>204761</v>
      </c>
      <c r="AA33" s="44">
        <v>216025</v>
      </c>
      <c r="AB33" s="44">
        <v>230924</v>
      </c>
      <c r="AC33" s="44">
        <v>212580</v>
      </c>
      <c r="AD33" s="44">
        <v>211033</v>
      </c>
      <c r="AE33" s="44">
        <v>203185</v>
      </c>
      <c r="AF33" s="44">
        <v>190322</v>
      </c>
    </row>
    <row r="34" spans="1:32" x14ac:dyDescent="0.35">
      <c r="A34" s="60"/>
      <c r="B34" s="60"/>
      <c r="C34" s="6" t="s">
        <v>43</v>
      </c>
      <c r="D34" s="54">
        <v>615331</v>
      </c>
      <c r="E34" s="54">
        <v>578836</v>
      </c>
      <c r="F34" s="54">
        <v>617234</v>
      </c>
      <c r="G34" s="54">
        <v>560635</v>
      </c>
      <c r="H34" s="54">
        <v>559405</v>
      </c>
      <c r="I34" s="54">
        <v>585920</v>
      </c>
      <c r="J34" s="54">
        <v>543811</v>
      </c>
      <c r="K34" s="54">
        <v>512998</v>
      </c>
      <c r="L34" s="54">
        <v>571047</v>
      </c>
      <c r="M34" s="54">
        <v>583220</v>
      </c>
      <c r="N34" s="54">
        <v>587600</v>
      </c>
      <c r="O34" s="54">
        <v>579591</v>
      </c>
      <c r="P34" s="44">
        <v>605635</v>
      </c>
      <c r="Q34" s="44">
        <v>594902</v>
      </c>
      <c r="R34" s="44">
        <v>590542</v>
      </c>
      <c r="S34" s="44">
        <v>576684</v>
      </c>
      <c r="T34" s="44">
        <v>558817</v>
      </c>
      <c r="U34" s="44">
        <v>568019</v>
      </c>
      <c r="V34" s="44">
        <v>569506</v>
      </c>
      <c r="W34" s="44">
        <v>503791</v>
      </c>
      <c r="X34" s="44">
        <v>569527</v>
      </c>
      <c r="Y34" s="44">
        <v>590499</v>
      </c>
      <c r="Z34" s="44">
        <v>575004</v>
      </c>
      <c r="AA34" s="44">
        <v>581158</v>
      </c>
      <c r="AB34" s="44">
        <v>619105</v>
      </c>
      <c r="AC34" s="44">
        <v>587065</v>
      </c>
      <c r="AD34" s="44">
        <v>597217</v>
      </c>
      <c r="AE34" s="44">
        <v>573734</v>
      </c>
      <c r="AF34" s="44">
        <v>555380</v>
      </c>
    </row>
    <row r="35" spans="1:32" x14ac:dyDescent="0.35">
      <c r="A35" s="60"/>
      <c r="B35" s="60"/>
      <c r="C35" s="6" t="s">
        <v>44</v>
      </c>
      <c r="D35" s="54">
        <v>322568</v>
      </c>
      <c r="E35" s="54">
        <v>306931</v>
      </c>
      <c r="F35" s="54">
        <v>322507</v>
      </c>
      <c r="G35" s="54">
        <v>304926</v>
      </c>
      <c r="H35" s="54">
        <v>310629</v>
      </c>
      <c r="I35" s="54">
        <v>313824</v>
      </c>
      <c r="J35" s="54">
        <v>298271</v>
      </c>
      <c r="K35" s="54">
        <v>291244</v>
      </c>
      <c r="L35" s="54">
        <v>303893</v>
      </c>
      <c r="M35" s="54">
        <v>318988</v>
      </c>
      <c r="N35" s="54">
        <v>329741</v>
      </c>
      <c r="O35" s="54">
        <v>314479</v>
      </c>
      <c r="P35" s="44">
        <v>307300</v>
      </c>
      <c r="Q35" s="44">
        <v>301179</v>
      </c>
      <c r="R35" s="44">
        <v>304385</v>
      </c>
      <c r="S35" s="44">
        <v>300381</v>
      </c>
      <c r="T35" s="44">
        <v>298362</v>
      </c>
      <c r="U35" s="44">
        <v>295726</v>
      </c>
      <c r="V35" s="44">
        <v>295621</v>
      </c>
      <c r="W35" s="44">
        <v>278748</v>
      </c>
      <c r="X35" s="44">
        <v>294353</v>
      </c>
      <c r="Y35" s="44">
        <v>312486</v>
      </c>
      <c r="Z35" s="44">
        <v>320358</v>
      </c>
      <c r="AA35" s="44">
        <v>310622</v>
      </c>
      <c r="AB35" s="44">
        <v>314208</v>
      </c>
      <c r="AC35" s="44">
        <v>300962</v>
      </c>
      <c r="AD35" s="44">
        <v>309744</v>
      </c>
      <c r="AE35" s="44">
        <v>305130</v>
      </c>
      <c r="AF35" s="44">
        <v>300463</v>
      </c>
    </row>
    <row r="36" spans="1:32" x14ac:dyDescent="0.35">
      <c r="A36" s="60"/>
      <c r="B36" s="60"/>
      <c r="C36" s="9" t="s">
        <v>53</v>
      </c>
      <c r="D36" s="55">
        <v>1157382</v>
      </c>
      <c r="E36" s="55">
        <v>1096182</v>
      </c>
      <c r="F36" s="55">
        <v>1164235</v>
      </c>
      <c r="G36" s="55">
        <v>1062081</v>
      </c>
      <c r="H36" s="55">
        <v>1061519</v>
      </c>
      <c r="I36" s="55">
        <v>1104847</v>
      </c>
      <c r="J36" s="55">
        <v>1024754</v>
      </c>
      <c r="K36" s="55">
        <v>968126</v>
      </c>
      <c r="L36" s="55">
        <v>1080537</v>
      </c>
      <c r="M36" s="55">
        <v>1117902</v>
      </c>
      <c r="N36" s="55">
        <v>1134330</v>
      </c>
      <c r="O36" s="55">
        <v>1109385</v>
      </c>
      <c r="P36" s="55">
        <v>1135293</v>
      </c>
      <c r="Q36" s="55">
        <v>1114466</v>
      </c>
      <c r="R36" s="55">
        <v>1106230</v>
      </c>
      <c r="S36" s="55">
        <v>1084187</v>
      </c>
      <c r="T36" s="55">
        <v>1049218</v>
      </c>
      <c r="U36" s="55">
        <v>1065376</v>
      </c>
      <c r="V36" s="55">
        <v>1061100</v>
      </c>
      <c r="W36" s="55">
        <v>946385</v>
      </c>
      <c r="X36" s="55">
        <v>1067860</v>
      </c>
      <c r="Y36" s="55">
        <v>1122877</v>
      </c>
      <c r="Z36" s="55">
        <v>1100123</v>
      </c>
      <c r="AA36" s="55">
        <v>1107805</v>
      </c>
      <c r="AB36" s="55">
        <v>1164237</v>
      </c>
      <c r="AC36" s="55">
        <v>1100607</v>
      </c>
      <c r="AD36" s="55">
        <v>1117994</v>
      </c>
      <c r="AE36" s="55">
        <v>1082049</v>
      </c>
      <c r="AF36" s="55">
        <v>1046165</v>
      </c>
    </row>
    <row r="37" spans="1:32" x14ac:dyDescent="0.35">
      <c r="A37" s="60"/>
      <c r="B37" s="60" t="s">
        <v>53</v>
      </c>
      <c r="C37" s="6" t="s">
        <v>42</v>
      </c>
      <c r="D37" s="54">
        <v>231027</v>
      </c>
      <c r="E37" s="54">
        <v>221710</v>
      </c>
      <c r="F37" s="54">
        <v>236216</v>
      </c>
      <c r="G37" s="54">
        <v>207724</v>
      </c>
      <c r="H37" s="54">
        <v>202662</v>
      </c>
      <c r="I37" s="54">
        <v>216611</v>
      </c>
      <c r="J37" s="54">
        <v>193372</v>
      </c>
      <c r="K37" s="54">
        <v>173693</v>
      </c>
      <c r="L37" s="54">
        <v>217139</v>
      </c>
      <c r="M37" s="54">
        <v>227474</v>
      </c>
      <c r="N37" s="54">
        <v>228806</v>
      </c>
      <c r="O37" s="54">
        <v>227035</v>
      </c>
      <c r="P37" s="44">
        <v>234278</v>
      </c>
      <c r="Q37" s="44">
        <v>230177</v>
      </c>
      <c r="R37" s="44">
        <v>223080</v>
      </c>
      <c r="S37" s="44">
        <v>218923</v>
      </c>
      <c r="T37" s="44">
        <v>203485</v>
      </c>
      <c r="U37" s="44">
        <v>213247</v>
      </c>
      <c r="V37" s="44">
        <v>207439</v>
      </c>
      <c r="W37" s="44">
        <v>173994</v>
      </c>
      <c r="X37" s="44">
        <v>215693</v>
      </c>
      <c r="Y37" s="44">
        <v>231929</v>
      </c>
      <c r="Z37" s="44">
        <v>216454</v>
      </c>
      <c r="AA37" s="44">
        <v>227802</v>
      </c>
      <c r="AB37" s="44">
        <v>243002</v>
      </c>
      <c r="AC37" s="44">
        <v>224261</v>
      </c>
      <c r="AD37" s="44">
        <v>222892</v>
      </c>
      <c r="AE37" s="44">
        <v>214912</v>
      </c>
      <c r="AF37" s="44">
        <v>201632</v>
      </c>
    </row>
    <row r="38" spans="1:32" x14ac:dyDescent="0.35">
      <c r="A38" s="60"/>
      <c r="B38" s="60"/>
      <c r="C38" s="6" t="s">
        <v>43</v>
      </c>
      <c r="D38" s="54">
        <v>777213</v>
      </c>
      <c r="E38" s="54">
        <v>736622</v>
      </c>
      <c r="F38" s="54">
        <v>780803</v>
      </c>
      <c r="G38" s="54">
        <v>719073</v>
      </c>
      <c r="H38" s="54">
        <v>719517</v>
      </c>
      <c r="I38" s="54">
        <v>747903</v>
      </c>
      <c r="J38" s="54">
        <v>701965</v>
      </c>
      <c r="K38" s="54">
        <v>667515</v>
      </c>
      <c r="L38" s="54">
        <v>730884</v>
      </c>
      <c r="M38" s="54">
        <v>745624</v>
      </c>
      <c r="N38" s="54">
        <v>750253</v>
      </c>
      <c r="O38" s="54">
        <v>741201</v>
      </c>
      <c r="P38" s="44">
        <v>770687</v>
      </c>
      <c r="Q38" s="44">
        <v>758269</v>
      </c>
      <c r="R38" s="44">
        <v>755019</v>
      </c>
      <c r="S38" s="44">
        <v>740317</v>
      </c>
      <c r="T38" s="44">
        <v>721456</v>
      </c>
      <c r="U38" s="44">
        <v>730193</v>
      </c>
      <c r="V38" s="44">
        <v>732650</v>
      </c>
      <c r="W38" s="44">
        <v>660196</v>
      </c>
      <c r="X38" s="44">
        <v>731614</v>
      </c>
      <c r="Y38" s="44">
        <v>756316</v>
      </c>
      <c r="Z38" s="44">
        <v>739078</v>
      </c>
      <c r="AA38" s="44">
        <v>745927</v>
      </c>
      <c r="AB38" s="44">
        <v>783626</v>
      </c>
      <c r="AC38" s="44">
        <v>747538</v>
      </c>
      <c r="AD38" s="44">
        <v>760883</v>
      </c>
      <c r="AE38" s="44">
        <v>736430</v>
      </c>
      <c r="AF38" s="44">
        <v>716134</v>
      </c>
    </row>
    <row r="39" spans="1:32" x14ac:dyDescent="0.35">
      <c r="A39" s="60"/>
      <c r="B39" s="60"/>
      <c r="C39" s="6" t="s">
        <v>44</v>
      </c>
      <c r="D39" s="54">
        <v>803125</v>
      </c>
      <c r="E39" s="54">
        <v>778366</v>
      </c>
      <c r="F39" s="54">
        <v>804351</v>
      </c>
      <c r="G39" s="54">
        <v>777922</v>
      </c>
      <c r="H39" s="54">
        <v>788154</v>
      </c>
      <c r="I39" s="54">
        <v>793282</v>
      </c>
      <c r="J39" s="54">
        <v>770688</v>
      </c>
      <c r="K39" s="54">
        <v>761461</v>
      </c>
      <c r="L39" s="54">
        <v>778943</v>
      </c>
      <c r="M39" s="54">
        <v>800666</v>
      </c>
      <c r="N39" s="54">
        <v>813060</v>
      </c>
      <c r="O39" s="54">
        <v>793804</v>
      </c>
      <c r="P39" s="44">
        <v>784885</v>
      </c>
      <c r="Q39" s="44">
        <v>773669</v>
      </c>
      <c r="R39" s="44">
        <v>779730</v>
      </c>
      <c r="S39" s="44">
        <v>775301</v>
      </c>
      <c r="T39" s="44">
        <v>772927</v>
      </c>
      <c r="U39" s="44">
        <v>767446</v>
      </c>
      <c r="V39" s="44">
        <v>770446</v>
      </c>
      <c r="W39" s="44">
        <v>745411</v>
      </c>
      <c r="X39" s="44">
        <v>766652</v>
      </c>
      <c r="Y39" s="44">
        <v>793340</v>
      </c>
      <c r="Z39" s="44">
        <v>800569</v>
      </c>
      <c r="AA39" s="44">
        <v>789888</v>
      </c>
      <c r="AB39" s="44">
        <v>796397</v>
      </c>
      <c r="AC39" s="44">
        <v>774056</v>
      </c>
      <c r="AD39" s="44">
        <v>787863</v>
      </c>
      <c r="AE39" s="44">
        <v>782700</v>
      </c>
      <c r="AF39" s="44">
        <v>775335</v>
      </c>
    </row>
    <row r="40" spans="1:32" x14ac:dyDescent="0.35">
      <c r="A40" s="61"/>
      <c r="B40" s="61"/>
      <c r="C40" s="21" t="s">
        <v>53</v>
      </c>
      <c r="D40" s="45">
        <v>1811365</v>
      </c>
      <c r="E40" s="45">
        <v>1736698</v>
      </c>
      <c r="F40" s="45">
        <v>1821370</v>
      </c>
      <c r="G40" s="45">
        <v>1704719</v>
      </c>
      <c r="H40" s="45">
        <v>1710333</v>
      </c>
      <c r="I40" s="45">
        <v>1757796</v>
      </c>
      <c r="J40" s="45">
        <v>1666025</v>
      </c>
      <c r="K40" s="45">
        <v>1602669</v>
      </c>
      <c r="L40" s="45">
        <v>1726966</v>
      </c>
      <c r="M40" s="45">
        <v>1773764</v>
      </c>
      <c r="N40" s="45">
        <v>1792119</v>
      </c>
      <c r="O40" s="45">
        <v>1762040</v>
      </c>
      <c r="P40" s="45">
        <v>1789850</v>
      </c>
      <c r="Q40" s="45">
        <v>1762115</v>
      </c>
      <c r="R40" s="45">
        <v>1757829</v>
      </c>
      <c r="S40" s="45">
        <v>1734541</v>
      </c>
      <c r="T40" s="45">
        <v>1697868</v>
      </c>
      <c r="U40" s="45">
        <v>1710886</v>
      </c>
      <c r="V40" s="45">
        <v>1710535</v>
      </c>
      <c r="W40" s="45">
        <v>1579601</v>
      </c>
      <c r="X40" s="45">
        <v>1713959</v>
      </c>
      <c r="Y40" s="45">
        <v>1781585</v>
      </c>
      <c r="Z40" s="45">
        <v>1756101</v>
      </c>
      <c r="AA40" s="45">
        <v>1763617</v>
      </c>
      <c r="AB40" s="45">
        <v>1823025</v>
      </c>
      <c r="AC40" s="45">
        <v>1745855</v>
      </c>
      <c r="AD40" s="45">
        <v>1771638</v>
      </c>
      <c r="AE40" s="45">
        <v>1734042</v>
      </c>
      <c r="AF40" s="45">
        <v>1693101</v>
      </c>
    </row>
    <row r="41" spans="1:32" x14ac:dyDescent="0.35">
      <c r="A41" s="17" t="s">
        <v>54</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73A1-7335-41D6-8FAF-ADDE3955D2DB}">
  <sheetPr codeName="Feuil5">
    <tabColor theme="8" tint="-0.249977111117893"/>
  </sheetPr>
  <dimension ref="A1:AF41"/>
  <sheetViews>
    <sheetView showGridLines="0" zoomScaleNormal="100" workbookViewId="0">
      <pane xSplit="3" ySplit="4" topLeftCell="Q5" activePane="bottomRight" state="frozen"/>
      <selection activeCell="Y9" sqref="Y9"/>
      <selection pane="topRight" activeCell="Y9" sqref="Y9"/>
      <selection pane="bottomLeft" activeCell="Y9" sqref="Y9"/>
      <selection pane="bottomRight" activeCell="D6" sqref="D6"/>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21" width="11.453125" style="6"/>
    <col min="22" max="32" width="8.54296875" style="6" customWidth="1"/>
    <col min="33" max="16384" width="11.453125" style="6"/>
  </cols>
  <sheetData>
    <row r="1" spans="1:32" ht="18.5" x14ac:dyDescent="0.45">
      <c r="A1" s="10" t="s">
        <v>52</v>
      </c>
    </row>
    <row r="2" spans="1:32" s="12" customFormat="1" ht="18.5" x14ac:dyDescent="0.45">
      <c r="A2" s="11" t="s">
        <v>55</v>
      </c>
    </row>
    <row r="3" spans="1:32" ht="19" thickBot="1" x14ac:dyDescent="0.5">
      <c r="A3" s="11" t="s">
        <v>58</v>
      </c>
    </row>
    <row r="4" spans="1:32"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row>
    <row r="5" spans="1:32" x14ac:dyDescent="0.35">
      <c r="A5" s="62" t="s">
        <v>49</v>
      </c>
      <c r="B5" s="62" t="s">
        <v>41</v>
      </c>
      <c r="C5" s="16" t="s">
        <v>42</v>
      </c>
      <c r="D5" s="18">
        <v>3952</v>
      </c>
      <c r="E5" s="18">
        <v>3947</v>
      </c>
      <c r="F5" s="18">
        <v>3961</v>
      </c>
      <c r="G5" s="18">
        <v>3948</v>
      </c>
      <c r="H5" s="18">
        <v>3945</v>
      </c>
      <c r="I5" s="18">
        <v>3952</v>
      </c>
      <c r="J5" s="18">
        <v>3927</v>
      </c>
      <c r="K5" s="18">
        <v>3925</v>
      </c>
      <c r="L5" s="18">
        <v>3907</v>
      </c>
      <c r="M5" s="18">
        <v>3921</v>
      </c>
      <c r="N5" s="18">
        <v>3919</v>
      </c>
      <c r="O5" s="18">
        <v>3904</v>
      </c>
      <c r="P5" s="18">
        <v>3923</v>
      </c>
      <c r="Q5" s="18">
        <v>3946</v>
      </c>
      <c r="R5" s="18">
        <v>3953</v>
      </c>
      <c r="S5" s="18">
        <v>3962</v>
      </c>
      <c r="T5" s="18">
        <v>3970</v>
      </c>
      <c r="U5" s="18">
        <v>3938</v>
      </c>
      <c r="V5" s="18">
        <v>3931</v>
      </c>
      <c r="W5" s="18">
        <v>3918</v>
      </c>
      <c r="X5" s="18">
        <v>3906</v>
      </c>
      <c r="Y5" s="18">
        <v>3910</v>
      </c>
      <c r="Z5" s="18">
        <v>3906</v>
      </c>
      <c r="AA5" s="18">
        <v>3874</v>
      </c>
      <c r="AB5" s="18">
        <v>3850</v>
      </c>
      <c r="AC5" s="18">
        <v>3848</v>
      </c>
      <c r="AD5" s="18">
        <v>3846</v>
      </c>
      <c r="AE5" s="18">
        <v>3847</v>
      </c>
      <c r="AF5" s="18">
        <v>3866</v>
      </c>
    </row>
    <row r="6" spans="1:32" x14ac:dyDescent="0.35">
      <c r="A6" s="60"/>
      <c r="B6" s="60"/>
      <c r="C6" s="6" t="s">
        <v>43</v>
      </c>
      <c r="D6" s="19">
        <v>54988</v>
      </c>
      <c r="E6" s="19">
        <v>54909</v>
      </c>
      <c r="F6" s="19">
        <v>54859</v>
      </c>
      <c r="G6" s="19">
        <v>54841</v>
      </c>
      <c r="H6" s="19">
        <v>54707</v>
      </c>
      <c r="I6" s="19">
        <v>54683</v>
      </c>
      <c r="J6" s="19">
        <v>54588</v>
      </c>
      <c r="K6" s="19">
        <v>54550</v>
      </c>
      <c r="L6" s="19">
        <v>54436</v>
      </c>
      <c r="M6" s="19">
        <v>54356</v>
      </c>
      <c r="N6" s="19">
        <v>54358</v>
      </c>
      <c r="O6" s="19">
        <v>54252</v>
      </c>
      <c r="P6" s="19">
        <v>54602</v>
      </c>
      <c r="Q6" s="19">
        <v>54991</v>
      </c>
      <c r="R6" s="19">
        <v>54883</v>
      </c>
      <c r="S6" s="19">
        <v>54897</v>
      </c>
      <c r="T6" s="19">
        <v>54776</v>
      </c>
      <c r="U6" s="19">
        <v>54671</v>
      </c>
      <c r="V6" s="19">
        <v>54646</v>
      </c>
      <c r="W6" s="19">
        <v>54457</v>
      </c>
      <c r="X6" s="19">
        <v>54383</v>
      </c>
      <c r="Y6" s="19">
        <v>54388</v>
      </c>
      <c r="Z6" s="19">
        <v>54254</v>
      </c>
      <c r="AA6" s="19">
        <v>54294</v>
      </c>
      <c r="AB6" s="19">
        <v>53474</v>
      </c>
      <c r="AC6" s="19">
        <v>53394</v>
      </c>
      <c r="AD6" s="19">
        <v>53361</v>
      </c>
      <c r="AE6" s="19">
        <v>53315</v>
      </c>
      <c r="AF6" s="19">
        <v>53196</v>
      </c>
    </row>
    <row r="7" spans="1:32" x14ac:dyDescent="0.35">
      <c r="A7" s="60"/>
      <c r="B7" s="60"/>
      <c r="C7" s="6" t="s">
        <v>44</v>
      </c>
      <c r="D7" s="19">
        <v>362552</v>
      </c>
      <c r="E7" s="19">
        <v>361192</v>
      </c>
      <c r="F7" s="19">
        <v>360197</v>
      </c>
      <c r="G7" s="19">
        <v>359007</v>
      </c>
      <c r="H7" s="19">
        <v>358393</v>
      </c>
      <c r="I7" s="19">
        <v>357889</v>
      </c>
      <c r="J7" s="19">
        <v>356849</v>
      </c>
      <c r="K7" s="19">
        <v>355913</v>
      </c>
      <c r="L7" s="19">
        <v>355127</v>
      </c>
      <c r="M7" s="19">
        <v>354382</v>
      </c>
      <c r="N7" s="19">
        <v>353388</v>
      </c>
      <c r="O7" s="19">
        <v>351481</v>
      </c>
      <c r="P7" s="19">
        <v>349859</v>
      </c>
      <c r="Q7" s="19">
        <v>348723</v>
      </c>
      <c r="R7" s="19">
        <v>347737</v>
      </c>
      <c r="S7" s="19">
        <v>347038</v>
      </c>
      <c r="T7" s="19">
        <v>346369</v>
      </c>
      <c r="U7" s="19">
        <v>345826</v>
      </c>
      <c r="V7" s="19">
        <v>345442</v>
      </c>
      <c r="W7" s="19">
        <v>344433</v>
      </c>
      <c r="X7" s="19">
        <v>343890</v>
      </c>
      <c r="Y7" s="19">
        <v>343253</v>
      </c>
      <c r="Z7" s="19">
        <v>342189</v>
      </c>
      <c r="AA7" s="19">
        <v>340839</v>
      </c>
      <c r="AB7" s="19">
        <v>340240</v>
      </c>
      <c r="AC7" s="19">
        <v>339367</v>
      </c>
      <c r="AD7" s="19">
        <v>338764</v>
      </c>
      <c r="AE7" s="19">
        <v>337994</v>
      </c>
      <c r="AF7" s="19">
        <v>337251</v>
      </c>
    </row>
    <row r="8" spans="1:32" x14ac:dyDescent="0.35">
      <c r="A8" s="60"/>
      <c r="B8" s="60"/>
      <c r="C8" s="9" t="s">
        <v>53</v>
      </c>
      <c r="D8" s="20">
        <v>421492</v>
      </c>
      <c r="E8" s="20">
        <v>420048</v>
      </c>
      <c r="F8" s="20">
        <v>419017</v>
      </c>
      <c r="G8" s="20">
        <v>417796</v>
      </c>
      <c r="H8" s="20">
        <v>417045</v>
      </c>
      <c r="I8" s="20">
        <v>416524</v>
      </c>
      <c r="J8" s="20">
        <v>415364</v>
      </c>
      <c r="K8" s="20">
        <v>414388</v>
      </c>
      <c r="L8" s="20">
        <v>413470</v>
      </c>
      <c r="M8" s="20">
        <v>412659</v>
      </c>
      <c r="N8" s="20">
        <v>411665</v>
      </c>
      <c r="O8" s="20">
        <v>409637</v>
      </c>
      <c r="P8" s="20">
        <v>408384</v>
      </c>
      <c r="Q8" s="20">
        <v>407660</v>
      </c>
      <c r="R8" s="20">
        <v>406573</v>
      </c>
      <c r="S8" s="20">
        <v>405897</v>
      </c>
      <c r="T8" s="20">
        <v>405115</v>
      </c>
      <c r="U8" s="20">
        <v>404435</v>
      </c>
      <c r="V8" s="20">
        <v>404019</v>
      </c>
      <c r="W8" s="20">
        <v>402808</v>
      </c>
      <c r="X8" s="20">
        <v>402179</v>
      </c>
      <c r="Y8" s="20">
        <v>401551</v>
      </c>
      <c r="Z8" s="20">
        <v>400349</v>
      </c>
      <c r="AA8" s="20">
        <v>399007</v>
      </c>
      <c r="AB8" s="20">
        <v>397564</v>
      </c>
      <c r="AC8" s="20">
        <v>396609</v>
      </c>
      <c r="AD8" s="20">
        <v>395971</v>
      </c>
      <c r="AE8" s="20">
        <v>395156</v>
      </c>
      <c r="AF8" s="20">
        <v>394313</v>
      </c>
    </row>
    <row r="9" spans="1:32" x14ac:dyDescent="0.35">
      <c r="A9" s="60"/>
      <c r="B9" s="60" t="s">
        <v>45</v>
      </c>
      <c r="C9" s="6" t="s">
        <v>42</v>
      </c>
      <c r="D9" s="19">
        <v>133935</v>
      </c>
      <c r="E9" s="19">
        <v>132481</v>
      </c>
      <c r="F9" s="19">
        <v>131129</v>
      </c>
      <c r="G9" s="19">
        <v>130188</v>
      </c>
      <c r="H9" s="19">
        <v>129827</v>
      </c>
      <c r="I9" s="19">
        <v>129311</v>
      </c>
      <c r="J9" s="19">
        <v>128699</v>
      </c>
      <c r="K9" s="19">
        <v>128239</v>
      </c>
      <c r="L9" s="19">
        <v>127726</v>
      </c>
      <c r="M9" s="19">
        <v>127227</v>
      </c>
      <c r="N9" s="19">
        <v>126794</v>
      </c>
      <c r="O9" s="19">
        <v>125779</v>
      </c>
      <c r="P9" s="19">
        <v>125823</v>
      </c>
      <c r="Q9" s="19">
        <v>125929</v>
      </c>
      <c r="R9" s="19">
        <v>125556</v>
      </c>
      <c r="S9" s="19">
        <v>125567</v>
      </c>
      <c r="T9" s="19">
        <v>125458</v>
      </c>
      <c r="U9" s="19">
        <v>125320</v>
      </c>
      <c r="V9" s="19">
        <v>125129</v>
      </c>
      <c r="W9" s="19">
        <v>124925</v>
      </c>
      <c r="X9" s="19">
        <v>124819</v>
      </c>
      <c r="Y9" s="19">
        <v>124754</v>
      </c>
      <c r="Z9" s="19">
        <v>124345</v>
      </c>
      <c r="AA9" s="19">
        <v>124032</v>
      </c>
      <c r="AB9" s="19">
        <v>123908</v>
      </c>
      <c r="AC9" s="19">
        <v>123520</v>
      </c>
      <c r="AD9" s="19">
        <v>123204</v>
      </c>
      <c r="AE9" s="19">
        <v>122895</v>
      </c>
      <c r="AF9" s="19">
        <v>122672</v>
      </c>
    </row>
    <row r="10" spans="1:32" x14ac:dyDescent="0.35">
      <c r="A10" s="60"/>
      <c r="B10" s="60"/>
      <c r="C10" s="6" t="s">
        <v>43</v>
      </c>
      <c r="D10" s="19">
        <v>353123</v>
      </c>
      <c r="E10" s="19">
        <v>349310</v>
      </c>
      <c r="F10" s="19">
        <v>347736</v>
      </c>
      <c r="G10" s="19">
        <v>345678</v>
      </c>
      <c r="H10" s="19">
        <v>344566</v>
      </c>
      <c r="I10" s="19">
        <v>343713</v>
      </c>
      <c r="J10" s="19">
        <v>342176</v>
      </c>
      <c r="K10" s="19">
        <v>341186</v>
      </c>
      <c r="L10" s="19">
        <v>339989</v>
      </c>
      <c r="M10" s="19">
        <v>339007</v>
      </c>
      <c r="N10" s="19">
        <v>338212</v>
      </c>
      <c r="O10" s="19">
        <v>336594</v>
      </c>
      <c r="P10" s="19">
        <v>336396</v>
      </c>
      <c r="Q10" s="19">
        <v>336638</v>
      </c>
      <c r="R10" s="19">
        <v>335477</v>
      </c>
      <c r="S10" s="19">
        <v>334961</v>
      </c>
      <c r="T10" s="19">
        <v>334415</v>
      </c>
      <c r="U10" s="19">
        <v>333282</v>
      </c>
      <c r="V10" s="19">
        <v>332963</v>
      </c>
      <c r="W10" s="19">
        <v>332239</v>
      </c>
      <c r="X10" s="19">
        <v>331780</v>
      </c>
      <c r="Y10" s="19">
        <v>331252</v>
      </c>
      <c r="Z10" s="19">
        <v>330260</v>
      </c>
      <c r="AA10" s="19">
        <v>329363</v>
      </c>
      <c r="AB10" s="19">
        <v>328432</v>
      </c>
      <c r="AC10" s="19">
        <v>327550</v>
      </c>
      <c r="AD10" s="19">
        <v>326669</v>
      </c>
      <c r="AE10" s="19">
        <v>325723</v>
      </c>
      <c r="AF10" s="19">
        <v>324601</v>
      </c>
    </row>
    <row r="11" spans="1:32" x14ac:dyDescent="0.35">
      <c r="A11" s="60"/>
      <c r="B11" s="60"/>
      <c r="C11" s="6" t="s">
        <v>44</v>
      </c>
      <c r="D11" s="19">
        <v>249696</v>
      </c>
      <c r="E11" s="19">
        <v>248153</v>
      </c>
      <c r="F11" s="19">
        <v>246615</v>
      </c>
      <c r="G11" s="19">
        <v>245381</v>
      </c>
      <c r="H11" s="19">
        <v>244213</v>
      </c>
      <c r="I11" s="19">
        <v>243003</v>
      </c>
      <c r="J11" s="19">
        <v>241845</v>
      </c>
      <c r="K11" s="19">
        <v>240864</v>
      </c>
      <c r="L11" s="19">
        <v>239671</v>
      </c>
      <c r="M11" s="19">
        <v>238480</v>
      </c>
      <c r="N11" s="19">
        <v>237342</v>
      </c>
      <c r="O11" s="19">
        <v>236020</v>
      </c>
      <c r="P11" s="19">
        <v>234074</v>
      </c>
      <c r="Q11" s="19">
        <v>232370</v>
      </c>
      <c r="R11" s="19">
        <v>231154</v>
      </c>
      <c r="S11" s="19">
        <v>230111</v>
      </c>
      <c r="T11" s="19">
        <v>229246</v>
      </c>
      <c r="U11" s="19">
        <v>228089</v>
      </c>
      <c r="V11" s="19">
        <v>227176</v>
      </c>
      <c r="W11" s="19">
        <v>226551</v>
      </c>
      <c r="X11" s="19">
        <v>225950</v>
      </c>
      <c r="Y11" s="19">
        <v>224978</v>
      </c>
      <c r="Z11" s="19">
        <v>224442</v>
      </c>
      <c r="AA11" s="19">
        <v>223506</v>
      </c>
      <c r="AB11" s="19">
        <v>223901</v>
      </c>
      <c r="AC11" s="19">
        <v>223208</v>
      </c>
      <c r="AD11" s="19">
        <v>222380</v>
      </c>
      <c r="AE11" s="19">
        <v>221593</v>
      </c>
      <c r="AF11" s="19">
        <v>221036</v>
      </c>
    </row>
    <row r="12" spans="1:32" x14ac:dyDescent="0.35">
      <c r="A12" s="60"/>
      <c r="B12" s="60"/>
      <c r="C12" s="9" t="s">
        <v>53</v>
      </c>
      <c r="D12" s="20">
        <v>736754</v>
      </c>
      <c r="E12" s="20">
        <v>729944</v>
      </c>
      <c r="F12" s="20">
        <v>725480</v>
      </c>
      <c r="G12" s="20">
        <v>721247</v>
      </c>
      <c r="H12" s="20">
        <v>718606</v>
      </c>
      <c r="I12" s="20">
        <v>716027</v>
      </c>
      <c r="J12" s="20">
        <v>712720</v>
      </c>
      <c r="K12" s="20">
        <v>710289</v>
      </c>
      <c r="L12" s="20">
        <v>707386</v>
      </c>
      <c r="M12" s="20">
        <v>704714</v>
      </c>
      <c r="N12" s="20">
        <v>702348</v>
      </c>
      <c r="O12" s="20">
        <v>698393</v>
      </c>
      <c r="P12" s="20">
        <v>696293</v>
      </c>
      <c r="Q12" s="20">
        <v>694937</v>
      </c>
      <c r="R12" s="20">
        <v>692187</v>
      </c>
      <c r="S12" s="20">
        <v>690639</v>
      </c>
      <c r="T12" s="20">
        <v>689119</v>
      </c>
      <c r="U12" s="20">
        <v>686691</v>
      </c>
      <c r="V12" s="20">
        <v>685268</v>
      </c>
      <c r="W12" s="20">
        <v>683715</v>
      </c>
      <c r="X12" s="20">
        <v>682549</v>
      </c>
      <c r="Y12" s="20">
        <v>680984</v>
      </c>
      <c r="Z12" s="20">
        <v>679047</v>
      </c>
      <c r="AA12" s="20">
        <v>676901</v>
      </c>
      <c r="AB12" s="20">
        <v>676241</v>
      </c>
      <c r="AC12" s="20">
        <v>674278</v>
      </c>
      <c r="AD12" s="20">
        <v>672253</v>
      </c>
      <c r="AE12" s="20">
        <v>670211</v>
      </c>
      <c r="AF12" s="20">
        <v>668309</v>
      </c>
    </row>
    <row r="13" spans="1:32" x14ac:dyDescent="0.35">
      <c r="A13" s="60"/>
      <c r="B13" s="60" t="s">
        <v>53</v>
      </c>
      <c r="C13" s="6" t="s">
        <v>42</v>
      </c>
      <c r="D13" s="19">
        <v>137887</v>
      </c>
      <c r="E13" s="19">
        <v>136428</v>
      </c>
      <c r="F13" s="19">
        <v>135090</v>
      </c>
      <c r="G13" s="19">
        <v>134136</v>
      </c>
      <c r="H13" s="19">
        <v>133772</v>
      </c>
      <c r="I13" s="19">
        <v>133263</v>
      </c>
      <c r="J13" s="19">
        <v>132626</v>
      </c>
      <c r="K13" s="19">
        <v>132164</v>
      </c>
      <c r="L13" s="19">
        <v>131633</v>
      </c>
      <c r="M13" s="19">
        <v>131148</v>
      </c>
      <c r="N13" s="19">
        <v>130713</v>
      </c>
      <c r="O13" s="19">
        <v>129683</v>
      </c>
      <c r="P13" s="19">
        <v>129746</v>
      </c>
      <c r="Q13" s="19">
        <v>129875</v>
      </c>
      <c r="R13" s="19">
        <v>129509</v>
      </c>
      <c r="S13" s="19">
        <v>129529</v>
      </c>
      <c r="T13" s="19">
        <v>129428</v>
      </c>
      <c r="U13" s="19">
        <v>129258</v>
      </c>
      <c r="V13" s="19">
        <v>129060</v>
      </c>
      <c r="W13" s="19">
        <v>128843</v>
      </c>
      <c r="X13" s="19">
        <v>128725</v>
      </c>
      <c r="Y13" s="19">
        <v>128664</v>
      </c>
      <c r="Z13" s="19">
        <v>128251</v>
      </c>
      <c r="AA13" s="19">
        <v>127906</v>
      </c>
      <c r="AB13" s="19">
        <v>127758</v>
      </c>
      <c r="AC13" s="19">
        <v>127368</v>
      </c>
      <c r="AD13" s="19">
        <v>127050</v>
      </c>
      <c r="AE13" s="19">
        <v>126742</v>
      </c>
      <c r="AF13" s="19">
        <v>126538</v>
      </c>
    </row>
    <row r="14" spans="1:32" x14ac:dyDescent="0.35">
      <c r="A14" s="60"/>
      <c r="B14" s="60"/>
      <c r="C14" s="6" t="s">
        <v>43</v>
      </c>
      <c r="D14" s="19">
        <v>408111</v>
      </c>
      <c r="E14" s="19">
        <v>404219</v>
      </c>
      <c r="F14" s="19">
        <v>402595</v>
      </c>
      <c r="G14" s="19">
        <v>400519</v>
      </c>
      <c r="H14" s="19">
        <v>399273</v>
      </c>
      <c r="I14" s="19">
        <v>398396</v>
      </c>
      <c r="J14" s="19">
        <v>396764</v>
      </c>
      <c r="K14" s="19">
        <v>395736</v>
      </c>
      <c r="L14" s="19">
        <v>394425</v>
      </c>
      <c r="M14" s="19">
        <v>393363</v>
      </c>
      <c r="N14" s="19">
        <v>392570</v>
      </c>
      <c r="O14" s="19">
        <v>390846</v>
      </c>
      <c r="P14" s="19">
        <v>390998</v>
      </c>
      <c r="Q14" s="19">
        <v>391629</v>
      </c>
      <c r="R14" s="19">
        <v>390360</v>
      </c>
      <c r="S14" s="19">
        <v>389858</v>
      </c>
      <c r="T14" s="19">
        <v>389191</v>
      </c>
      <c r="U14" s="19">
        <v>387953</v>
      </c>
      <c r="V14" s="19">
        <v>387609</v>
      </c>
      <c r="W14" s="19">
        <v>386696</v>
      </c>
      <c r="X14" s="19">
        <v>386163</v>
      </c>
      <c r="Y14" s="19">
        <v>385640</v>
      </c>
      <c r="Z14" s="19">
        <v>384514</v>
      </c>
      <c r="AA14" s="19">
        <v>383657</v>
      </c>
      <c r="AB14" s="19">
        <v>381906</v>
      </c>
      <c r="AC14" s="19">
        <v>380944</v>
      </c>
      <c r="AD14" s="19">
        <v>380030</v>
      </c>
      <c r="AE14" s="19">
        <v>379038</v>
      </c>
      <c r="AF14" s="19">
        <v>377797</v>
      </c>
    </row>
    <row r="15" spans="1:32" x14ac:dyDescent="0.35">
      <c r="A15" s="60"/>
      <c r="B15" s="60"/>
      <c r="C15" s="6" t="s">
        <v>44</v>
      </c>
      <c r="D15" s="19">
        <v>612248</v>
      </c>
      <c r="E15" s="19">
        <v>609345</v>
      </c>
      <c r="F15" s="19">
        <v>606812</v>
      </c>
      <c r="G15" s="19">
        <v>604388</v>
      </c>
      <c r="H15" s="19">
        <v>602606</v>
      </c>
      <c r="I15" s="19">
        <v>600892</v>
      </c>
      <c r="J15" s="19">
        <v>598694</v>
      </c>
      <c r="K15" s="19">
        <v>596777</v>
      </c>
      <c r="L15" s="19">
        <v>594798</v>
      </c>
      <c r="M15" s="19">
        <v>592862</v>
      </c>
      <c r="N15" s="19">
        <v>590730</v>
      </c>
      <c r="O15" s="19">
        <v>587501</v>
      </c>
      <c r="P15" s="19">
        <v>583933</v>
      </c>
      <c r="Q15" s="19">
        <v>581093</v>
      </c>
      <c r="R15" s="19">
        <v>578891</v>
      </c>
      <c r="S15" s="19">
        <v>577149</v>
      </c>
      <c r="T15" s="19">
        <v>575615</v>
      </c>
      <c r="U15" s="19">
        <v>573915</v>
      </c>
      <c r="V15" s="19">
        <v>572618</v>
      </c>
      <c r="W15" s="19">
        <v>570984</v>
      </c>
      <c r="X15" s="19">
        <v>569840</v>
      </c>
      <c r="Y15" s="19">
        <v>568231</v>
      </c>
      <c r="Z15" s="19">
        <v>566631</v>
      </c>
      <c r="AA15" s="19">
        <v>564345</v>
      </c>
      <c r="AB15" s="19">
        <v>564141</v>
      </c>
      <c r="AC15" s="19">
        <v>562575</v>
      </c>
      <c r="AD15" s="19">
        <v>561144</v>
      </c>
      <c r="AE15" s="19">
        <v>559587</v>
      </c>
      <c r="AF15" s="19">
        <v>558287</v>
      </c>
    </row>
    <row r="16" spans="1:32" x14ac:dyDescent="0.35">
      <c r="A16" s="61"/>
      <c r="B16" s="61"/>
      <c r="C16" s="21" t="s">
        <v>53</v>
      </c>
      <c r="D16" s="22">
        <v>1158246</v>
      </c>
      <c r="E16" s="22">
        <v>1149992</v>
      </c>
      <c r="F16" s="22">
        <v>1144497</v>
      </c>
      <c r="G16" s="22">
        <v>1139043</v>
      </c>
      <c r="H16" s="22">
        <v>1135651</v>
      </c>
      <c r="I16" s="22">
        <v>1132551</v>
      </c>
      <c r="J16" s="22">
        <v>1128084</v>
      </c>
      <c r="K16" s="22">
        <v>1124677</v>
      </c>
      <c r="L16" s="22">
        <v>1120856</v>
      </c>
      <c r="M16" s="22">
        <v>1117373</v>
      </c>
      <c r="N16" s="22">
        <v>1114013</v>
      </c>
      <c r="O16" s="22">
        <v>1108030</v>
      </c>
      <c r="P16" s="22">
        <v>1104677</v>
      </c>
      <c r="Q16" s="22">
        <v>1102597</v>
      </c>
      <c r="R16" s="22">
        <v>1098760</v>
      </c>
      <c r="S16" s="22">
        <v>1096536</v>
      </c>
      <c r="T16" s="22">
        <v>1094234</v>
      </c>
      <c r="U16" s="22">
        <v>1091126</v>
      </c>
      <c r="V16" s="22">
        <v>1089287</v>
      </c>
      <c r="W16" s="22">
        <v>1086523</v>
      </c>
      <c r="X16" s="22">
        <v>1084728</v>
      </c>
      <c r="Y16" s="22">
        <v>1082535</v>
      </c>
      <c r="Z16" s="22">
        <v>1079396</v>
      </c>
      <c r="AA16" s="22">
        <v>1075908</v>
      </c>
      <c r="AB16" s="22">
        <v>1073805</v>
      </c>
      <c r="AC16" s="22">
        <v>1070887</v>
      </c>
      <c r="AD16" s="22">
        <v>1068224</v>
      </c>
      <c r="AE16" s="22">
        <v>1065367</v>
      </c>
      <c r="AF16" s="22">
        <v>1062622</v>
      </c>
    </row>
    <row r="17" spans="1:32" x14ac:dyDescent="0.35">
      <c r="A17" s="59" t="s">
        <v>50</v>
      </c>
      <c r="B17" s="59" t="s">
        <v>41</v>
      </c>
      <c r="C17" s="6" t="s">
        <v>42</v>
      </c>
      <c r="D17" s="19">
        <v>14241</v>
      </c>
      <c r="E17" s="19">
        <v>14251</v>
      </c>
      <c r="F17" s="19">
        <v>14209</v>
      </c>
      <c r="G17" s="19">
        <v>14215</v>
      </c>
      <c r="H17" s="19">
        <v>14193</v>
      </c>
      <c r="I17" s="19">
        <v>14176</v>
      </c>
      <c r="J17" s="19">
        <v>14158</v>
      </c>
      <c r="K17" s="19">
        <v>14127</v>
      </c>
      <c r="L17" s="19">
        <v>14164</v>
      </c>
      <c r="M17" s="19">
        <v>14156</v>
      </c>
      <c r="N17" s="19">
        <v>14175</v>
      </c>
      <c r="O17" s="19">
        <v>14149</v>
      </c>
      <c r="P17" s="19">
        <v>14255</v>
      </c>
      <c r="Q17" s="19">
        <v>14286</v>
      </c>
      <c r="R17" s="19">
        <v>14305</v>
      </c>
      <c r="S17" s="19">
        <v>14349</v>
      </c>
      <c r="T17" s="19">
        <v>14376</v>
      </c>
      <c r="U17" s="19">
        <v>14333</v>
      </c>
      <c r="V17" s="19">
        <v>14338</v>
      </c>
      <c r="W17" s="19">
        <v>14343</v>
      </c>
      <c r="X17" s="19">
        <v>14372</v>
      </c>
      <c r="Y17" s="19">
        <v>14396</v>
      </c>
      <c r="Z17" s="19">
        <v>14365</v>
      </c>
      <c r="AA17" s="19">
        <v>14382</v>
      </c>
      <c r="AB17" s="19">
        <v>14342</v>
      </c>
      <c r="AC17" s="19">
        <v>14364</v>
      </c>
      <c r="AD17" s="19">
        <v>14413</v>
      </c>
      <c r="AE17" s="19">
        <v>14443</v>
      </c>
      <c r="AF17" s="19">
        <v>14413</v>
      </c>
    </row>
    <row r="18" spans="1:32" x14ac:dyDescent="0.35">
      <c r="A18" s="60"/>
      <c r="B18" s="60"/>
      <c r="C18" s="6" t="s">
        <v>43</v>
      </c>
      <c r="D18" s="19">
        <v>146473</v>
      </c>
      <c r="E18" s="19">
        <v>146631</v>
      </c>
      <c r="F18" s="19">
        <v>146966</v>
      </c>
      <c r="G18" s="19">
        <v>146943</v>
      </c>
      <c r="H18" s="19">
        <v>146977</v>
      </c>
      <c r="I18" s="19">
        <v>147236</v>
      </c>
      <c r="J18" s="19">
        <v>147168</v>
      </c>
      <c r="K18" s="19">
        <v>146955</v>
      </c>
      <c r="L18" s="19">
        <v>146960</v>
      </c>
      <c r="M18" s="19">
        <v>147153</v>
      </c>
      <c r="N18" s="19">
        <v>147165</v>
      </c>
      <c r="O18" s="19">
        <v>146991</v>
      </c>
      <c r="P18" s="19">
        <v>147724</v>
      </c>
      <c r="Q18" s="19">
        <v>148660</v>
      </c>
      <c r="R18" s="19">
        <v>148418</v>
      </c>
      <c r="S18" s="19">
        <v>148416</v>
      </c>
      <c r="T18" s="19">
        <v>148293</v>
      </c>
      <c r="U18" s="19">
        <v>148208</v>
      </c>
      <c r="V18" s="19">
        <v>148333</v>
      </c>
      <c r="W18" s="19">
        <v>148133</v>
      </c>
      <c r="X18" s="19">
        <v>148268</v>
      </c>
      <c r="Y18" s="19">
        <v>148489</v>
      </c>
      <c r="Z18" s="19">
        <v>148688</v>
      </c>
      <c r="AA18" s="19">
        <v>148810</v>
      </c>
      <c r="AB18" s="19">
        <v>147499</v>
      </c>
      <c r="AC18" s="19">
        <v>147555</v>
      </c>
      <c r="AD18" s="19">
        <v>147855</v>
      </c>
      <c r="AE18" s="19">
        <v>147965</v>
      </c>
      <c r="AF18" s="19">
        <v>147763</v>
      </c>
    </row>
    <row r="19" spans="1:32" x14ac:dyDescent="0.35">
      <c r="A19" s="60"/>
      <c r="B19" s="60"/>
      <c r="C19" s="6" t="s">
        <v>44</v>
      </c>
      <c r="D19" s="19">
        <v>199136</v>
      </c>
      <c r="E19" s="19">
        <v>199716</v>
      </c>
      <c r="F19" s="19">
        <v>200486</v>
      </c>
      <c r="G19" s="19">
        <v>201034</v>
      </c>
      <c r="H19" s="19">
        <v>201839</v>
      </c>
      <c r="I19" s="19">
        <v>202636</v>
      </c>
      <c r="J19" s="19">
        <v>203101</v>
      </c>
      <c r="K19" s="19">
        <v>203483</v>
      </c>
      <c r="L19" s="19">
        <v>204024</v>
      </c>
      <c r="M19" s="19">
        <v>204695</v>
      </c>
      <c r="N19" s="19">
        <v>205272</v>
      </c>
      <c r="O19" s="19">
        <v>205364</v>
      </c>
      <c r="P19" s="19">
        <v>205218</v>
      </c>
      <c r="Q19" s="19">
        <v>205348</v>
      </c>
      <c r="R19" s="19">
        <v>206235</v>
      </c>
      <c r="S19" s="19">
        <v>207073</v>
      </c>
      <c r="T19" s="19">
        <v>207909</v>
      </c>
      <c r="U19" s="19">
        <v>208640</v>
      </c>
      <c r="V19" s="19">
        <v>209556</v>
      </c>
      <c r="W19" s="19">
        <v>210123</v>
      </c>
      <c r="X19" s="19">
        <v>210813</v>
      </c>
      <c r="Y19" s="19">
        <v>211569</v>
      </c>
      <c r="Z19" s="19">
        <v>212049</v>
      </c>
      <c r="AA19" s="19">
        <v>212587</v>
      </c>
      <c r="AB19" s="19">
        <v>214906</v>
      </c>
      <c r="AC19" s="19">
        <v>215639</v>
      </c>
      <c r="AD19" s="19">
        <v>216440</v>
      </c>
      <c r="AE19" s="19">
        <v>217170</v>
      </c>
      <c r="AF19" s="19">
        <v>217872</v>
      </c>
    </row>
    <row r="20" spans="1:32" x14ac:dyDescent="0.35">
      <c r="A20" s="60"/>
      <c r="B20" s="60"/>
      <c r="C20" s="9" t="s">
        <v>53</v>
      </c>
      <c r="D20" s="20">
        <v>359850</v>
      </c>
      <c r="E20" s="20">
        <v>360598</v>
      </c>
      <c r="F20" s="20">
        <v>361661</v>
      </c>
      <c r="G20" s="20">
        <v>362192</v>
      </c>
      <c r="H20" s="20">
        <v>363009</v>
      </c>
      <c r="I20" s="20">
        <v>364048</v>
      </c>
      <c r="J20" s="20">
        <v>364427</v>
      </c>
      <c r="K20" s="20">
        <v>364565</v>
      </c>
      <c r="L20" s="20">
        <v>365148</v>
      </c>
      <c r="M20" s="20">
        <v>366004</v>
      </c>
      <c r="N20" s="20">
        <v>366612</v>
      </c>
      <c r="O20" s="20">
        <v>366504</v>
      </c>
      <c r="P20" s="20">
        <v>367197</v>
      </c>
      <c r="Q20" s="20">
        <v>368294</v>
      </c>
      <c r="R20" s="20">
        <v>368958</v>
      </c>
      <c r="S20" s="20">
        <v>369838</v>
      </c>
      <c r="T20" s="20">
        <v>370578</v>
      </c>
      <c r="U20" s="20">
        <v>371181</v>
      </c>
      <c r="V20" s="20">
        <v>372227</v>
      </c>
      <c r="W20" s="20">
        <v>372599</v>
      </c>
      <c r="X20" s="20">
        <v>373453</v>
      </c>
      <c r="Y20" s="20">
        <v>374454</v>
      </c>
      <c r="Z20" s="20">
        <v>375102</v>
      </c>
      <c r="AA20" s="20">
        <v>375779</v>
      </c>
      <c r="AB20" s="20">
        <v>376747</v>
      </c>
      <c r="AC20" s="20">
        <v>377558</v>
      </c>
      <c r="AD20" s="20">
        <v>378708</v>
      </c>
      <c r="AE20" s="20">
        <v>379578</v>
      </c>
      <c r="AF20" s="20">
        <v>380048</v>
      </c>
    </row>
    <row r="21" spans="1:32" x14ac:dyDescent="0.35">
      <c r="A21" s="60"/>
      <c r="B21" s="60" t="s">
        <v>45</v>
      </c>
      <c r="C21" s="6" t="s">
        <v>42</v>
      </c>
      <c r="D21" s="19">
        <v>453130</v>
      </c>
      <c r="E21" s="19">
        <v>449307</v>
      </c>
      <c r="F21" s="19">
        <v>445055</v>
      </c>
      <c r="G21" s="19">
        <v>441088</v>
      </c>
      <c r="H21" s="19">
        <v>438839</v>
      </c>
      <c r="I21" s="19">
        <v>436626</v>
      </c>
      <c r="J21" s="19">
        <v>433743</v>
      </c>
      <c r="K21" s="19">
        <v>433053</v>
      </c>
      <c r="L21" s="19">
        <v>431009</v>
      </c>
      <c r="M21" s="19">
        <v>429643</v>
      </c>
      <c r="N21" s="19">
        <v>428999</v>
      </c>
      <c r="O21" s="19">
        <v>425873</v>
      </c>
      <c r="P21" s="19">
        <v>426819</v>
      </c>
      <c r="Q21" s="19">
        <v>427350</v>
      </c>
      <c r="R21" s="19">
        <v>425719</v>
      </c>
      <c r="S21" s="19">
        <v>425631</v>
      </c>
      <c r="T21" s="19">
        <v>425071</v>
      </c>
      <c r="U21" s="19">
        <v>423426</v>
      </c>
      <c r="V21" s="19">
        <v>423360</v>
      </c>
      <c r="W21" s="19">
        <v>422890</v>
      </c>
      <c r="X21" s="19">
        <v>423103</v>
      </c>
      <c r="Y21" s="19">
        <v>423856</v>
      </c>
      <c r="Z21" s="19">
        <v>424564</v>
      </c>
      <c r="AA21" s="19">
        <v>425014</v>
      </c>
      <c r="AB21" s="19">
        <v>425914</v>
      </c>
      <c r="AC21" s="19">
        <v>425041</v>
      </c>
      <c r="AD21" s="19">
        <v>424200</v>
      </c>
      <c r="AE21" s="19">
        <v>423222</v>
      </c>
      <c r="AF21" s="19">
        <v>422123</v>
      </c>
    </row>
    <row r="22" spans="1:32" x14ac:dyDescent="0.35">
      <c r="A22" s="60"/>
      <c r="B22" s="60"/>
      <c r="C22" s="6" t="s">
        <v>43</v>
      </c>
      <c r="D22" s="19">
        <v>955194</v>
      </c>
      <c r="E22" s="19">
        <v>944881</v>
      </c>
      <c r="F22" s="19">
        <v>938934</v>
      </c>
      <c r="G22" s="19">
        <v>932609</v>
      </c>
      <c r="H22" s="19">
        <v>929168</v>
      </c>
      <c r="I22" s="19">
        <v>926769</v>
      </c>
      <c r="J22" s="19">
        <v>920895</v>
      </c>
      <c r="K22" s="19">
        <v>919141</v>
      </c>
      <c r="L22" s="19">
        <v>917034</v>
      </c>
      <c r="M22" s="19">
        <v>914426</v>
      </c>
      <c r="N22" s="19">
        <v>913724</v>
      </c>
      <c r="O22" s="19">
        <v>909266</v>
      </c>
      <c r="P22" s="19">
        <v>908789</v>
      </c>
      <c r="Q22" s="19">
        <v>909081</v>
      </c>
      <c r="R22" s="19">
        <v>905467</v>
      </c>
      <c r="S22" s="19">
        <v>904699</v>
      </c>
      <c r="T22" s="19">
        <v>902975</v>
      </c>
      <c r="U22" s="19">
        <v>900338</v>
      </c>
      <c r="V22" s="19">
        <v>900987</v>
      </c>
      <c r="W22" s="19">
        <v>900192</v>
      </c>
      <c r="X22" s="19">
        <v>899007</v>
      </c>
      <c r="Y22" s="19">
        <v>899017</v>
      </c>
      <c r="Z22" s="19">
        <v>899076</v>
      </c>
      <c r="AA22" s="19">
        <v>898417</v>
      </c>
      <c r="AB22" s="19">
        <v>899827</v>
      </c>
      <c r="AC22" s="19">
        <v>899436</v>
      </c>
      <c r="AD22" s="19">
        <v>899299</v>
      </c>
      <c r="AE22" s="19">
        <v>898682</v>
      </c>
      <c r="AF22" s="19">
        <v>898310</v>
      </c>
    </row>
    <row r="23" spans="1:32" x14ac:dyDescent="0.35">
      <c r="A23" s="60"/>
      <c r="B23" s="60"/>
      <c r="C23" s="6" t="s">
        <v>44</v>
      </c>
      <c r="D23" s="19">
        <v>172597</v>
      </c>
      <c r="E23" s="19">
        <v>172426</v>
      </c>
      <c r="F23" s="19">
        <v>172351</v>
      </c>
      <c r="G23" s="19">
        <v>172419</v>
      </c>
      <c r="H23" s="19">
        <v>172582</v>
      </c>
      <c r="I23" s="19">
        <v>172714</v>
      </c>
      <c r="J23" s="19">
        <v>172855</v>
      </c>
      <c r="K23" s="19">
        <v>173073</v>
      </c>
      <c r="L23" s="19">
        <v>173412</v>
      </c>
      <c r="M23" s="19">
        <v>173574</v>
      </c>
      <c r="N23" s="19">
        <v>173736</v>
      </c>
      <c r="O23" s="19">
        <v>173972</v>
      </c>
      <c r="P23" s="19">
        <v>173109</v>
      </c>
      <c r="Q23" s="19">
        <v>172548</v>
      </c>
      <c r="R23" s="19">
        <v>172710</v>
      </c>
      <c r="S23" s="19">
        <v>172937</v>
      </c>
      <c r="T23" s="19">
        <v>173161</v>
      </c>
      <c r="U23" s="19">
        <v>173273</v>
      </c>
      <c r="V23" s="19">
        <v>173580</v>
      </c>
      <c r="W23" s="19">
        <v>173963</v>
      </c>
      <c r="X23" s="19">
        <v>174507</v>
      </c>
      <c r="Y23" s="19">
        <v>174973</v>
      </c>
      <c r="Z23" s="19">
        <v>176442</v>
      </c>
      <c r="AA23" s="19">
        <v>177176</v>
      </c>
      <c r="AB23" s="19">
        <v>179858</v>
      </c>
      <c r="AC23" s="19">
        <v>180628</v>
      </c>
      <c r="AD23" s="19">
        <v>181270</v>
      </c>
      <c r="AE23" s="19">
        <v>181726</v>
      </c>
      <c r="AF23" s="19">
        <v>182290</v>
      </c>
    </row>
    <row r="24" spans="1:32" x14ac:dyDescent="0.35">
      <c r="A24" s="60"/>
      <c r="B24" s="60"/>
      <c r="C24" s="9" t="s">
        <v>53</v>
      </c>
      <c r="D24" s="20">
        <v>1580921</v>
      </c>
      <c r="E24" s="20">
        <v>1566614</v>
      </c>
      <c r="F24" s="20">
        <v>1556340</v>
      </c>
      <c r="G24" s="20">
        <v>1546116</v>
      </c>
      <c r="H24" s="20">
        <v>1540589</v>
      </c>
      <c r="I24" s="20">
        <v>1536109</v>
      </c>
      <c r="J24" s="20">
        <v>1527493</v>
      </c>
      <c r="K24" s="20">
        <v>1525267</v>
      </c>
      <c r="L24" s="20">
        <v>1521455</v>
      </c>
      <c r="M24" s="20">
        <v>1517643</v>
      </c>
      <c r="N24" s="20">
        <v>1516459</v>
      </c>
      <c r="O24" s="20">
        <v>1509111</v>
      </c>
      <c r="P24" s="20">
        <v>1508717</v>
      </c>
      <c r="Q24" s="20">
        <v>1508979</v>
      </c>
      <c r="R24" s="20">
        <v>1503896</v>
      </c>
      <c r="S24" s="20">
        <v>1503267</v>
      </c>
      <c r="T24" s="20">
        <v>1501207</v>
      </c>
      <c r="U24" s="20">
        <v>1497037</v>
      </c>
      <c r="V24" s="20">
        <v>1497927</v>
      </c>
      <c r="W24" s="20">
        <v>1497045</v>
      </c>
      <c r="X24" s="20">
        <v>1496617</v>
      </c>
      <c r="Y24" s="20">
        <v>1497846</v>
      </c>
      <c r="Z24" s="20">
        <v>1500082</v>
      </c>
      <c r="AA24" s="20">
        <v>1500607</v>
      </c>
      <c r="AB24" s="20">
        <v>1505599</v>
      </c>
      <c r="AC24" s="20">
        <v>1505105</v>
      </c>
      <c r="AD24" s="20">
        <v>1504769</v>
      </c>
      <c r="AE24" s="20">
        <v>1503630</v>
      </c>
      <c r="AF24" s="20">
        <v>1502723</v>
      </c>
    </row>
    <row r="25" spans="1:32" x14ac:dyDescent="0.35">
      <c r="A25" s="60"/>
      <c r="B25" s="60" t="s">
        <v>53</v>
      </c>
      <c r="C25" s="6" t="s">
        <v>42</v>
      </c>
      <c r="D25" s="19">
        <v>467371</v>
      </c>
      <c r="E25" s="19">
        <v>463558</v>
      </c>
      <c r="F25" s="19">
        <v>459264</v>
      </c>
      <c r="G25" s="19">
        <v>455303</v>
      </c>
      <c r="H25" s="19">
        <v>453032</v>
      </c>
      <c r="I25" s="19">
        <v>450802</v>
      </c>
      <c r="J25" s="19">
        <v>447901</v>
      </c>
      <c r="K25" s="19">
        <v>447180</v>
      </c>
      <c r="L25" s="19">
        <v>445173</v>
      </c>
      <c r="M25" s="19">
        <v>443799</v>
      </c>
      <c r="N25" s="19">
        <v>443174</v>
      </c>
      <c r="O25" s="19">
        <v>440022</v>
      </c>
      <c r="P25" s="19">
        <v>441074</v>
      </c>
      <c r="Q25" s="19">
        <v>441636</v>
      </c>
      <c r="R25" s="19">
        <v>440024</v>
      </c>
      <c r="S25" s="19">
        <v>439980</v>
      </c>
      <c r="T25" s="19">
        <v>439447</v>
      </c>
      <c r="U25" s="19">
        <v>437759</v>
      </c>
      <c r="V25" s="19">
        <v>437698</v>
      </c>
      <c r="W25" s="19">
        <v>437233</v>
      </c>
      <c r="X25" s="19">
        <v>437475</v>
      </c>
      <c r="Y25" s="19">
        <v>438252</v>
      </c>
      <c r="Z25" s="19">
        <v>438929</v>
      </c>
      <c r="AA25" s="19">
        <v>439396</v>
      </c>
      <c r="AB25" s="19">
        <v>440256</v>
      </c>
      <c r="AC25" s="19">
        <v>439405</v>
      </c>
      <c r="AD25" s="19">
        <v>438613</v>
      </c>
      <c r="AE25" s="19">
        <v>437665</v>
      </c>
      <c r="AF25" s="19">
        <v>436536</v>
      </c>
    </row>
    <row r="26" spans="1:32" x14ac:dyDescent="0.35">
      <c r="A26" s="60"/>
      <c r="B26" s="60"/>
      <c r="C26" s="6" t="s">
        <v>43</v>
      </c>
      <c r="D26" s="19">
        <v>1101667</v>
      </c>
      <c r="E26" s="19">
        <v>1091512</v>
      </c>
      <c r="F26" s="19">
        <v>1085900</v>
      </c>
      <c r="G26" s="19">
        <v>1079552</v>
      </c>
      <c r="H26" s="19">
        <v>1076145</v>
      </c>
      <c r="I26" s="19">
        <v>1074005</v>
      </c>
      <c r="J26" s="19">
        <v>1068063</v>
      </c>
      <c r="K26" s="19">
        <v>1066096</v>
      </c>
      <c r="L26" s="19">
        <v>1063994</v>
      </c>
      <c r="M26" s="19">
        <v>1061579</v>
      </c>
      <c r="N26" s="19">
        <v>1060889</v>
      </c>
      <c r="O26" s="19">
        <v>1056257</v>
      </c>
      <c r="P26" s="19">
        <v>1056513</v>
      </c>
      <c r="Q26" s="19">
        <v>1057741</v>
      </c>
      <c r="R26" s="19">
        <v>1053885</v>
      </c>
      <c r="S26" s="19">
        <v>1053115</v>
      </c>
      <c r="T26" s="19">
        <v>1051268</v>
      </c>
      <c r="U26" s="19">
        <v>1048546</v>
      </c>
      <c r="V26" s="19">
        <v>1049320</v>
      </c>
      <c r="W26" s="19">
        <v>1048325</v>
      </c>
      <c r="X26" s="19">
        <v>1047275</v>
      </c>
      <c r="Y26" s="19">
        <v>1047506</v>
      </c>
      <c r="Z26" s="19">
        <v>1047764</v>
      </c>
      <c r="AA26" s="19">
        <v>1047227</v>
      </c>
      <c r="AB26" s="19">
        <v>1047326</v>
      </c>
      <c r="AC26" s="19">
        <v>1046991</v>
      </c>
      <c r="AD26" s="19">
        <v>1047154</v>
      </c>
      <c r="AE26" s="19">
        <v>1046647</v>
      </c>
      <c r="AF26" s="19">
        <v>1046073</v>
      </c>
    </row>
    <row r="27" spans="1:32" x14ac:dyDescent="0.35">
      <c r="A27" s="60"/>
      <c r="B27" s="60"/>
      <c r="C27" s="6" t="s">
        <v>44</v>
      </c>
      <c r="D27" s="19">
        <v>371733</v>
      </c>
      <c r="E27" s="19">
        <v>372142</v>
      </c>
      <c r="F27" s="19">
        <v>372837</v>
      </c>
      <c r="G27" s="19">
        <v>373453</v>
      </c>
      <c r="H27" s="19">
        <v>374421</v>
      </c>
      <c r="I27" s="19">
        <v>375350</v>
      </c>
      <c r="J27" s="19">
        <v>375956</v>
      </c>
      <c r="K27" s="19">
        <v>376556</v>
      </c>
      <c r="L27" s="19">
        <v>377436</v>
      </c>
      <c r="M27" s="19">
        <v>378269</v>
      </c>
      <c r="N27" s="19">
        <v>379008</v>
      </c>
      <c r="O27" s="19">
        <v>379336</v>
      </c>
      <c r="P27" s="19">
        <v>378327</v>
      </c>
      <c r="Q27" s="19">
        <v>377896</v>
      </c>
      <c r="R27" s="19">
        <v>378945</v>
      </c>
      <c r="S27" s="19">
        <v>380010</v>
      </c>
      <c r="T27" s="19">
        <v>381070</v>
      </c>
      <c r="U27" s="19">
        <v>381913</v>
      </c>
      <c r="V27" s="19">
        <v>383136</v>
      </c>
      <c r="W27" s="19">
        <v>384086</v>
      </c>
      <c r="X27" s="19">
        <v>385320</v>
      </c>
      <c r="Y27" s="19">
        <v>386542</v>
      </c>
      <c r="Z27" s="19">
        <v>388491</v>
      </c>
      <c r="AA27" s="19">
        <v>389763</v>
      </c>
      <c r="AB27" s="19">
        <v>394764</v>
      </c>
      <c r="AC27" s="19">
        <v>396267</v>
      </c>
      <c r="AD27" s="19">
        <v>397710</v>
      </c>
      <c r="AE27" s="19">
        <v>398896</v>
      </c>
      <c r="AF27" s="19">
        <v>400162</v>
      </c>
    </row>
    <row r="28" spans="1:32" x14ac:dyDescent="0.35">
      <c r="A28" s="61"/>
      <c r="B28" s="61"/>
      <c r="C28" s="21" t="s">
        <v>53</v>
      </c>
      <c r="D28" s="22">
        <v>1940771</v>
      </c>
      <c r="E28" s="22">
        <v>1927212</v>
      </c>
      <c r="F28" s="22">
        <v>1918001</v>
      </c>
      <c r="G28" s="22">
        <v>1908308</v>
      </c>
      <c r="H28" s="22">
        <v>1903598</v>
      </c>
      <c r="I28" s="22">
        <v>1900157</v>
      </c>
      <c r="J28" s="22">
        <v>1891920</v>
      </c>
      <c r="K28" s="22">
        <v>1889832</v>
      </c>
      <c r="L28" s="22">
        <v>1886603</v>
      </c>
      <c r="M28" s="22">
        <v>1883647</v>
      </c>
      <c r="N28" s="22">
        <v>1883071</v>
      </c>
      <c r="O28" s="22">
        <v>1875615</v>
      </c>
      <c r="P28" s="22">
        <v>1875914</v>
      </c>
      <c r="Q28" s="22">
        <v>1877273</v>
      </c>
      <c r="R28" s="22">
        <v>1872854</v>
      </c>
      <c r="S28" s="22">
        <v>1873105</v>
      </c>
      <c r="T28" s="22">
        <v>1871785</v>
      </c>
      <c r="U28" s="22">
        <v>1868218</v>
      </c>
      <c r="V28" s="22">
        <v>1870154</v>
      </c>
      <c r="W28" s="22">
        <v>1869644</v>
      </c>
      <c r="X28" s="22">
        <v>1870070</v>
      </c>
      <c r="Y28" s="22">
        <v>1872300</v>
      </c>
      <c r="Z28" s="22">
        <v>1875184</v>
      </c>
      <c r="AA28" s="22">
        <v>1876386</v>
      </c>
      <c r="AB28" s="22">
        <v>1882346</v>
      </c>
      <c r="AC28" s="22">
        <v>1882663</v>
      </c>
      <c r="AD28" s="22">
        <v>1883477</v>
      </c>
      <c r="AE28" s="22">
        <v>1883208</v>
      </c>
      <c r="AF28" s="22">
        <v>1882771</v>
      </c>
    </row>
    <row r="29" spans="1:32" x14ac:dyDescent="0.35">
      <c r="A29" s="59" t="s">
        <v>51</v>
      </c>
      <c r="B29" s="59" t="s">
        <v>41</v>
      </c>
      <c r="C29" s="15" t="s">
        <v>42</v>
      </c>
      <c r="D29" s="19">
        <v>17827</v>
      </c>
      <c r="E29" s="19">
        <v>17831</v>
      </c>
      <c r="F29" s="19">
        <v>17799</v>
      </c>
      <c r="G29" s="19">
        <v>17784</v>
      </c>
      <c r="H29" s="19">
        <v>17759</v>
      </c>
      <c r="I29" s="19">
        <v>17741</v>
      </c>
      <c r="J29" s="19">
        <v>17704</v>
      </c>
      <c r="K29" s="19">
        <v>17682</v>
      </c>
      <c r="L29" s="19">
        <v>17705</v>
      </c>
      <c r="M29" s="19">
        <v>17711</v>
      </c>
      <c r="N29" s="19">
        <v>17732</v>
      </c>
      <c r="O29" s="19">
        <v>17694</v>
      </c>
      <c r="P29" s="19">
        <v>17810</v>
      </c>
      <c r="Q29" s="19">
        <v>17877</v>
      </c>
      <c r="R29" s="19">
        <v>17900</v>
      </c>
      <c r="S29" s="19">
        <v>17954</v>
      </c>
      <c r="T29" s="19">
        <v>17994</v>
      </c>
      <c r="U29" s="19">
        <v>17939</v>
      </c>
      <c r="V29" s="19">
        <v>17937</v>
      </c>
      <c r="W29" s="19">
        <v>17932</v>
      </c>
      <c r="X29" s="19">
        <v>17945</v>
      </c>
      <c r="Y29" s="19">
        <v>17968</v>
      </c>
      <c r="Z29" s="19">
        <v>17926</v>
      </c>
      <c r="AA29" s="19">
        <v>17912</v>
      </c>
      <c r="AB29" s="19">
        <v>17850</v>
      </c>
      <c r="AC29" s="19">
        <v>17864</v>
      </c>
      <c r="AD29" s="19">
        <v>17900</v>
      </c>
      <c r="AE29" s="19">
        <v>17935</v>
      </c>
      <c r="AF29" s="19">
        <v>17914</v>
      </c>
    </row>
    <row r="30" spans="1:32" x14ac:dyDescent="0.35">
      <c r="A30" s="60"/>
      <c r="B30" s="60"/>
      <c r="C30" s="6" t="s">
        <v>43</v>
      </c>
      <c r="D30" s="19">
        <v>199878</v>
      </c>
      <c r="E30" s="19">
        <v>199968</v>
      </c>
      <c r="F30" s="19">
        <v>200259</v>
      </c>
      <c r="G30" s="19">
        <v>200243</v>
      </c>
      <c r="H30" s="19">
        <v>200147</v>
      </c>
      <c r="I30" s="19">
        <v>200361</v>
      </c>
      <c r="J30" s="19">
        <v>200166</v>
      </c>
      <c r="K30" s="19">
        <v>199931</v>
      </c>
      <c r="L30" s="19">
        <v>199826</v>
      </c>
      <c r="M30" s="19">
        <v>199952</v>
      </c>
      <c r="N30" s="19">
        <v>199974</v>
      </c>
      <c r="O30" s="19">
        <v>199710</v>
      </c>
      <c r="P30" s="19">
        <v>200805</v>
      </c>
      <c r="Q30" s="19">
        <v>202094</v>
      </c>
      <c r="R30" s="19">
        <v>201741</v>
      </c>
      <c r="S30" s="19">
        <v>201761</v>
      </c>
      <c r="T30" s="19">
        <v>201507</v>
      </c>
      <c r="U30" s="19">
        <v>201333</v>
      </c>
      <c r="V30" s="19">
        <v>201418</v>
      </c>
      <c r="W30" s="19">
        <v>201025</v>
      </c>
      <c r="X30" s="19">
        <v>201086</v>
      </c>
      <c r="Y30" s="19">
        <v>201294</v>
      </c>
      <c r="Z30" s="19">
        <v>201334</v>
      </c>
      <c r="AA30" s="19">
        <v>201508</v>
      </c>
      <c r="AB30" s="19">
        <v>199409</v>
      </c>
      <c r="AC30" s="19">
        <v>199400</v>
      </c>
      <c r="AD30" s="19">
        <v>199709</v>
      </c>
      <c r="AE30" s="19">
        <v>199759</v>
      </c>
      <c r="AF30" s="19">
        <v>199454</v>
      </c>
    </row>
    <row r="31" spans="1:32" x14ac:dyDescent="0.35">
      <c r="A31" s="60"/>
      <c r="B31" s="60"/>
      <c r="C31" s="6" t="s">
        <v>44</v>
      </c>
      <c r="D31" s="19">
        <v>561066</v>
      </c>
      <c r="E31" s="19">
        <v>560288</v>
      </c>
      <c r="F31" s="19">
        <v>560066</v>
      </c>
      <c r="G31" s="19">
        <v>559414</v>
      </c>
      <c r="H31" s="19">
        <v>559597</v>
      </c>
      <c r="I31" s="19">
        <v>559882</v>
      </c>
      <c r="J31" s="19">
        <v>559296</v>
      </c>
      <c r="K31" s="19">
        <v>558734</v>
      </c>
      <c r="L31" s="19">
        <v>558494</v>
      </c>
      <c r="M31" s="19">
        <v>558407</v>
      </c>
      <c r="N31" s="19">
        <v>557968</v>
      </c>
      <c r="O31" s="19">
        <v>556149</v>
      </c>
      <c r="P31" s="19">
        <v>554402</v>
      </c>
      <c r="Q31" s="19">
        <v>553400</v>
      </c>
      <c r="R31" s="19">
        <v>553297</v>
      </c>
      <c r="S31" s="19">
        <v>553437</v>
      </c>
      <c r="T31" s="19">
        <v>553615</v>
      </c>
      <c r="U31" s="19">
        <v>553794</v>
      </c>
      <c r="V31" s="19">
        <v>554309</v>
      </c>
      <c r="W31" s="19">
        <v>553869</v>
      </c>
      <c r="X31" s="19">
        <v>553999</v>
      </c>
      <c r="Y31" s="19">
        <v>554107</v>
      </c>
      <c r="Z31" s="19">
        <v>553520</v>
      </c>
      <c r="AA31" s="19">
        <v>552696</v>
      </c>
      <c r="AB31" s="19">
        <v>554401</v>
      </c>
      <c r="AC31" s="19">
        <v>554255</v>
      </c>
      <c r="AD31" s="19">
        <v>554455</v>
      </c>
      <c r="AE31" s="19">
        <v>554422</v>
      </c>
      <c r="AF31" s="19">
        <v>554393</v>
      </c>
    </row>
    <row r="32" spans="1:32" x14ac:dyDescent="0.35">
      <c r="A32" s="60"/>
      <c r="B32" s="60"/>
      <c r="C32" s="9" t="s">
        <v>53</v>
      </c>
      <c r="D32" s="20">
        <v>778771</v>
      </c>
      <c r="E32" s="20">
        <v>778087</v>
      </c>
      <c r="F32" s="20">
        <v>778124</v>
      </c>
      <c r="G32" s="20">
        <v>777441</v>
      </c>
      <c r="H32" s="20">
        <v>777503</v>
      </c>
      <c r="I32" s="20">
        <v>777984</v>
      </c>
      <c r="J32" s="20">
        <v>777166</v>
      </c>
      <c r="K32" s="20">
        <v>776347</v>
      </c>
      <c r="L32" s="20">
        <v>776025</v>
      </c>
      <c r="M32" s="20">
        <v>776070</v>
      </c>
      <c r="N32" s="20">
        <v>775674</v>
      </c>
      <c r="O32" s="20">
        <v>773553</v>
      </c>
      <c r="P32" s="20">
        <v>773017</v>
      </c>
      <c r="Q32" s="20">
        <v>773371</v>
      </c>
      <c r="R32" s="20">
        <v>772938</v>
      </c>
      <c r="S32" s="20">
        <v>773152</v>
      </c>
      <c r="T32" s="20">
        <v>773116</v>
      </c>
      <c r="U32" s="20">
        <v>773066</v>
      </c>
      <c r="V32" s="20">
        <v>773664</v>
      </c>
      <c r="W32" s="20">
        <v>772826</v>
      </c>
      <c r="X32" s="20">
        <v>773030</v>
      </c>
      <c r="Y32" s="20">
        <v>773369</v>
      </c>
      <c r="Z32" s="20">
        <v>772780</v>
      </c>
      <c r="AA32" s="20">
        <v>772116</v>
      </c>
      <c r="AB32" s="20">
        <v>771660</v>
      </c>
      <c r="AC32" s="20">
        <v>771519</v>
      </c>
      <c r="AD32" s="20">
        <v>772064</v>
      </c>
      <c r="AE32" s="20">
        <v>772116</v>
      </c>
      <c r="AF32" s="20">
        <v>771761</v>
      </c>
    </row>
    <row r="33" spans="1:32" x14ac:dyDescent="0.35">
      <c r="A33" s="60"/>
      <c r="B33" s="60" t="s">
        <v>45</v>
      </c>
      <c r="C33" s="6" t="s">
        <v>42</v>
      </c>
      <c r="D33" s="19">
        <v>576528</v>
      </c>
      <c r="E33" s="19">
        <v>571502</v>
      </c>
      <c r="F33" s="19">
        <v>566079</v>
      </c>
      <c r="G33" s="19">
        <v>561439</v>
      </c>
      <c r="H33" s="19">
        <v>558901</v>
      </c>
      <c r="I33" s="19">
        <v>556121</v>
      </c>
      <c r="J33" s="19">
        <v>552722</v>
      </c>
      <c r="K33" s="19">
        <v>551581</v>
      </c>
      <c r="L33" s="19">
        <v>549039</v>
      </c>
      <c r="M33" s="19">
        <v>547094</v>
      </c>
      <c r="N33" s="19">
        <v>545989</v>
      </c>
      <c r="O33" s="19">
        <v>541918</v>
      </c>
      <c r="P33" s="19">
        <v>542860</v>
      </c>
      <c r="Q33" s="19">
        <v>543439</v>
      </c>
      <c r="R33" s="19">
        <v>541452</v>
      </c>
      <c r="S33" s="19">
        <v>541363</v>
      </c>
      <c r="T33" s="19">
        <v>540735</v>
      </c>
      <c r="U33" s="19">
        <v>539068</v>
      </c>
      <c r="V33" s="19">
        <v>538815</v>
      </c>
      <c r="W33" s="19">
        <v>538157</v>
      </c>
      <c r="X33" s="19">
        <v>538168</v>
      </c>
      <c r="Y33" s="19">
        <v>538700</v>
      </c>
      <c r="Z33" s="19">
        <v>538957</v>
      </c>
      <c r="AA33" s="19">
        <v>539008</v>
      </c>
      <c r="AB33" s="19">
        <v>539712</v>
      </c>
      <c r="AC33" s="19">
        <v>538584</v>
      </c>
      <c r="AD33" s="19">
        <v>537466</v>
      </c>
      <c r="AE33" s="19">
        <v>536258</v>
      </c>
      <c r="AF33" s="19">
        <v>535002</v>
      </c>
    </row>
    <row r="34" spans="1:32" x14ac:dyDescent="0.35">
      <c r="A34" s="60"/>
      <c r="B34" s="60"/>
      <c r="C34" s="6" t="s">
        <v>43</v>
      </c>
      <c r="D34" s="19">
        <v>1297639</v>
      </c>
      <c r="E34" s="19">
        <v>1283934</v>
      </c>
      <c r="F34" s="19">
        <v>1276616</v>
      </c>
      <c r="G34" s="19">
        <v>1268582</v>
      </c>
      <c r="H34" s="19">
        <v>1264087</v>
      </c>
      <c r="I34" s="19">
        <v>1260761</v>
      </c>
      <c r="J34" s="19">
        <v>1253531</v>
      </c>
      <c r="K34" s="19">
        <v>1250841</v>
      </c>
      <c r="L34" s="19">
        <v>1247587</v>
      </c>
      <c r="M34" s="19">
        <v>1244001</v>
      </c>
      <c r="N34" s="19">
        <v>1242547</v>
      </c>
      <c r="O34" s="19">
        <v>1236569</v>
      </c>
      <c r="P34" s="19">
        <v>1235994</v>
      </c>
      <c r="Q34" s="19">
        <v>1236536</v>
      </c>
      <c r="R34" s="19">
        <v>1231830</v>
      </c>
      <c r="S34" s="19">
        <v>1230449</v>
      </c>
      <c r="T34" s="19">
        <v>1228238</v>
      </c>
      <c r="U34" s="19">
        <v>1224457</v>
      </c>
      <c r="V34" s="19">
        <v>1224693</v>
      </c>
      <c r="W34" s="19">
        <v>1223203</v>
      </c>
      <c r="X34" s="19">
        <v>1221570</v>
      </c>
      <c r="Y34" s="19">
        <v>1220950</v>
      </c>
      <c r="Z34" s="19">
        <v>1220063</v>
      </c>
      <c r="AA34" s="19">
        <v>1218621</v>
      </c>
      <c r="AB34" s="19">
        <v>1219143</v>
      </c>
      <c r="AC34" s="19">
        <v>1218091</v>
      </c>
      <c r="AD34" s="19">
        <v>1217188</v>
      </c>
      <c r="AE34" s="19">
        <v>1215738</v>
      </c>
      <c r="AF34" s="19">
        <v>1214371</v>
      </c>
    </row>
    <row r="35" spans="1:32" x14ac:dyDescent="0.35">
      <c r="A35" s="60"/>
      <c r="B35" s="60"/>
      <c r="C35" s="6" t="s">
        <v>44</v>
      </c>
      <c r="D35" s="19">
        <v>421579</v>
      </c>
      <c r="E35" s="19">
        <v>419858</v>
      </c>
      <c r="F35" s="19">
        <v>418251</v>
      </c>
      <c r="G35" s="19">
        <v>417088</v>
      </c>
      <c r="H35" s="19">
        <v>416067</v>
      </c>
      <c r="I35" s="19">
        <v>414983</v>
      </c>
      <c r="J35" s="19">
        <v>413957</v>
      </c>
      <c r="K35" s="19">
        <v>413183</v>
      </c>
      <c r="L35" s="19">
        <v>412353</v>
      </c>
      <c r="M35" s="19">
        <v>411328</v>
      </c>
      <c r="N35" s="19">
        <v>410343</v>
      </c>
      <c r="O35" s="19">
        <v>409272</v>
      </c>
      <c r="P35" s="19">
        <v>406465</v>
      </c>
      <c r="Q35" s="19">
        <v>404205</v>
      </c>
      <c r="R35" s="19">
        <v>403160</v>
      </c>
      <c r="S35" s="19">
        <v>402335</v>
      </c>
      <c r="T35" s="19">
        <v>401700</v>
      </c>
      <c r="U35" s="19">
        <v>400654</v>
      </c>
      <c r="V35" s="19">
        <v>400027</v>
      </c>
      <c r="W35" s="19">
        <v>399768</v>
      </c>
      <c r="X35" s="19">
        <v>399699</v>
      </c>
      <c r="Y35" s="19">
        <v>399171</v>
      </c>
      <c r="Z35" s="19">
        <v>400068</v>
      </c>
      <c r="AA35" s="19">
        <v>399884</v>
      </c>
      <c r="AB35" s="19">
        <v>402901</v>
      </c>
      <c r="AC35" s="19">
        <v>402990</v>
      </c>
      <c r="AD35" s="19">
        <v>402821</v>
      </c>
      <c r="AE35" s="19">
        <v>402490</v>
      </c>
      <c r="AF35" s="19">
        <v>402487</v>
      </c>
    </row>
    <row r="36" spans="1:32" x14ac:dyDescent="0.35">
      <c r="A36" s="60"/>
      <c r="B36" s="60"/>
      <c r="C36" s="9" t="s">
        <v>53</v>
      </c>
      <c r="D36" s="20">
        <v>2295746</v>
      </c>
      <c r="E36" s="20">
        <v>2275294</v>
      </c>
      <c r="F36" s="20">
        <v>2260946</v>
      </c>
      <c r="G36" s="20">
        <v>2247109</v>
      </c>
      <c r="H36" s="20">
        <v>2239055</v>
      </c>
      <c r="I36" s="20">
        <v>2231865</v>
      </c>
      <c r="J36" s="20">
        <v>2220210</v>
      </c>
      <c r="K36" s="20">
        <v>2215605</v>
      </c>
      <c r="L36" s="20">
        <v>2208979</v>
      </c>
      <c r="M36" s="20">
        <v>2202423</v>
      </c>
      <c r="N36" s="20">
        <v>2198879</v>
      </c>
      <c r="O36" s="20">
        <v>2187759</v>
      </c>
      <c r="P36" s="20">
        <v>2185319</v>
      </c>
      <c r="Q36" s="20">
        <v>2184180</v>
      </c>
      <c r="R36" s="20">
        <v>2176442</v>
      </c>
      <c r="S36" s="20">
        <v>2174147</v>
      </c>
      <c r="T36" s="20">
        <v>2170673</v>
      </c>
      <c r="U36" s="20">
        <v>2164179</v>
      </c>
      <c r="V36" s="20">
        <v>2163535</v>
      </c>
      <c r="W36" s="20">
        <v>2161128</v>
      </c>
      <c r="X36" s="20">
        <v>2159437</v>
      </c>
      <c r="Y36" s="20">
        <v>2158821</v>
      </c>
      <c r="Z36" s="20">
        <v>2159088</v>
      </c>
      <c r="AA36" s="20">
        <v>2157513</v>
      </c>
      <c r="AB36" s="20">
        <v>2161756</v>
      </c>
      <c r="AC36" s="20">
        <v>2159665</v>
      </c>
      <c r="AD36" s="20">
        <v>2157475</v>
      </c>
      <c r="AE36" s="20">
        <v>2154486</v>
      </c>
      <c r="AF36" s="20">
        <v>2151860</v>
      </c>
    </row>
    <row r="37" spans="1:32" x14ac:dyDescent="0.35">
      <c r="A37" s="60"/>
      <c r="B37" s="60" t="s">
        <v>53</v>
      </c>
      <c r="C37" s="6" t="s">
        <v>42</v>
      </c>
      <c r="D37" s="19">
        <v>594355</v>
      </c>
      <c r="E37" s="19">
        <v>589333</v>
      </c>
      <c r="F37" s="19">
        <v>583878</v>
      </c>
      <c r="G37" s="19">
        <v>579223</v>
      </c>
      <c r="H37" s="19">
        <v>576660</v>
      </c>
      <c r="I37" s="19">
        <v>573862</v>
      </c>
      <c r="J37" s="19">
        <v>570426</v>
      </c>
      <c r="K37" s="19">
        <v>569263</v>
      </c>
      <c r="L37" s="19">
        <v>566744</v>
      </c>
      <c r="M37" s="19">
        <v>564805</v>
      </c>
      <c r="N37" s="19">
        <v>563721</v>
      </c>
      <c r="O37" s="19">
        <v>559612</v>
      </c>
      <c r="P37" s="19">
        <v>560670</v>
      </c>
      <c r="Q37" s="19">
        <v>561316</v>
      </c>
      <c r="R37" s="19">
        <v>559352</v>
      </c>
      <c r="S37" s="19">
        <v>559317</v>
      </c>
      <c r="T37" s="19">
        <v>558729</v>
      </c>
      <c r="U37" s="19">
        <v>557007</v>
      </c>
      <c r="V37" s="19">
        <v>556752</v>
      </c>
      <c r="W37" s="19">
        <v>556089</v>
      </c>
      <c r="X37" s="19">
        <v>556113</v>
      </c>
      <c r="Y37" s="19">
        <v>556668</v>
      </c>
      <c r="Z37" s="19">
        <v>556883</v>
      </c>
      <c r="AA37" s="19">
        <v>556920</v>
      </c>
      <c r="AB37" s="19">
        <v>557562</v>
      </c>
      <c r="AC37" s="19">
        <v>556448</v>
      </c>
      <c r="AD37" s="19">
        <v>555366</v>
      </c>
      <c r="AE37" s="19">
        <v>554193</v>
      </c>
      <c r="AF37" s="19">
        <v>552916</v>
      </c>
    </row>
    <row r="38" spans="1:32" x14ac:dyDescent="0.35">
      <c r="A38" s="60"/>
      <c r="B38" s="60"/>
      <c r="C38" s="6" t="s">
        <v>43</v>
      </c>
      <c r="D38" s="19">
        <v>1497517</v>
      </c>
      <c r="E38" s="19">
        <v>1483902</v>
      </c>
      <c r="F38" s="19">
        <v>1476875</v>
      </c>
      <c r="G38" s="19">
        <v>1468825</v>
      </c>
      <c r="H38" s="19">
        <v>1464234</v>
      </c>
      <c r="I38" s="19">
        <v>1461122</v>
      </c>
      <c r="J38" s="19">
        <v>1453697</v>
      </c>
      <c r="K38" s="19">
        <v>1450772</v>
      </c>
      <c r="L38" s="19">
        <v>1447413</v>
      </c>
      <c r="M38" s="19">
        <v>1443953</v>
      </c>
      <c r="N38" s="19">
        <v>1442521</v>
      </c>
      <c r="O38" s="19">
        <v>1436279</v>
      </c>
      <c r="P38" s="19">
        <v>1436799</v>
      </c>
      <c r="Q38" s="19">
        <v>1438630</v>
      </c>
      <c r="R38" s="19">
        <v>1433571</v>
      </c>
      <c r="S38" s="19">
        <v>1432210</v>
      </c>
      <c r="T38" s="19">
        <v>1429745</v>
      </c>
      <c r="U38" s="19">
        <v>1425790</v>
      </c>
      <c r="V38" s="19">
        <v>1426111</v>
      </c>
      <c r="W38" s="19">
        <v>1424228</v>
      </c>
      <c r="X38" s="19">
        <v>1422656</v>
      </c>
      <c r="Y38" s="19">
        <v>1422244</v>
      </c>
      <c r="Z38" s="19">
        <v>1421397</v>
      </c>
      <c r="AA38" s="19">
        <v>1420129</v>
      </c>
      <c r="AB38" s="19">
        <v>1418552</v>
      </c>
      <c r="AC38" s="19">
        <v>1417491</v>
      </c>
      <c r="AD38" s="19">
        <v>1416897</v>
      </c>
      <c r="AE38" s="19">
        <v>1415497</v>
      </c>
      <c r="AF38" s="19">
        <v>1413825</v>
      </c>
    </row>
    <row r="39" spans="1:32" x14ac:dyDescent="0.35">
      <c r="A39" s="60"/>
      <c r="B39" s="60"/>
      <c r="C39" s="6" t="s">
        <v>44</v>
      </c>
      <c r="D39" s="19">
        <v>982645</v>
      </c>
      <c r="E39" s="19">
        <v>980146</v>
      </c>
      <c r="F39" s="19">
        <v>978317</v>
      </c>
      <c r="G39" s="19">
        <v>976502</v>
      </c>
      <c r="H39" s="19">
        <v>975664</v>
      </c>
      <c r="I39" s="19">
        <v>974865</v>
      </c>
      <c r="J39" s="19">
        <v>973253</v>
      </c>
      <c r="K39" s="19">
        <v>971917</v>
      </c>
      <c r="L39" s="19">
        <v>970847</v>
      </c>
      <c r="M39" s="19">
        <v>969735</v>
      </c>
      <c r="N39" s="19">
        <v>968311</v>
      </c>
      <c r="O39" s="19">
        <v>965421</v>
      </c>
      <c r="P39" s="19">
        <v>960867</v>
      </c>
      <c r="Q39" s="19">
        <v>957605</v>
      </c>
      <c r="R39" s="19">
        <v>956457</v>
      </c>
      <c r="S39" s="19">
        <v>955772</v>
      </c>
      <c r="T39" s="19">
        <v>955315</v>
      </c>
      <c r="U39" s="19">
        <v>954448</v>
      </c>
      <c r="V39" s="19">
        <v>954336</v>
      </c>
      <c r="W39" s="19">
        <v>953637</v>
      </c>
      <c r="X39" s="19">
        <v>953698</v>
      </c>
      <c r="Y39" s="19">
        <v>953278</v>
      </c>
      <c r="Z39" s="19">
        <v>953588</v>
      </c>
      <c r="AA39" s="19">
        <v>952580</v>
      </c>
      <c r="AB39" s="19">
        <v>957302</v>
      </c>
      <c r="AC39" s="19">
        <v>957245</v>
      </c>
      <c r="AD39" s="19">
        <v>957276</v>
      </c>
      <c r="AE39" s="19">
        <v>956912</v>
      </c>
      <c r="AF39" s="19">
        <v>956880</v>
      </c>
    </row>
    <row r="40" spans="1:32" x14ac:dyDescent="0.35">
      <c r="A40" s="61"/>
      <c r="B40" s="61"/>
      <c r="C40" s="21" t="s">
        <v>53</v>
      </c>
      <c r="D40" s="22">
        <v>3074517</v>
      </c>
      <c r="E40" s="22">
        <v>3053381</v>
      </c>
      <c r="F40" s="22">
        <v>3039070</v>
      </c>
      <c r="G40" s="22">
        <v>3024550</v>
      </c>
      <c r="H40" s="22">
        <v>3016558</v>
      </c>
      <c r="I40" s="22">
        <v>3009849</v>
      </c>
      <c r="J40" s="22">
        <v>2997376</v>
      </c>
      <c r="K40" s="22">
        <v>2991952</v>
      </c>
      <c r="L40" s="22">
        <v>2985004</v>
      </c>
      <c r="M40" s="22">
        <v>2978493</v>
      </c>
      <c r="N40" s="22">
        <v>2974553</v>
      </c>
      <c r="O40" s="22">
        <v>2961312</v>
      </c>
      <c r="P40" s="22">
        <v>2958336</v>
      </c>
      <c r="Q40" s="22">
        <v>2957551</v>
      </c>
      <c r="R40" s="22">
        <v>2949380</v>
      </c>
      <c r="S40" s="22">
        <v>2947299</v>
      </c>
      <c r="T40" s="22">
        <v>2943789</v>
      </c>
      <c r="U40" s="22">
        <v>2937245</v>
      </c>
      <c r="V40" s="22">
        <v>2937199</v>
      </c>
      <c r="W40" s="22">
        <v>2933954</v>
      </c>
      <c r="X40" s="22">
        <v>2932467</v>
      </c>
      <c r="Y40" s="22">
        <v>2932190</v>
      </c>
      <c r="Z40" s="22">
        <v>2931868</v>
      </c>
      <c r="AA40" s="22">
        <v>2929629</v>
      </c>
      <c r="AB40" s="22">
        <v>2933416</v>
      </c>
      <c r="AC40" s="22">
        <v>2931184</v>
      </c>
      <c r="AD40" s="22">
        <v>2929539</v>
      </c>
      <c r="AE40" s="22">
        <v>2926602</v>
      </c>
      <c r="AF40" s="22">
        <v>2923621</v>
      </c>
    </row>
    <row r="41" spans="1:32" x14ac:dyDescent="0.3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7983-D4DC-416E-ABB9-73BDCDF6C38B}">
  <sheetPr codeName="Feuil6">
    <tabColor theme="8" tint="-0.249977111117893"/>
  </sheetPr>
  <dimension ref="A1:AF44"/>
  <sheetViews>
    <sheetView showGridLines="0" zoomScaleNormal="100" workbookViewId="0">
      <pane xSplit="3" ySplit="4" topLeftCell="Q5" activePane="bottomRight" state="frozen"/>
      <selection activeCell="Y9" sqref="Y9"/>
      <selection pane="topRight" activeCell="Y9" sqref="Y9"/>
      <selection pane="bottomLeft" activeCell="Y9" sqref="Y9"/>
      <selection pane="bottomRight" activeCell="A42" sqref="A42"/>
    </sheetView>
  </sheetViews>
  <sheetFormatPr baseColWidth="10" defaultColWidth="11.453125" defaultRowHeight="14.5" x14ac:dyDescent="0.35"/>
  <cols>
    <col min="1" max="1" width="20.54296875" bestFit="1" customWidth="1"/>
    <col min="2" max="2" width="23.81640625" customWidth="1"/>
    <col min="3" max="3" width="15.1796875" customWidth="1"/>
    <col min="4" max="21" width="11.7265625" bestFit="1" customWidth="1"/>
    <col min="22" max="32" width="8.54296875" customWidth="1"/>
  </cols>
  <sheetData>
    <row r="1" spans="1:32" ht="21" x14ac:dyDescent="0.45">
      <c r="A1" s="41" t="s">
        <v>59</v>
      </c>
    </row>
    <row r="2" spans="1:32" s="39" customFormat="1" ht="18.5" x14ac:dyDescent="0.45">
      <c r="A2" s="38" t="s">
        <v>57</v>
      </c>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row>
    <row r="3" spans="1:32" ht="19" thickBot="1" x14ac:dyDescent="0.5">
      <c r="A3" s="38" t="s">
        <v>58</v>
      </c>
    </row>
    <row r="4" spans="1:32" s="3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row>
    <row r="5" spans="1:32" x14ac:dyDescent="0.35">
      <c r="A5" s="67" t="s">
        <v>49</v>
      </c>
      <c r="B5" s="67" t="s">
        <v>41</v>
      </c>
      <c r="C5" s="36" t="s">
        <v>42</v>
      </c>
      <c r="D5" s="23">
        <v>0</v>
      </c>
      <c r="E5" s="23">
        <v>0</v>
      </c>
      <c r="F5" s="23">
        <v>0</v>
      </c>
      <c r="G5" s="23">
        <v>0</v>
      </c>
      <c r="H5" s="23">
        <v>0</v>
      </c>
      <c r="I5" s="23">
        <v>0</v>
      </c>
      <c r="J5" s="23">
        <v>4.2535091450446316E-4</v>
      </c>
      <c r="K5" s="23">
        <v>0</v>
      </c>
      <c r="L5" s="23">
        <v>4.0633888663155204E-4</v>
      </c>
      <c r="M5" s="23">
        <v>1.5860428231562196E-3</v>
      </c>
      <c r="N5" s="23">
        <v>1.944768572539779E-3</v>
      </c>
      <c r="O5" s="23">
        <v>7.8247261345842922E-4</v>
      </c>
      <c r="P5" s="23">
        <v>1.1591962905719289E-3</v>
      </c>
      <c r="Q5" s="23">
        <v>7.8308535630378096E-4</v>
      </c>
      <c r="R5" s="23">
        <v>1.944768572539779E-3</v>
      </c>
      <c r="S5" s="23">
        <v>7.8709169618251806E-4</v>
      </c>
      <c r="T5" s="23">
        <v>1.216051884880498E-3</v>
      </c>
      <c r="U5" s="23">
        <v>1.6174686615446632E-3</v>
      </c>
      <c r="V5" s="23">
        <v>1.2101653892697684E-3</v>
      </c>
      <c r="W5" s="23">
        <v>2.7014858171994227E-3</v>
      </c>
      <c r="X5" s="23">
        <v>1.6122531237403592E-3</v>
      </c>
      <c r="Y5" s="23">
        <v>1.9569471624265589E-3</v>
      </c>
      <c r="Z5" s="23">
        <v>2.011263073209868E-3</v>
      </c>
      <c r="AA5" s="23">
        <v>5.2824055262088443E-3</v>
      </c>
      <c r="AB5" s="23">
        <v>6.6823899371069029E-3</v>
      </c>
      <c r="AC5" s="23">
        <v>5.3410024650779597E-3</v>
      </c>
      <c r="AD5" s="23">
        <v>1.0492332526230941E-2</v>
      </c>
      <c r="AE5" s="23">
        <v>1.4102032351721361E-2</v>
      </c>
      <c r="AF5" s="23">
        <v>2.5256849315068441E-2</v>
      </c>
    </row>
    <row r="6" spans="1:32" x14ac:dyDescent="0.35">
      <c r="A6" s="64"/>
      <c r="B6" s="64"/>
      <c r="C6" t="s">
        <v>43</v>
      </c>
      <c r="D6" s="24">
        <v>0</v>
      </c>
      <c r="E6" s="24">
        <v>0</v>
      </c>
      <c r="F6" s="24">
        <v>0</v>
      </c>
      <c r="G6" s="24">
        <v>2.2485553032192129E-5</v>
      </c>
      <c r="H6" s="24">
        <v>6.6761616521304745E-5</v>
      </c>
      <c r="I6" s="24">
        <v>6.6217856748762571E-5</v>
      </c>
      <c r="J6" s="24">
        <v>1.1322207377539861E-4</v>
      </c>
      <c r="K6" s="24">
        <v>1.5963511972638678E-4</v>
      </c>
      <c r="L6" s="24">
        <v>4.4661798530576391E-5</v>
      </c>
      <c r="M6" s="24">
        <v>1.1048258794410515E-4</v>
      </c>
      <c r="N6" s="24">
        <v>8.7796312554955236E-5</v>
      </c>
      <c r="O6" s="24">
        <v>6.6355532945427953E-5</v>
      </c>
      <c r="P6" s="24">
        <v>8.6574464861488565E-5</v>
      </c>
      <c r="Q6" s="24">
        <v>1.532567049808975E-4</v>
      </c>
      <c r="R6" s="24">
        <v>1.525519766376604E-4</v>
      </c>
      <c r="S6" s="24">
        <v>1.3160780872989442E-4</v>
      </c>
      <c r="T6" s="24">
        <v>6.6153608679453413E-5</v>
      </c>
      <c r="U6" s="24">
        <v>2.0054369624311619E-4</v>
      </c>
      <c r="V6" s="24">
        <v>2.2151337940812255E-4</v>
      </c>
      <c r="W6" s="24">
        <v>3.6647655695265513E-4</v>
      </c>
      <c r="X6" s="24">
        <v>3.7976097397529607E-4</v>
      </c>
      <c r="Y6" s="24">
        <v>3.7267625394599158E-4</v>
      </c>
      <c r="Z6" s="24">
        <v>4.6526054590567689E-4</v>
      </c>
      <c r="AA6" s="24">
        <v>7.2538632317065144E-4</v>
      </c>
      <c r="AB6" s="24">
        <v>8.6535901304696239E-4</v>
      </c>
      <c r="AC6" s="24">
        <v>1.1009679343088052E-3</v>
      </c>
      <c r="AD6" s="24">
        <v>1.5946814006244647E-3</v>
      </c>
      <c r="AE6" s="24">
        <v>2.5588768115942795E-3</v>
      </c>
      <c r="AF6" s="24">
        <v>3.7525611805604431E-3</v>
      </c>
    </row>
    <row r="7" spans="1:32" x14ac:dyDescent="0.35">
      <c r="A7" s="64"/>
      <c r="B7" s="64"/>
      <c r="C7" t="s">
        <v>44</v>
      </c>
      <c r="D7" s="24">
        <v>6.4869773928055707E-6</v>
      </c>
      <c r="E7" s="24">
        <v>1.3242533694057812E-5</v>
      </c>
      <c r="F7" s="24">
        <v>6.5012742498371523E-6</v>
      </c>
      <c r="G7" s="24">
        <v>1.9876764062898289E-5</v>
      </c>
      <c r="H7" s="24">
        <v>3.9488882234373079E-5</v>
      </c>
      <c r="I7" s="24">
        <v>2.6259728408861704E-5</v>
      </c>
      <c r="J7" s="24">
        <v>3.3277095042638649E-5</v>
      </c>
      <c r="K7" s="24">
        <v>3.6671433953028298E-5</v>
      </c>
      <c r="L7" s="24">
        <v>3.320383836369345E-5</v>
      </c>
      <c r="M7" s="24">
        <v>6.2499383229663863E-5</v>
      </c>
      <c r="N7" s="24">
        <v>2.6267229660925651E-5</v>
      </c>
      <c r="O7" s="24">
        <v>7.9656679710549128E-5</v>
      </c>
      <c r="P7" s="24">
        <v>5.3334044453956508E-5</v>
      </c>
      <c r="Q7" s="24">
        <v>5.0643510203007835E-5</v>
      </c>
      <c r="R7" s="24">
        <v>4.7112983665220654E-5</v>
      </c>
      <c r="S7" s="24">
        <v>9.4593635875384052E-5</v>
      </c>
      <c r="T7" s="24">
        <v>8.4692937286634518E-5</v>
      </c>
      <c r="U7" s="24">
        <v>7.8426023800703959E-5</v>
      </c>
      <c r="V7" s="24">
        <v>1.220963951038545E-4</v>
      </c>
      <c r="W7" s="24">
        <v>1.3426608094513348E-4</v>
      </c>
      <c r="X7" s="24">
        <v>1.6090324921869126E-4</v>
      </c>
      <c r="Y7" s="24">
        <v>1.8253418290603562E-4</v>
      </c>
      <c r="Z7" s="24">
        <v>1.6955129944107306E-4</v>
      </c>
      <c r="AA7" s="24">
        <v>3.0010981290873318E-4</v>
      </c>
      <c r="AB7" s="24">
        <v>4.5670193041780216E-4</v>
      </c>
      <c r="AC7" s="24">
        <v>7.0027279283424448E-4</v>
      </c>
      <c r="AD7" s="24">
        <v>7.3922340091114869E-4</v>
      </c>
      <c r="AE7" s="24">
        <v>1.1825208848446067E-3</v>
      </c>
      <c r="AF7" s="24">
        <v>1.9592476489027622E-3</v>
      </c>
    </row>
    <row r="8" spans="1:32" x14ac:dyDescent="0.35">
      <c r="A8" s="64"/>
      <c r="B8" s="64"/>
      <c r="C8" s="34" t="s">
        <v>53</v>
      </c>
      <c r="D8" s="25">
        <v>5.604407306014636E-6</v>
      </c>
      <c r="E8" s="25">
        <v>1.1461186691263947E-5</v>
      </c>
      <c r="F8" s="25">
        <v>5.6118927229675819E-6</v>
      </c>
      <c r="G8" s="25">
        <v>2.0071109072095084E-5</v>
      </c>
      <c r="H8" s="25">
        <v>4.2707301240119122E-5</v>
      </c>
      <c r="I8" s="25">
        <v>3.1209392324704766E-5</v>
      </c>
      <c r="J8" s="25">
        <v>4.6106985496452424E-5</v>
      </c>
      <c r="K8" s="25">
        <v>5.2022519970940095E-5</v>
      </c>
      <c r="L8" s="25">
        <v>3.7312147687318387E-5</v>
      </c>
      <c r="M8" s="25">
        <v>7.959497528298165E-5</v>
      </c>
      <c r="N8" s="25">
        <v>4.8200559693567513E-5</v>
      </c>
      <c r="O8" s="25">
        <v>8.3080272732516391E-5</v>
      </c>
      <c r="P8" s="25">
        <v>6.594282470384627E-5</v>
      </c>
      <c r="Q8" s="25">
        <v>6.968297151410674E-5</v>
      </c>
      <c r="R8" s="25">
        <v>7.522821636785082E-5</v>
      </c>
      <c r="S8" s="25">
        <v>1.0461041338549748E-4</v>
      </c>
      <c r="T8" s="25">
        <v>9.0379008746310774E-5</v>
      </c>
      <c r="U8" s="25">
        <v>1.056893145168214E-4</v>
      </c>
      <c r="V8" s="25">
        <v>1.4307739026842015E-4</v>
      </c>
      <c r="W8" s="25">
        <v>1.8135978213051906E-4</v>
      </c>
      <c r="X8" s="25">
        <v>2.003848567984079E-4</v>
      </c>
      <c r="Y8" s="25">
        <v>2.2092637919102209E-4</v>
      </c>
      <c r="Z8" s="25">
        <v>2.2188614904905535E-4</v>
      </c>
      <c r="AA8" s="25">
        <v>3.9275455771137224E-4</v>
      </c>
      <c r="AB8" s="25">
        <v>5.5715207319217974E-4</v>
      </c>
      <c r="AC8" s="25">
        <v>7.866379633882925E-4</v>
      </c>
      <c r="AD8" s="25">
        <v>9.2423639054484141E-4</v>
      </c>
      <c r="AE8" s="25">
        <v>1.4569860690636371E-3</v>
      </c>
      <c r="AF8" s="25">
        <v>2.358284302933944E-3</v>
      </c>
    </row>
    <row r="9" spans="1:32" x14ac:dyDescent="0.35">
      <c r="A9" s="64"/>
      <c r="B9" s="66" t="s">
        <v>45</v>
      </c>
      <c r="C9" t="s">
        <v>42</v>
      </c>
      <c r="D9" s="24">
        <v>2.0131661063294004E-5</v>
      </c>
      <c r="E9" s="24">
        <v>2.0771451716861122E-5</v>
      </c>
      <c r="F9" s="24">
        <v>1.3707213910874039E-4</v>
      </c>
      <c r="G9" s="24">
        <v>2.0066442219790481E-4</v>
      </c>
      <c r="H9" s="24">
        <v>3.0096772699916841E-4</v>
      </c>
      <c r="I9" s="24">
        <v>3.7080661344490728E-4</v>
      </c>
      <c r="J9" s="24">
        <v>5.4488166591637466E-4</v>
      </c>
      <c r="K9" s="24">
        <v>5.9634930512331152E-4</v>
      </c>
      <c r="L9" s="24">
        <v>5.2130848429565724E-4</v>
      </c>
      <c r="M9" s="24">
        <v>7.3844639084330588E-4</v>
      </c>
      <c r="N9" s="24">
        <v>6.9586573884561354E-4</v>
      </c>
      <c r="O9" s="24">
        <v>8.4586660064789321E-4</v>
      </c>
      <c r="P9" s="24">
        <v>6.1992560892698556E-4</v>
      </c>
      <c r="Q9" s="24">
        <v>6.8842633838173128E-4</v>
      </c>
      <c r="R9" s="24">
        <v>7.7734358586489805E-4</v>
      </c>
      <c r="S9" s="24">
        <v>1.0562115803036676E-3</v>
      </c>
      <c r="T9" s="24">
        <v>1.3042364394344474E-3</v>
      </c>
      <c r="U9" s="24">
        <v>1.4709159794963345E-3</v>
      </c>
      <c r="V9" s="24">
        <v>1.6069276436192492E-3</v>
      </c>
      <c r="W9" s="24">
        <v>2.2649460100079288E-3</v>
      </c>
      <c r="X9" s="24">
        <v>2.4656256247361785E-3</v>
      </c>
      <c r="Y9" s="24">
        <v>2.5083442904825226E-3</v>
      </c>
      <c r="Z9" s="24">
        <v>2.9985007496251548E-3</v>
      </c>
      <c r="AA9" s="24">
        <v>3.0091959344289432E-3</v>
      </c>
      <c r="AB9" s="24">
        <v>5.3816432739315356E-3</v>
      </c>
      <c r="AC9" s="24">
        <v>6.6960953660462064E-3</v>
      </c>
      <c r="AD9" s="24">
        <v>9.5283571723134841E-3</v>
      </c>
      <c r="AE9" s="24">
        <v>1.4301626197371409E-2</v>
      </c>
      <c r="AF9" s="24">
        <v>2.5333958863181794E-2</v>
      </c>
    </row>
    <row r="10" spans="1:32" x14ac:dyDescent="0.35">
      <c r="A10" s="64"/>
      <c r="B10" s="66"/>
      <c r="C10" t="s">
        <v>43</v>
      </c>
      <c r="D10" s="24">
        <v>6.2781804691436349E-5</v>
      </c>
      <c r="E10" s="24">
        <v>8.0007385297120592E-5</v>
      </c>
      <c r="F10" s="24">
        <v>9.1849504586738462E-5</v>
      </c>
      <c r="G10" s="24">
        <v>1.5435473290192903E-4</v>
      </c>
      <c r="H10" s="24">
        <v>1.9374963671947576E-4</v>
      </c>
      <c r="I10" s="24">
        <v>2.7973419035598468E-4</v>
      </c>
      <c r="J10" s="24">
        <v>3.1757400487841814E-4</v>
      </c>
      <c r="K10" s="24">
        <v>3.2587596877253766E-4</v>
      </c>
      <c r="L10" s="24">
        <v>3.4799868533830214E-4</v>
      </c>
      <c r="M10" s="24">
        <v>4.1046496207930439E-4</v>
      </c>
      <c r="N10" s="24">
        <v>5.1409791117129622E-4</v>
      </c>
      <c r="O10" s="24">
        <v>7.0979329584797135E-4</v>
      </c>
      <c r="P10" s="24">
        <v>3.479245416535548E-4</v>
      </c>
      <c r="Q10" s="24">
        <v>4.0905454261075391E-4</v>
      </c>
      <c r="R10" s="24">
        <v>4.9041867223675872E-4</v>
      </c>
      <c r="S10" s="24">
        <v>6.0990945674044283E-4</v>
      </c>
      <c r="T10" s="24">
        <v>5.3862876796784143E-4</v>
      </c>
      <c r="U10" s="24">
        <v>8.9929815643885469E-4</v>
      </c>
      <c r="V10" s="24">
        <v>1.0930177762651372E-3</v>
      </c>
      <c r="W10" s="24">
        <v>1.176609012825125E-3</v>
      </c>
      <c r="X10" s="24">
        <v>1.6909401886597841E-3</v>
      </c>
      <c r="Y10" s="24">
        <v>1.6739666717011659E-3</v>
      </c>
      <c r="Z10" s="24">
        <v>2.0318559112906254E-3</v>
      </c>
      <c r="AA10" s="24">
        <v>2.2801731428176986E-3</v>
      </c>
      <c r="AB10" s="24">
        <v>3.2059449241179649E-3</v>
      </c>
      <c r="AC10" s="24">
        <v>4.5319787752327034E-3</v>
      </c>
      <c r="AD10" s="24">
        <v>5.7451589410981718E-3</v>
      </c>
      <c r="AE10" s="24">
        <v>9.2940582305214292E-3</v>
      </c>
      <c r="AF10" s="24">
        <v>1.3931813624829648E-2</v>
      </c>
    </row>
    <row r="11" spans="1:32" x14ac:dyDescent="0.35">
      <c r="A11" s="64"/>
      <c r="B11" s="66"/>
      <c r="C11" t="s">
        <v>44</v>
      </c>
      <c r="D11" s="24">
        <v>5.1761441866027269E-6</v>
      </c>
      <c r="E11" s="24">
        <v>3.2638318473887651E-5</v>
      </c>
      <c r="F11" s="24">
        <v>1.0388800872673798E-5</v>
      </c>
      <c r="G11" s="24">
        <v>3.291982376918412E-5</v>
      </c>
      <c r="H11" s="24">
        <v>5.4119875524394345E-5</v>
      </c>
      <c r="I11" s="24">
        <v>8.0592732684570123E-5</v>
      </c>
      <c r="J11" s="24">
        <v>8.4558968606041063E-5</v>
      </c>
      <c r="K11" s="24">
        <v>8.5917542070879094E-5</v>
      </c>
      <c r="L11" s="24">
        <v>7.228527104197191E-5</v>
      </c>
      <c r="M11" s="24">
        <v>1.1263918985604526E-4</v>
      </c>
      <c r="N11" s="24">
        <v>1.7578236075710407E-4</v>
      </c>
      <c r="O11" s="24">
        <v>2.0653633137124316E-4</v>
      </c>
      <c r="P11" s="24">
        <v>1.1146345949142322E-4</v>
      </c>
      <c r="Q11" s="24">
        <v>9.1076754935137672E-5</v>
      </c>
      <c r="R11" s="24">
        <v>1.2999638270927427E-4</v>
      </c>
      <c r="S11" s="24">
        <v>1.7780734860561864E-4</v>
      </c>
      <c r="T11" s="24">
        <v>2.4875909706234545E-4</v>
      </c>
      <c r="U11" s="24">
        <v>2.6932557363412712E-4</v>
      </c>
      <c r="V11" s="24">
        <v>2.2828243805639303E-4</v>
      </c>
      <c r="W11" s="24">
        <v>3.3286075325156261E-4</v>
      </c>
      <c r="X11" s="24">
        <v>3.0762131815742499E-4</v>
      </c>
      <c r="Y11" s="24">
        <v>3.7783730438456509E-4</v>
      </c>
      <c r="Z11" s="24">
        <v>4.308773325378823E-4</v>
      </c>
      <c r="AA11" s="24">
        <v>5.8816139605522011E-4</v>
      </c>
      <c r="AB11" s="24">
        <v>9.4781858980574896E-4</v>
      </c>
      <c r="AC11" s="24">
        <v>1.3865812405120526E-3</v>
      </c>
      <c r="AD11" s="24">
        <v>1.5833653499119915E-3</v>
      </c>
      <c r="AE11" s="24">
        <v>2.6392735770164322E-3</v>
      </c>
      <c r="AF11" s="24">
        <v>4.1426273328737384E-3</v>
      </c>
    </row>
    <row r="12" spans="1:32" x14ac:dyDescent="0.35">
      <c r="A12" s="64"/>
      <c r="B12" s="66"/>
      <c r="C12" s="34" t="s">
        <v>53</v>
      </c>
      <c r="D12" s="25">
        <v>3.1094750488458445E-5</v>
      </c>
      <c r="E12" s="25">
        <v>5.0702097292187887E-5</v>
      </c>
      <c r="F12" s="25">
        <v>5.9839964000385493E-5</v>
      </c>
      <c r="G12" s="25">
        <v>1.0193466771912796E-4</v>
      </c>
      <c r="H12" s="25">
        <v>1.3845060709294366E-4</v>
      </c>
      <c r="I12" s="25">
        <v>1.9601154686199607E-4</v>
      </c>
      <c r="J12" s="25">
        <v>2.3123022641513558E-4</v>
      </c>
      <c r="K12" s="25">
        <v>2.3707918444770826E-4</v>
      </c>
      <c r="L12" s="25">
        <v>2.38811297086583E-4</v>
      </c>
      <c r="M12" s="25">
        <v>3.1000345577614219E-4</v>
      </c>
      <c r="N12" s="25">
        <v>3.7468509197036148E-4</v>
      </c>
      <c r="O12" s="25">
        <v>4.9179039589120066E-4</v>
      </c>
      <c r="P12" s="25">
        <v>2.756795500908904E-4</v>
      </c>
      <c r="Q12" s="25">
        <v>3.0155813555299282E-4</v>
      </c>
      <c r="R12" s="25">
        <v>3.6182513837879071E-4</v>
      </c>
      <c r="S12" s="25">
        <v>4.6752905640556897E-4</v>
      </c>
      <c r="T12" s="25">
        <v>4.920381735109558E-4</v>
      </c>
      <c r="U12" s="25">
        <v>6.772865192892219E-4</v>
      </c>
      <c r="V12" s="25">
        <v>7.5454286373455304E-4</v>
      </c>
      <c r="W12" s="25">
        <v>8.9236846488827126E-4</v>
      </c>
      <c r="X12" s="25">
        <v>1.1508916696072458E-3</v>
      </c>
      <c r="Y12" s="25">
        <v>1.184969299701244E-3</v>
      </c>
      <c r="Z12" s="25">
        <v>1.3857962434180582E-3</v>
      </c>
      <c r="AA12" s="25">
        <v>1.5956890237522892E-3</v>
      </c>
      <c r="AB12" s="25">
        <v>2.483426926429777E-3</v>
      </c>
      <c r="AC12" s="25">
        <v>3.3933558842291767E-3</v>
      </c>
      <c r="AD12" s="25">
        <v>4.3168584683341837E-3</v>
      </c>
      <c r="AE12" s="25">
        <v>6.8422778445731414E-3</v>
      </c>
      <c r="AF12" s="25">
        <v>1.0630952448885234E-2</v>
      </c>
    </row>
    <row r="13" spans="1:32" x14ac:dyDescent="0.35">
      <c r="A13" s="64"/>
      <c r="B13" s="66" t="s">
        <v>53</v>
      </c>
      <c r="C13" t="s">
        <v>42</v>
      </c>
      <c r="D13" s="24">
        <v>1.9167736865277618E-5</v>
      </c>
      <c r="E13" s="24">
        <v>1.9775743073546792E-5</v>
      </c>
      <c r="F13" s="24">
        <v>1.3050449308327217E-4</v>
      </c>
      <c r="G13" s="24">
        <v>1.9036338254574403E-4</v>
      </c>
      <c r="H13" s="24">
        <v>2.8506896476110377E-4</v>
      </c>
      <c r="I13" s="24">
        <v>3.5160289555324908E-4</v>
      </c>
      <c r="J13" s="24">
        <v>5.3857546788749211E-4</v>
      </c>
      <c r="K13" s="24">
        <v>5.6426486101912587E-4</v>
      </c>
      <c r="L13" s="24">
        <v>5.1547454586686747E-4</v>
      </c>
      <c r="M13" s="24">
        <v>7.8013769430307356E-4</v>
      </c>
      <c r="N13" s="24">
        <v>7.5829752483902446E-4</v>
      </c>
      <c r="O13" s="24">
        <v>8.4269112430668258E-4</v>
      </c>
      <c r="P13" s="24">
        <v>6.4646157356351708E-4</v>
      </c>
      <c r="Q13" s="24">
        <v>6.9308074390672658E-4</v>
      </c>
      <c r="R13" s="24">
        <v>8.3717036416919299E-4</v>
      </c>
      <c r="S13" s="24">
        <v>1.0425020048114853E-3</v>
      </c>
      <c r="T13" s="24">
        <v>1.2994449828209742E-3</v>
      </c>
      <c r="U13" s="24">
        <v>1.4785712776967941E-3</v>
      </c>
      <c r="V13" s="24">
        <v>1.5861266786507677E-3</v>
      </c>
      <c r="W13" s="24">
        <v>2.2890696922197584E-3</v>
      </c>
      <c r="X13" s="24">
        <v>2.4210526315788794E-3</v>
      </c>
      <c r="Y13" s="24">
        <v>2.4812463935373064E-3</v>
      </c>
      <c r="Z13" s="24">
        <v>2.946475887652289E-3</v>
      </c>
      <c r="AA13" s="24">
        <v>3.1211236044976776E-3</v>
      </c>
      <c r="AB13" s="24">
        <v>5.4437603243731036E-3</v>
      </c>
      <c r="AC13" s="24">
        <v>6.6292294281022901E-3</v>
      </c>
      <c r="AD13" s="24">
        <v>9.5775576198224854E-3</v>
      </c>
      <c r="AE13" s="24">
        <v>1.4291452611995492E-2</v>
      </c>
      <c r="AF13" s="24">
        <v>2.5329753706081481E-2</v>
      </c>
    </row>
    <row r="14" spans="1:32" x14ac:dyDescent="0.35">
      <c r="A14" s="64"/>
      <c r="B14" s="66"/>
      <c r="C14" t="s">
        <v>43</v>
      </c>
      <c r="D14" s="24">
        <v>4.9714368356434946E-5</v>
      </c>
      <c r="E14" s="24">
        <v>6.279950533305545E-5</v>
      </c>
      <c r="F14" s="24">
        <v>7.2601210625133916E-5</v>
      </c>
      <c r="G14" s="24">
        <v>1.2502563025429403E-4</v>
      </c>
      <c r="H14" s="24">
        <v>1.6518583406321952E-4</v>
      </c>
      <c r="I14" s="24">
        <v>2.3281531924790322E-4</v>
      </c>
      <c r="J14" s="24">
        <v>2.7061064332478679E-4</v>
      </c>
      <c r="K14" s="24">
        <v>2.8647409841742189E-4</v>
      </c>
      <c r="L14" s="24">
        <v>2.8006441481531752E-4</v>
      </c>
      <c r="M14" s="24">
        <v>3.4378944369950482E-4</v>
      </c>
      <c r="N14" s="24">
        <v>4.2114733935383342E-4</v>
      </c>
      <c r="O14" s="24">
        <v>5.6941562515078203E-4</v>
      </c>
      <c r="P14" s="24">
        <v>2.9196403744546906E-4</v>
      </c>
      <c r="Q14" s="24">
        <v>3.5392049530003078E-4</v>
      </c>
      <c r="R14" s="24">
        <v>4.1696082937292545E-4</v>
      </c>
      <c r="S14" s="24">
        <v>5.0334750525338201E-4</v>
      </c>
      <c r="T14" s="24">
        <v>4.3119873247632334E-4</v>
      </c>
      <c r="U14" s="24">
        <v>7.4118519041399544E-4</v>
      </c>
      <c r="V14" s="24">
        <v>8.9424650890213009E-4</v>
      </c>
      <c r="W14" s="24">
        <v>9.7972089087794423E-4</v>
      </c>
      <c r="X14" s="24">
        <v>1.3961640643440631E-3</v>
      </c>
      <c r="Y14" s="24">
        <v>1.3837277527870562E-3</v>
      </c>
      <c r="Z14" s="24">
        <v>1.6803297025618225E-3</v>
      </c>
      <c r="AA14" s="24">
        <v>1.9353580656169544E-3</v>
      </c>
      <c r="AB14" s="24">
        <v>2.7126000271260331E-3</v>
      </c>
      <c r="AC14" s="24">
        <v>3.7931732759088899E-3</v>
      </c>
      <c r="AD14" s="24">
        <v>4.8445267569938721E-3</v>
      </c>
      <c r="AE14" s="24">
        <v>7.7813887490272293E-3</v>
      </c>
      <c r="AF14" s="24">
        <v>1.1580794385069426E-2</v>
      </c>
    </row>
    <row r="15" spans="1:32" x14ac:dyDescent="0.35">
      <c r="A15" s="64"/>
      <c r="B15" s="66"/>
      <c r="C15" t="s">
        <v>44</v>
      </c>
      <c r="D15" s="24">
        <v>5.982006125559991E-6</v>
      </c>
      <c r="E15" s="24">
        <v>2.0580789890756179E-5</v>
      </c>
      <c r="F15" s="24">
        <v>7.997648691304704E-6</v>
      </c>
      <c r="G15" s="24">
        <v>2.4787191631903127E-5</v>
      </c>
      <c r="H15" s="24">
        <v>4.502126231442638E-5</v>
      </c>
      <c r="I15" s="24">
        <v>4.6865130305384639E-5</v>
      </c>
      <c r="J15" s="24">
        <v>5.2312418131084115E-5</v>
      </c>
      <c r="K15" s="24">
        <v>5.4789093598683891E-5</v>
      </c>
      <c r="L15" s="24">
        <v>4.7815755499280854E-5</v>
      </c>
      <c r="M15" s="24">
        <v>8.1559582333357028E-5</v>
      </c>
      <c r="N15" s="24">
        <v>8.4340228481805113E-5</v>
      </c>
      <c r="O15" s="24">
        <v>1.2776129244973511E-4</v>
      </c>
      <c r="P15" s="24">
        <v>7.508963825575421E-5</v>
      </c>
      <c r="Q15" s="24">
        <v>6.5696895715783299E-5</v>
      </c>
      <c r="R15" s="24">
        <v>7.8044911682617624E-5</v>
      </c>
      <c r="S15" s="24">
        <v>1.2543876993476033E-4</v>
      </c>
      <c r="T15" s="24">
        <v>1.4528610680231147E-4</v>
      </c>
      <c r="U15" s="24">
        <v>1.4868542688883934E-4</v>
      </c>
      <c r="V15" s="24">
        <v>1.6105134316823921E-4</v>
      </c>
      <c r="W15" s="24">
        <v>2.0543496989167132E-4</v>
      </c>
      <c r="X15" s="24">
        <v>2.1468534501445369E-4</v>
      </c>
      <c r="Y15" s="24">
        <v>2.5572744948854087E-4</v>
      </c>
      <c r="Z15" s="24">
        <v>2.6895163493168006E-4</v>
      </c>
      <c r="AA15" s="24">
        <v>4.0781641001985669E-4</v>
      </c>
      <c r="AB15" s="24">
        <v>6.402772827485137E-4</v>
      </c>
      <c r="AC15" s="24">
        <v>9.5301189173957468E-4</v>
      </c>
      <c r="AD15" s="24">
        <v>1.0535922944681086E-3</v>
      </c>
      <c r="AE15" s="24">
        <v>1.7200103288153024E-3</v>
      </c>
      <c r="AF15" s="24">
        <v>2.7594430579505058E-3</v>
      </c>
    </row>
    <row r="16" spans="1:32" x14ac:dyDescent="0.35">
      <c r="A16" s="65"/>
      <c r="B16" s="65"/>
      <c r="C16" s="33" t="s">
        <v>53</v>
      </c>
      <c r="D16" s="26">
        <v>1.9356362242595182E-5</v>
      </c>
      <c r="E16" s="26">
        <v>3.2281277531520658E-5</v>
      </c>
      <c r="F16" s="26">
        <v>3.4876195962985079E-5</v>
      </c>
      <c r="G16" s="26">
        <v>6.2896693548086802E-5</v>
      </c>
      <c r="H16" s="26">
        <v>9.2638508192965929E-5</v>
      </c>
      <c r="I16" s="26">
        <v>1.1807452649437167E-4</v>
      </c>
      <c r="J16" s="26">
        <v>1.4133425130635757E-4</v>
      </c>
      <c r="K16" s="26">
        <v>1.4564853580378845E-4</v>
      </c>
      <c r="L16" s="26">
        <v>1.4257004438866794E-4</v>
      </c>
      <c r="M16" s="26">
        <v>2.0125448629793041E-4</v>
      </c>
      <c r="N16" s="26">
        <v>2.2284724941878942E-4</v>
      </c>
      <c r="O16" s="26">
        <v>2.9991782520566446E-4</v>
      </c>
      <c r="P16" s="26">
        <v>1.7785480361753869E-4</v>
      </c>
      <c r="Q16" s="26">
        <v>1.9300873432492871E-4</v>
      </c>
      <c r="R16" s="26">
        <v>2.2711632980021434E-4</v>
      </c>
      <c r="S16" s="26">
        <v>2.9522983090513044E-4</v>
      </c>
      <c r="T16" s="26">
        <v>2.9878382359127542E-4</v>
      </c>
      <c r="U16" s="26">
        <v>4.029638980980188E-4</v>
      </c>
      <c r="V16" s="26">
        <v>4.5997577742240559E-4</v>
      </c>
      <c r="W16" s="26">
        <v>5.3677743215185814E-4</v>
      </c>
      <c r="X16" s="26">
        <v>6.9515384517560008E-4</v>
      </c>
      <c r="Y16" s="26">
        <v>7.3046719750013978E-4</v>
      </c>
      <c r="Z16" s="26">
        <v>8.3534921739514267E-4</v>
      </c>
      <c r="AA16" s="26">
        <v>1.0283913416084811E-3</v>
      </c>
      <c r="AB16" s="26">
        <v>1.5904604994860794E-3</v>
      </c>
      <c r="AC16" s="26">
        <v>2.163861529855815E-3</v>
      </c>
      <c r="AD16" s="26">
        <v>2.7202416749416702E-3</v>
      </c>
      <c r="AE16" s="26">
        <v>4.2688094416021283E-3</v>
      </c>
      <c r="AF16" s="26">
        <v>6.6091663331295791E-3</v>
      </c>
    </row>
    <row r="17" spans="1:32" x14ac:dyDescent="0.35">
      <c r="A17" s="63" t="s">
        <v>50</v>
      </c>
      <c r="B17" s="63" t="s">
        <v>41</v>
      </c>
      <c r="C17" t="s">
        <v>42</v>
      </c>
      <c r="D17" s="24">
        <v>0</v>
      </c>
      <c r="E17" s="24">
        <v>2.241649854293204E-4</v>
      </c>
      <c r="F17" s="24">
        <v>0</v>
      </c>
      <c r="G17" s="24">
        <v>3.3975084937720723E-4</v>
      </c>
      <c r="H17" s="24">
        <v>5.66829157691906E-4</v>
      </c>
      <c r="I17" s="24">
        <v>3.3087018859601081E-4</v>
      </c>
      <c r="J17" s="24">
        <v>3.5731300619334938E-4</v>
      </c>
      <c r="K17" s="24">
        <v>2.6092628832352638E-4</v>
      </c>
      <c r="L17" s="24">
        <v>3.2844317933000688E-4</v>
      </c>
      <c r="M17" s="24">
        <v>4.2983021706421987E-4</v>
      </c>
      <c r="N17" s="24">
        <v>2.151000215100396E-4</v>
      </c>
      <c r="O17" s="24">
        <v>2.1694326933507924E-4</v>
      </c>
      <c r="P17" s="24">
        <v>3.1897926634760765E-4</v>
      </c>
      <c r="Q17" s="24">
        <v>2.1526208158428872E-4</v>
      </c>
      <c r="R17" s="24">
        <v>1.08108108108107E-3</v>
      </c>
      <c r="S17" s="24">
        <v>7.522028798625513E-4</v>
      </c>
      <c r="T17" s="24">
        <v>3.3255736614568043E-4</v>
      </c>
      <c r="U17" s="24">
        <v>8.7051142546235027E-4</v>
      </c>
      <c r="V17" s="24">
        <v>1.2181616832780406E-3</v>
      </c>
      <c r="W17" s="24">
        <v>1.0043942247333071E-3</v>
      </c>
      <c r="X17" s="24">
        <v>1.5115525804361152E-3</v>
      </c>
      <c r="Y17" s="24">
        <v>1.3658331582264704E-3</v>
      </c>
      <c r="Z17" s="24">
        <v>1.7306652244455378E-3</v>
      </c>
      <c r="AA17" s="24">
        <v>3.9669775919373151E-3</v>
      </c>
      <c r="AB17" s="24">
        <v>4.5026178010472151E-3</v>
      </c>
      <c r="AC17" s="24">
        <v>6.0599502218374734E-3</v>
      </c>
      <c r="AD17" s="24">
        <v>6.845651941384201E-3</v>
      </c>
      <c r="AE17" s="24">
        <v>1.1596401864094608E-2</v>
      </c>
      <c r="AF17" s="24">
        <v>1.7243335224049972E-2</v>
      </c>
    </row>
    <row r="18" spans="1:32" x14ac:dyDescent="0.35">
      <c r="A18" s="66"/>
      <c r="B18" s="66"/>
      <c r="C18" t="s">
        <v>43</v>
      </c>
      <c r="D18" s="24">
        <v>2.5827113303567018E-5</v>
      </c>
      <c r="E18" s="24">
        <v>1.7612455528448479E-5</v>
      </c>
      <c r="F18" s="24">
        <v>4.2480161764446578E-5</v>
      </c>
      <c r="G18" s="24">
        <v>3.5009408778652329E-5</v>
      </c>
      <c r="H18" s="24">
        <v>1.0396271204071716E-4</v>
      </c>
      <c r="I18" s="24">
        <v>5.985361515836729E-5</v>
      </c>
      <c r="J18" s="24">
        <v>1.1378356615199259E-4</v>
      </c>
      <c r="K18" s="24">
        <v>1.1721955222121494E-4</v>
      </c>
      <c r="L18" s="24">
        <v>1.387371451364583E-4</v>
      </c>
      <c r="M18" s="24">
        <v>1.2774763879774831E-4</v>
      </c>
      <c r="N18" s="24">
        <v>1.1075329278065205E-4</v>
      </c>
      <c r="O18" s="24">
        <v>1.2855012597912108E-4</v>
      </c>
      <c r="P18" s="24">
        <v>1.3426648540693087E-4</v>
      </c>
      <c r="Q18" s="24">
        <v>1.1865512886788387E-4</v>
      </c>
      <c r="R18" s="24">
        <v>1.0092090324209657E-4</v>
      </c>
      <c r="S18" s="24">
        <v>1.6057604543462389E-4</v>
      </c>
      <c r="T18" s="24">
        <v>1.7865650309678571E-4</v>
      </c>
      <c r="U18" s="24">
        <v>1.3607640690249667E-4</v>
      </c>
      <c r="V18" s="24">
        <v>2.4528461473405372E-4</v>
      </c>
      <c r="W18" s="24">
        <v>3.4527329709432841E-4</v>
      </c>
      <c r="X18" s="24">
        <v>3.3174266976288003E-4</v>
      </c>
      <c r="Y18" s="24">
        <v>4.483523052780658E-4</v>
      </c>
      <c r="Z18" s="24">
        <v>4.6141326688986517E-4</v>
      </c>
      <c r="AA18" s="24">
        <v>5.3563657058686154E-4</v>
      </c>
      <c r="AB18" s="24">
        <v>9.5286654017501249E-4</v>
      </c>
      <c r="AC18" s="24">
        <v>1.2309796546419172E-3</v>
      </c>
      <c r="AD18" s="24">
        <v>1.5437148154673341E-3</v>
      </c>
      <c r="AE18" s="24">
        <v>2.6011755962433991E-3</v>
      </c>
      <c r="AF18" s="24">
        <v>3.8135955536553467E-3</v>
      </c>
    </row>
    <row r="19" spans="1:32" x14ac:dyDescent="0.35">
      <c r="A19" s="66"/>
      <c r="B19" s="66"/>
      <c r="C19" t="s">
        <v>44</v>
      </c>
      <c r="D19" s="24">
        <v>2.3206971374145624E-5</v>
      </c>
      <c r="E19" s="24">
        <v>0</v>
      </c>
      <c r="F19" s="24">
        <v>1.147440347448736E-5</v>
      </c>
      <c r="G19" s="24">
        <v>2.9204754534051247E-5</v>
      </c>
      <c r="H19" s="24">
        <v>2.877979428195232E-5</v>
      </c>
      <c r="I19" s="24">
        <v>3.4305513467725035E-5</v>
      </c>
      <c r="J19" s="24">
        <v>4.0700750638222871E-5</v>
      </c>
      <c r="K19" s="24">
        <v>6.4581278474529213E-5</v>
      </c>
      <c r="L19" s="24">
        <v>2.8742404819537271E-5</v>
      </c>
      <c r="M19" s="24">
        <v>5.0633196248650592E-5</v>
      </c>
      <c r="N19" s="24">
        <v>8.3864475008299522E-5</v>
      </c>
      <c r="O19" s="24">
        <v>1.4598376211383268E-4</v>
      </c>
      <c r="P19" s="24">
        <v>7.316153504155487E-5</v>
      </c>
      <c r="Q19" s="24">
        <v>1.0772257468283364E-4</v>
      </c>
      <c r="R19" s="24">
        <v>6.7306074373219005E-5</v>
      </c>
      <c r="S19" s="24">
        <v>1.1734072393632111E-4</v>
      </c>
      <c r="T19" s="24">
        <v>1.058873358745771E-4</v>
      </c>
      <c r="U19" s="24">
        <v>9.5226892074418146E-5</v>
      </c>
      <c r="V19" s="24">
        <v>1.5554259367278611E-4</v>
      </c>
      <c r="W19" s="24">
        <v>1.6457729173868785E-4</v>
      </c>
      <c r="X19" s="24">
        <v>1.6091800949968871E-4</v>
      </c>
      <c r="Y19" s="24">
        <v>1.8915442567313256E-4</v>
      </c>
      <c r="Z19" s="24">
        <v>2.1582889085536294E-4</v>
      </c>
      <c r="AA19" s="24">
        <v>3.0106070136382002E-4</v>
      </c>
      <c r="AB19" s="24">
        <v>5.2475074339697336E-4</v>
      </c>
      <c r="AC19" s="24">
        <v>6.0264302010248905E-4</v>
      </c>
      <c r="AD19" s="24">
        <v>9.0258936962106517E-4</v>
      </c>
      <c r="AE19" s="24">
        <v>1.2823705839024591E-3</v>
      </c>
      <c r="AF19" s="24">
        <v>2.0992772108843205E-3</v>
      </c>
    </row>
    <row r="20" spans="1:32" x14ac:dyDescent="0.35">
      <c r="A20" s="66"/>
      <c r="B20" s="66"/>
      <c r="C20" s="34" t="s">
        <v>53</v>
      </c>
      <c r="D20" s="25">
        <v>2.35196876585686E-5</v>
      </c>
      <c r="E20" s="25">
        <v>1.3700788480397463E-5</v>
      </c>
      <c r="F20" s="25">
        <v>2.3239523124995998E-5</v>
      </c>
      <c r="G20" s="25">
        <v>4.0776105202366963E-5</v>
      </c>
      <c r="H20" s="25">
        <v>7.3830458420021117E-5</v>
      </c>
      <c r="I20" s="25">
        <v>5.3170631201915342E-5</v>
      </c>
      <c r="J20" s="25">
        <v>7.8062687732360914E-5</v>
      </c>
      <c r="K20" s="25">
        <v>8.9997784670003966E-5</v>
      </c>
      <c r="L20" s="25">
        <v>8.0423833603182615E-5</v>
      </c>
      <c r="M20" s="25">
        <v>9.1961875233970147E-5</v>
      </c>
      <c r="N20" s="25">
        <v>9.8188102220397866E-5</v>
      </c>
      <c r="O20" s="25">
        <v>1.4144411148420133E-4</v>
      </c>
      <c r="P20" s="25">
        <v>1.044863841179744E-4</v>
      </c>
      <c r="Q20" s="25">
        <v>1.1526086827662319E-4</v>
      </c>
      <c r="R20" s="25">
        <v>1.1094976260017653E-4</v>
      </c>
      <c r="S20" s="25">
        <v>1.532961943404576E-4</v>
      </c>
      <c r="T20" s="25">
        <v>1.4052241659334719E-4</v>
      </c>
      <c r="U20" s="25">
        <v>1.3429765601458143E-4</v>
      </c>
      <c r="V20" s="25">
        <v>2.2130013831267448E-4</v>
      </c>
      <c r="W20" s="25">
        <v>2.557820198703098E-4</v>
      </c>
      <c r="X20" s="25">
        <v>2.6706705011414478E-4</v>
      </c>
      <c r="Y20" s="25">
        <v>3.2381671973658044E-4</v>
      </c>
      <c r="Z20" s="25">
        <v>3.5375554535721498E-4</v>
      </c>
      <c r="AA20" s="25">
        <v>4.9869766850907382E-4</v>
      </c>
      <c r="AB20" s="25">
        <v>8.0541135755862747E-4</v>
      </c>
      <c r="AC20" s="25">
        <v>9.997788950519837E-4</v>
      </c>
      <c r="AD20" s="25">
        <v>1.3190738712924865E-3</v>
      </c>
      <c r="AE20" s="25">
        <v>2.0768267856916545E-3</v>
      </c>
      <c r="AF20" s="25">
        <v>3.1631759178147867E-3</v>
      </c>
    </row>
    <row r="21" spans="1:32" x14ac:dyDescent="0.35">
      <c r="A21" s="66"/>
      <c r="B21" s="66" t="s">
        <v>45</v>
      </c>
      <c r="C21" t="s">
        <v>42</v>
      </c>
      <c r="D21" s="24">
        <v>9.9553181895473131E-5</v>
      </c>
      <c r="E21" s="24">
        <v>1.0425034801220256E-4</v>
      </c>
      <c r="F21" s="24">
        <v>1.3190947568841871E-4</v>
      </c>
      <c r="G21" s="24">
        <v>2.2976281912412411E-4</v>
      </c>
      <c r="H21" s="24">
        <v>3.1561841062632823E-4</v>
      </c>
      <c r="I21" s="24">
        <v>2.6883064919469568E-4</v>
      </c>
      <c r="J21" s="24">
        <v>4.3264252379526802E-4</v>
      </c>
      <c r="K21" s="24">
        <v>4.6916996676049649E-4</v>
      </c>
      <c r="L21" s="24">
        <v>4.4312685286307385E-4</v>
      </c>
      <c r="M21" s="24">
        <v>5.067879777966855E-4</v>
      </c>
      <c r="N21" s="24">
        <v>8.1676136363628693E-4</v>
      </c>
      <c r="O21" s="24">
        <v>7.8711046976187582E-4</v>
      </c>
      <c r="P21" s="24">
        <v>5.1380044914250966E-4</v>
      </c>
      <c r="Q21" s="24">
        <v>5.474291432439049E-4</v>
      </c>
      <c r="R21" s="24">
        <v>7.3590677703250229E-4</v>
      </c>
      <c r="S21" s="24">
        <v>9.0990109499733407E-4</v>
      </c>
      <c r="T21" s="24">
        <v>1.0893755806105077E-3</v>
      </c>
      <c r="U21" s="24">
        <v>1.1445285178355302E-3</v>
      </c>
      <c r="V21" s="24">
        <v>1.4704427813128085E-3</v>
      </c>
      <c r="W21" s="24">
        <v>1.6965680173144371E-3</v>
      </c>
      <c r="X21" s="24">
        <v>2.1212900958345049E-3</v>
      </c>
      <c r="Y21" s="24">
        <v>2.4465332974352716E-3</v>
      </c>
      <c r="Z21" s="24">
        <v>2.662526344669347E-3</v>
      </c>
      <c r="AA21" s="24">
        <v>3.2935656995272122E-3</v>
      </c>
      <c r="AB21" s="24">
        <v>5.051177868069967E-3</v>
      </c>
      <c r="AC21" s="24">
        <v>5.9114671571711686E-3</v>
      </c>
      <c r="AD21" s="24">
        <v>9.4823167606354897E-3</v>
      </c>
      <c r="AE21" s="24">
        <v>1.2469481407626049E-2</v>
      </c>
      <c r="AF21" s="24">
        <v>2.0223875503378563E-2</v>
      </c>
    </row>
    <row r="22" spans="1:32" x14ac:dyDescent="0.35">
      <c r="A22" s="66"/>
      <c r="B22" s="66"/>
      <c r="C22" t="s">
        <v>43</v>
      </c>
      <c r="D22" s="24">
        <v>1.564427192919382E-4</v>
      </c>
      <c r="E22" s="24">
        <v>1.4381453677336786E-4</v>
      </c>
      <c r="F22" s="24">
        <v>1.7345741170005091E-4</v>
      </c>
      <c r="G22" s="24">
        <v>3.6229026597522918E-4</v>
      </c>
      <c r="H22" s="24">
        <v>2.0233724189666624E-4</v>
      </c>
      <c r="I22" s="24">
        <v>3.2885619118760978E-4</v>
      </c>
      <c r="J22" s="24">
        <v>4.5165066965413558E-4</v>
      </c>
      <c r="K22" s="24">
        <v>4.7811547294474011E-4</v>
      </c>
      <c r="L22" s="24">
        <v>4.466558444677915E-4</v>
      </c>
      <c r="M22" s="24">
        <v>5.8529292853304327E-4</v>
      </c>
      <c r="N22" s="24">
        <v>7.1803395241198942E-4</v>
      </c>
      <c r="O22" s="24">
        <v>8.1093494340200856E-4</v>
      </c>
      <c r="P22" s="24">
        <v>4.5774027359146707E-4</v>
      </c>
      <c r="Q22" s="24">
        <v>4.9129522651969459E-4</v>
      </c>
      <c r="R22" s="24">
        <v>4.8579917484548041E-4</v>
      </c>
      <c r="S22" s="24">
        <v>6.8394709214869565E-4</v>
      </c>
      <c r="T22" s="24">
        <v>6.8361640481939823E-4</v>
      </c>
      <c r="U22" s="24">
        <v>8.0251019404831148E-4</v>
      </c>
      <c r="V22" s="24">
        <v>9.9773351401255539E-4</v>
      </c>
      <c r="W22" s="24">
        <v>1.1115852183625208E-3</v>
      </c>
      <c r="X22" s="24">
        <v>1.3006563497319767E-3</v>
      </c>
      <c r="Y22" s="24">
        <v>1.4946643957036709E-3</v>
      </c>
      <c r="Z22" s="24">
        <v>1.8939936755419939E-3</v>
      </c>
      <c r="AA22" s="24">
        <v>2.2513750486847783E-3</v>
      </c>
      <c r="AB22" s="24">
        <v>3.2953364647558825E-3</v>
      </c>
      <c r="AC22" s="24">
        <v>4.2423035004863774E-3</v>
      </c>
      <c r="AD22" s="24">
        <v>5.2405084858937467E-3</v>
      </c>
      <c r="AE22" s="24">
        <v>7.7612969989651059E-3</v>
      </c>
      <c r="AF22" s="24">
        <v>1.2364515817925081E-2</v>
      </c>
    </row>
    <row r="23" spans="1:32" x14ac:dyDescent="0.35">
      <c r="A23" s="66"/>
      <c r="B23" s="66"/>
      <c r="C23" t="s">
        <v>44</v>
      </c>
      <c r="D23" s="24">
        <v>7.7247516492295887E-6</v>
      </c>
      <c r="E23" s="24">
        <v>1.6238115729150238E-5</v>
      </c>
      <c r="F23" s="24">
        <v>3.8442317302989082E-5</v>
      </c>
      <c r="G23" s="24">
        <v>1.6295668611387981E-5</v>
      </c>
      <c r="H23" s="24">
        <v>4.7655734970675212E-5</v>
      </c>
      <c r="I23" s="24">
        <v>8.6110393524574391E-5</v>
      </c>
      <c r="J23" s="24">
        <v>1.1579722252097469E-4</v>
      </c>
      <c r="K23" s="24">
        <v>9.4278980072859397E-5</v>
      </c>
      <c r="L23" s="24">
        <v>1.1284316412241147E-4</v>
      </c>
      <c r="M23" s="24">
        <v>9.8054744718245601E-5</v>
      </c>
      <c r="N23" s="24">
        <v>1.2469010840709949E-4</v>
      </c>
      <c r="O23" s="24">
        <v>2.2224436150719562E-4</v>
      </c>
      <c r="P23" s="24">
        <v>1.5635994058316172E-4</v>
      </c>
      <c r="Q23" s="24">
        <v>2.1508631334099526E-4</v>
      </c>
      <c r="R23" s="24">
        <v>1.9609227318007072E-4</v>
      </c>
      <c r="S23" s="24">
        <v>2.856077494903797E-4</v>
      </c>
      <c r="T23" s="24">
        <v>2.9483246344486069E-4</v>
      </c>
      <c r="U23" s="24">
        <v>3.2822056421921708E-4</v>
      </c>
      <c r="V23" s="24">
        <v>2.8851933480256164E-4</v>
      </c>
      <c r="W23" s="24">
        <v>3.7776346855555865E-4</v>
      </c>
      <c r="X23" s="24">
        <v>4.1509674947315389E-4</v>
      </c>
      <c r="Y23" s="24">
        <v>4.736951179797888E-4</v>
      </c>
      <c r="Z23" s="24">
        <v>4.738962167285532E-4</v>
      </c>
      <c r="AA23" s="24">
        <v>7.0170773503508421E-4</v>
      </c>
      <c r="AB23" s="24">
        <v>1.0512748507693903E-3</v>
      </c>
      <c r="AC23" s="24">
        <v>1.500521431197388E-3</v>
      </c>
      <c r="AD23" s="24">
        <v>1.9269644129666919E-3</v>
      </c>
      <c r="AE23" s="24">
        <v>3.2050101307792289E-3</v>
      </c>
      <c r="AF23" s="24">
        <v>4.7139153885804586E-3</v>
      </c>
    </row>
    <row r="24" spans="1:32" x14ac:dyDescent="0.35">
      <c r="A24" s="66"/>
      <c r="B24" s="66"/>
      <c r="C24" s="34" t="s">
        <v>53</v>
      </c>
      <c r="D24" s="25">
        <v>1.173656669000156E-4</v>
      </c>
      <c r="E24" s="25">
        <v>1.123052428066984E-4</v>
      </c>
      <c r="F24" s="25">
        <v>1.4031055402630166E-4</v>
      </c>
      <c r="G24" s="25">
        <v>2.7026431556298469E-4</v>
      </c>
      <c r="H24" s="25">
        <v>1.985057662248213E-4</v>
      </c>
      <c r="I24" s="25">
        <v>2.7193224681920647E-4</v>
      </c>
      <c r="J24" s="25">
        <v>3.8588980263409844E-4</v>
      </c>
      <c r="K24" s="25">
        <v>4.0343308541723744E-4</v>
      </c>
      <c r="L24" s="25">
        <v>3.8674561414775432E-4</v>
      </c>
      <c r="M24" s="25">
        <v>4.781392528900863E-4</v>
      </c>
      <c r="N24" s="25">
        <v>6.300774310372681E-4</v>
      </c>
      <c r="O24" s="25">
        <v>6.9810464588648813E-4</v>
      </c>
      <c r="P24" s="25">
        <v>4.186662836795918E-4</v>
      </c>
      <c r="Q24" s="25">
        <v>4.566191148209775E-4</v>
      </c>
      <c r="R24" s="25">
        <v>4.9163249844008661E-4</v>
      </c>
      <c r="S24" s="25">
        <v>6.6414537404302365E-4</v>
      </c>
      <c r="T24" s="25">
        <v>7.0114063969906049E-4</v>
      </c>
      <c r="U24" s="25">
        <v>7.9468222751999384E-4</v>
      </c>
      <c r="V24" s="25">
        <v>9.7349918875067054E-4</v>
      </c>
      <c r="W24" s="25">
        <v>1.0924486737475814E-3</v>
      </c>
      <c r="X24" s="25">
        <v>1.328981514295835E-3</v>
      </c>
      <c r="Y24" s="25">
        <v>1.5281418093904264E-3</v>
      </c>
      <c r="Z24" s="25">
        <v>1.7902460822705191E-3</v>
      </c>
      <c r="AA24" s="25">
        <v>2.2046840228657771E-3</v>
      </c>
      <c r="AB24" s="25">
        <v>3.3014166031195558E-3</v>
      </c>
      <c r="AC24" s="25">
        <v>4.1187842485115311E-3</v>
      </c>
      <c r="AD24" s="25">
        <v>5.5660140135787017E-3</v>
      </c>
      <c r="AE24" s="25">
        <v>7.9279299591483721E-3</v>
      </c>
      <c r="AF24" s="25">
        <v>1.2550529242703945E-2</v>
      </c>
    </row>
    <row r="25" spans="1:32" x14ac:dyDescent="0.35">
      <c r="A25" s="66"/>
      <c r="B25" s="66" t="s">
        <v>53</v>
      </c>
      <c r="C25" t="s">
        <v>42</v>
      </c>
      <c r="D25" s="24">
        <v>9.4514279995738804E-5</v>
      </c>
      <c r="E25" s="24">
        <v>1.1047089673299482E-4</v>
      </c>
      <c r="F25" s="24">
        <v>1.2529280383510866E-4</v>
      </c>
      <c r="G25" s="24">
        <v>2.3578905566479236E-4</v>
      </c>
      <c r="H25" s="24">
        <v>3.2966684629287535E-4</v>
      </c>
      <c r="I25" s="24">
        <v>2.7215875138297818E-4</v>
      </c>
      <c r="J25" s="24">
        <v>4.2840886270845147E-4</v>
      </c>
      <c r="K25" s="24">
        <v>4.5720624498768458E-4</v>
      </c>
      <c r="L25" s="24">
        <v>4.3694164467189545E-4</v>
      </c>
      <c r="M25" s="24">
        <v>5.0274248851889247E-4</v>
      </c>
      <c r="N25" s="24">
        <v>7.8537849633675272E-4</v>
      </c>
      <c r="O25" s="24">
        <v>7.5740019556747029E-4</v>
      </c>
      <c r="P25" s="24">
        <v>5.0376730331169739E-4</v>
      </c>
      <c r="Q25" s="24">
        <v>5.3020493816147152E-4</v>
      </c>
      <c r="R25" s="24">
        <v>7.5429111030489437E-4</v>
      </c>
      <c r="S25" s="24">
        <v>9.0125645753191819E-4</v>
      </c>
      <c r="T25" s="24">
        <v>1.0463415864050418E-3</v>
      </c>
      <c r="U25" s="24">
        <v>1.1294004565660654E-3</v>
      </c>
      <c r="V25" s="24">
        <v>1.456265363910747E-3</v>
      </c>
      <c r="W25" s="24">
        <v>1.6554562944623985E-3</v>
      </c>
      <c r="X25" s="24">
        <v>2.0877941150303503E-3</v>
      </c>
      <c r="Y25" s="24">
        <v>2.3895061317720234E-3</v>
      </c>
      <c r="Z25" s="24">
        <v>2.6117357135697628E-3</v>
      </c>
      <c r="AA25" s="24">
        <v>3.3288237968800427E-3</v>
      </c>
      <c r="AB25" s="24">
        <v>5.0235627760850665E-3</v>
      </c>
      <c r="AC25" s="24">
        <v>5.9193297920498988E-3</v>
      </c>
      <c r="AD25" s="24">
        <v>9.3400218203230079E-3</v>
      </c>
      <c r="AE25" s="24">
        <v>1.2420860769272624E-2</v>
      </c>
      <c r="AF25" s="24">
        <v>2.005472396587793E-2</v>
      </c>
    </row>
    <row r="26" spans="1:32" x14ac:dyDescent="0.35">
      <c r="A26" s="66"/>
      <c r="B26" s="66"/>
      <c r="C26" t="s">
        <v>43</v>
      </c>
      <c r="D26" s="24">
        <v>1.2921450145642055E-4</v>
      </c>
      <c r="E26" s="24">
        <v>1.1681362574411658E-4</v>
      </c>
      <c r="F26" s="24">
        <v>1.4600749623849829E-4</v>
      </c>
      <c r="G26" s="24">
        <v>2.9038070641362879E-4</v>
      </c>
      <c r="H26" s="24">
        <v>1.8052968176851536E-4</v>
      </c>
      <c r="I26" s="24">
        <v>2.7088285698484427E-4</v>
      </c>
      <c r="J26" s="24">
        <v>3.760458775969866E-4</v>
      </c>
      <c r="K26" s="24">
        <v>3.9528309305914E-4</v>
      </c>
      <c r="L26" s="24">
        <v>3.7987490456115047E-4</v>
      </c>
      <c r="M26" s="24">
        <v>4.8632487607003227E-4</v>
      </c>
      <c r="N26" s="24">
        <v>5.8655461874868031E-4</v>
      </c>
      <c r="O26" s="24">
        <v>6.6202624915367991E-4</v>
      </c>
      <c r="P26" s="24">
        <v>3.8842284142104333E-4</v>
      </c>
      <c r="Q26" s="24">
        <v>4.1098442643017208E-4</v>
      </c>
      <c r="R26" s="24">
        <v>4.0182970126978468E-4</v>
      </c>
      <c r="S26" s="24">
        <v>5.6851542913594066E-4</v>
      </c>
      <c r="T26" s="24">
        <v>5.7007089539395928E-4</v>
      </c>
      <c r="U26" s="24">
        <v>6.5536336988225585E-4</v>
      </c>
      <c r="V26" s="24">
        <v>8.3150371373852394E-4</v>
      </c>
      <c r="W26" s="24">
        <v>9.3159241999840603E-4</v>
      </c>
      <c r="X26" s="24">
        <v>1.0868422633349972E-3</v>
      </c>
      <c r="Y26" s="24">
        <v>1.2663594069306505E-3</v>
      </c>
      <c r="Z26" s="24">
        <v>1.5765275864441097E-3</v>
      </c>
      <c r="AA26" s="24">
        <v>1.8721326032262731E-3</v>
      </c>
      <c r="AB26" s="24">
        <v>2.8028580365584421E-3</v>
      </c>
      <c r="AC26" s="24">
        <v>3.5943233971322819E-3</v>
      </c>
      <c r="AD26" s="24">
        <v>4.4444283850826327E-3</v>
      </c>
      <c r="AE26" s="24">
        <v>6.6210829613484457E-3</v>
      </c>
      <c r="AF26" s="24">
        <v>1.0446298239321195E-2</v>
      </c>
    </row>
    <row r="27" spans="1:32" x14ac:dyDescent="0.35">
      <c r="A27" s="66"/>
      <c r="B27" s="66"/>
      <c r="C27" t="s">
        <v>44</v>
      </c>
      <c r="D27" s="24">
        <v>1.6566384817284785E-5</v>
      </c>
      <c r="E27" s="24">
        <v>6.8342656409647873E-6</v>
      </c>
      <c r="F27" s="24">
        <v>2.2998626653336629E-5</v>
      </c>
      <c r="G27" s="24">
        <v>2.3814626943785555E-5</v>
      </c>
      <c r="H27" s="24">
        <v>3.6711209600914785E-5</v>
      </c>
      <c r="I27" s="24">
        <v>5.6171978773500442E-5</v>
      </c>
      <c r="J27" s="24">
        <v>7.1699762366428388E-5</v>
      </c>
      <c r="K27" s="24">
        <v>7.6654251000896068E-5</v>
      </c>
      <c r="L27" s="24">
        <v>6.3753040852265741E-5</v>
      </c>
      <c r="M27" s="24">
        <v>7.0892732850325046E-5</v>
      </c>
      <c r="N27" s="24">
        <v>1.0152348682423984E-4</v>
      </c>
      <c r="O27" s="24">
        <v>1.7823059149879583E-4</v>
      </c>
      <c r="P27" s="24">
        <v>1.0798464654659945E-4</v>
      </c>
      <c r="Q27" s="24">
        <v>1.5236328707235458E-4</v>
      </c>
      <c r="R27" s="24">
        <v>1.2100163188688562E-4</v>
      </c>
      <c r="S27" s="24">
        <v>1.8687728064059606E-4</v>
      </c>
      <c r="T27" s="24">
        <v>1.836481039974025E-4</v>
      </c>
      <c r="U27" s="24">
        <v>1.9114346635373813E-4</v>
      </c>
      <c r="V27" s="24">
        <v>2.09980642409624E-4</v>
      </c>
      <c r="W27" s="24">
        <v>2.4941575214221245E-4</v>
      </c>
      <c r="X27" s="24">
        <v>2.6514953124179286E-4</v>
      </c>
      <c r="Y27" s="24">
        <v>3.092377757369924E-4</v>
      </c>
      <c r="Z27" s="24">
        <v>3.2655274288906355E-4</v>
      </c>
      <c r="AA27" s="24">
        <v>4.6982977227250089E-4</v>
      </c>
      <c r="AB27" s="24">
        <v>7.4800024424503953E-4</v>
      </c>
      <c r="AC27" s="24">
        <v>9.7764269039757323E-4</v>
      </c>
      <c r="AD27" s="24">
        <v>1.3348922419744724E-3</v>
      </c>
      <c r="AE27" s="24">
        <v>2.0866852834748872E-3</v>
      </c>
      <c r="AF27" s="24">
        <v>3.1861474012402358E-3</v>
      </c>
    </row>
    <row r="28" spans="1:32" x14ac:dyDescent="0.35">
      <c r="A28" s="65"/>
      <c r="B28" s="65"/>
      <c r="C28" s="33" t="s">
        <v>53</v>
      </c>
      <c r="D28" s="26">
        <v>9.048066408956501E-5</v>
      </c>
      <c r="E28" s="26">
        <v>8.3384067012692853E-5</v>
      </c>
      <c r="F28" s="26">
        <v>1.0671229887826428E-4</v>
      </c>
      <c r="G28" s="26">
        <v>2.0100399444156203E-4</v>
      </c>
      <c r="H28" s="26">
        <v>1.6052168525271249E-4</v>
      </c>
      <c r="I28" s="26">
        <v>2.0703300993463181E-4</v>
      </c>
      <c r="J28" s="26">
        <v>2.9070560652533217E-4</v>
      </c>
      <c r="K28" s="26">
        <v>3.0322480688793618E-4</v>
      </c>
      <c r="L28" s="26">
        <v>2.9525450938705511E-4</v>
      </c>
      <c r="M28" s="26">
        <v>3.6400557559468361E-4</v>
      </c>
      <c r="N28" s="26">
        <v>4.7315337411468761E-4</v>
      </c>
      <c r="O28" s="26">
        <v>5.322318845124574E-4</v>
      </c>
      <c r="P28" s="26">
        <v>3.2652889254047857E-4</v>
      </c>
      <c r="Q28" s="26">
        <v>3.558400547565288E-4</v>
      </c>
      <c r="R28" s="26">
        <v>3.7775962188901779E-4</v>
      </c>
      <c r="S28" s="26">
        <v>5.0926516497717955E-4</v>
      </c>
      <c r="T28" s="26">
        <v>5.2721172924430348E-4</v>
      </c>
      <c r="U28" s="26">
        <v>5.9356002338328828E-4</v>
      </c>
      <c r="V28" s="26">
        <v>7.4251736371366839E-4</v>
      </c>
      <c r="W28" s="26">
        <v>8.1856771582144994E-4</v>
      </c>
      <c r="X28" s="26">
        <v>1.0051419167023123E-3</v>
      </c>
      <c r="Y28" s="26">
        <v>1.1677070565991876E-3</v>
      </c>
      <c r="Z28" s="26">
        <v>1.3535339638197641E-3</v>
      </c>
      <c r="AA28" s="26">
        <v>1.6883089413073371E-3</v>
      </c>
      <c r="AB28" s="26">
        <v>2.5710940175345254E-3</v>
      </c>
      <c r="AC28" s="26">
        <v>3.180424242950064E-3</v>
      </c>
      <c r="AD28" s="26">
        <v>4.2874623315130034E-3</v>
      </c>
      <c r="AE28" s="26">
        <v>6.1238353942676405E-3</v>
      </c>
      <c r="AF28" s="26">
        <v>9.5997004036341149E-3</v>
      </c>
    </row>
    <row r="29" spans="1:32" x14ac:dyDescent="0.35">
      <c r="A29" s="63" t="s">
        <v>51</v>
      </c>
      <c r="B29" s="63" t="s">
        <v>41</v>
      </c>
      <c r="C29" s="35" t="s">
        <v>42</v>
      </c>
      <c r="D29" s="24">
        <v>0</v>
      </c>
      <c r="E29" s="24">
        <v>1.7710085893907213E-4</v>
      </c>
      <c r="F29" s="24">
        <v>0</v>
      </c>
      <c r="G29" s="24">
        <v>2.6783322917589558E-4</v>
      </c>
      <c r="H29" s="24">
        <v>4.4754744002872826E-4</v>
      </c>
      <c r="I29" s="24">
        <v>2.6075619295951036E-4</v>
      </c>
      <c r="J29" s="24">
        <v>3.7397157816010385E-4</v>
      </c>
      <c r="K29" s="24">
        <v>2.0393596410728243E-4</v>
      </c>
      <c r="L29" s="24">
        <v>3.466805338880885E-4</v>
      </c>
      <c r="M29" s="24">
        <v>6.7957866123014021E-4</v>
      </c>
      <c r="N29" s="24">
        <v>5.9271803556315561E-4</v>
      </c>
      <c r="O29" s="24">
        <v>3.4141345168992032E-4</v>
      </c>
      <c r="P29" s="24">
        <v>5.0360919926140113E-4</v>
      </c>
      <c r="Q29" s="24">
        <v>3.39328130301908E-4</v>
      </c>
      <c r="R29" s="24">
        <v>1.275293317463122E-3</v>
      </c>
      <c r="S29" s="24">
        <v>7.6322930800531985E-4</v>
      </c>
      <c r="T29" s="24">
        <v>5.244755244755428E-4</v>
      </c>
      <c r="U29" s="24">
        <v>1.0341261633919352E-3</v>
      </c>
      <c r="V29" s="24">
        <v>1.2224938875304847E-3</v>
      </c>
      <c r="W29" s="24">
        <v>1.38148805999605E-3</v>
      </c>
      <c r="X29" s="24">
        <v>1.5391192817444388E-3</v>
      </c>
      <c r="Y29" s="24">
        <v>1.4976287544721245E-3</v>
      </c>
      <c r="Z29" s="24">
        <v>1.7991775188486159E-3</v>
      </c>
      <c r="AA29" s="24">
        <v>4.1780354706684175E-3</v>
      </c>
      <c r="AB29" s="24">
        <v>4.9925112331503652E-3</v>
      </c>
      <c r="AC29" s="24">
        <v>5.9421288322425436E-3</v>
      </c>
      <c r="AD29" s="24">
        <v>7.7328348062541963E-3</v>
      </c>
      <c r="AE29" s="24">
        <v>1.2169860176074465E-2</v>
      </c>
      <c r="AF29" s="24">
        <v>1.9102540998378048E-2</v>
      </c>
    </row>
    <row r="30" spans="1:32" x14ac:dyDescent="0.35">
      <c r="A30" s="64"/>
      <c r="B30" s="64"/>
      <c r="C30" t="s">
        <v>43</v>
      </c>
      <c r="D30" s="24">
        <v>1.8532360590350905E-5</v>
      </c>
      <c r="E30" s="24">
        <v>1.2675556456898107E-5</v>
      </c>
      <c r="F30" s="24">
        <v>3.0569073879327391E-5</v>
      </c>
      <c r="G30" s="24">
        <v>3.1559081757004392E-5</v>
      </c>
      <c r="H30" s="24">
        <v>9.3693198498501218E-5</v>
      </c>
      <c r="I30" s="24">
        <v>6.1738684842493896E-5</v>
      </c>
      <c r="J30" s="24">
        <v>1.138260737592045E-4</v>
      </c>
      <c r="K30" s="24">
        <v>1.2945235182559856E-4</v>
      </c>
      <c r="L30" s="24">
        <v>1.1262740975737096E-4</v>
      </c>
      <c r="M30" s="24">
        <v>1.2316484382690618E-4</v>
      </c>
      <c r="N30" s="24">
        <v>1.045279028013546E-4</v>
      </c>
      <c r="O30" s="24">
        <v>1.1139165305218413E-4</v>
      </c>
      <c r="P30" s="24">
        <v>1.2118861796506231E-4</v>
      </c>
      <c r="Q30" s="24">
        <v>1.2856145849915457E-4</v>
      </c>
      <c r="R30" s="24">
        <v>1.1553101703776214E-4</v>
      </c>
      <c r="S30" s="24">
        <v>1.5280426385011481E-4</v>
      </c>
      <c r="T30" s="24">
        <v>1.4758786089852372E-4</v>
      </c>
      <c r="U30" s="24">
        <v>1.5417918087679006E-4</v>
      </c>
      <c r="V30" s="24">
        <v>2.3910977591112825E-4</v>
      </c>
      <c r="W30" s="24">
        <v>3.5177486408688452E-4</v>
      </c>
      <c r="X30" s="24">
        <v>3.4561287654821804E-4</v>
      </c>
      <c r="Y30" s="24">
        <v>4.2836629541587179E-4</v>
      </c>
      <c r="Z30" s="24">
        <v>4.6342028561330295E-4</v>
      </c>
      <c r="AA30" s="24">
        <v>5.890497473766132E-4</v>
      </c>
      <c r="AB30" s="24">
        <v>9.3083811934202565E-4</v>
      </c>
      <c r="AC30" s="24">
        <v>1.1978961948078126E-3</v>
      </c>
      <c r="AD30" s="24">
        <v>1.5604824644608328E-3</v>
      </c>
      <c r="AE30" s="24">
        <v>2.5943614235095502E-3</v>
      </c>
      <c r="AF30" s="24">
        <v>3.8090718353482877E-3</v>
      </c>
    </row>
    <row r="31" spans="1:32" x14ac:dyDescent="0.35">
      <c r="A31" s="64"/>
      <c r="B31" s="64"/>
      <c r="C31" t="s">
        <v>44</v>
      </c>
      <c r="D31" s="24">
        <v>1.2485667494122055E-5</v>
      </c>
      <c r="E31" s="24">
        <v>8.4848047752217326E-6</v>
      </c>
      <c r="F31" s="24">
        <v>8.3015108749417976E-6</v>
      </c>
      <c r="G31" s="24">
        <v>2.3256551476169562E-5</v>
      </c>
      <c r="H31" s="24">
        <v>3.5601497776038826E-5</v>
      </c>
      <c r="I31" s="24">
        <v>2.9200490568204174E-5</v>
      </c>
      <c r="J31" s="24">
        <v>3.5986452159297855E-5</v>
      </c>
      <c r="K31" s="24">
        <v>4.6789098140154195E-5</v>
      </c>
      <c r="L31" s="24">
        <v>3.1576620669993005E-5</v>
      </c>
      <c r="M31" s="24">
        <v>5.8133499428958402E-5</v>
      </c>
      <c r="N31" s="24">
        <v>4.5520663277454076E-5</v>
      </c>
      <c r="O31" s="24">
        <v>1.0432423973716354E-4</v>
      </c>
      <c r="P31" s="24">
        <v>6.0725862516708418E-5</v>
      </c>
      <c r="Q31" s="24">
        <v>6.9847626344765601E-5</v>
      </c>
      <c r="R31" s="24">
        <v>5.680407642882912E-5</v>
      </c>
      <c r="S31" s="24">
        <v>1.031859178597383E-4</v>
      </c>
      <c r="T31" s="24">
        <v>9.2725084875011632E-5</v>
      </c>
      <c r="U31" s="24">
        <v>8.4803256445109554E-5</v>
      </c>
      <c r="V31" s="24">
        <v>1.3480467013926578E-4</v>
      </c>
      <c r="W31" s="24">
        <v>1.4359317268053395E-4</v>
      </c>
      <c r="X31" s="24">
        <v>1.6094091139140509E-4</v>
      </c>
      <c r="Y31" s="24">
        <v>1.8512162907025065E-4</v>
      </c>
      <c r="Z31" s="24">
        <v>1.874527462868425E-4</v>
      </c>
      <c r="AA31" s="24">
        <v>3.005497555945702E-4</v>
      </c>
      <c r="AB31" s="24">
        <v>4.8137074469289942E-4</v>
      </c>
      <c r="AC31" s="24">
        <v>6.6204014120696542E-4</v>
      </c>
      <c r="AD31" s="24">
        <v>8.0169800894225318E-4</v>
      </c>
      <c r="AE31" s="24">
        <v>1.220156481924084E-3</v>
      </c>
      <c r="AF31" s="24">
        <v>2.013006469473666E-3</v>
      </c>
    </row>
    <row r="32" spans="1:32" x14ac:dyDescent="0.35">
      <c r="A32" s="64"/>
      <c r="B32" s="64"/>
      <c r="C32" s="34" t="s">
        <v>53</v>
      </c>
      <c r="D32" s="25">
        <v>1.3762015003582206E-5</v>
      </c>
      <c r="E32" s="25">
        <v>1.2490085994132372E-5</v>
      </c>
      <c r="F32" s="25">
        <v>1.3696003506202814E-5</v>
      </c>
      <c r="G32" s="25">
        <v>2.9566508304323946E-5</v>
      </c>
      <c r="H32" s="25">
        <v>5.7030381779954453E-5</v>
      </c>
      <c r="I32" s="25">
        <v>4.1352565850028E-5</v>
      </c>
      <c r="J32" s="25">
        <v>6.0820420690221866E-5</v>
      </c>
      <c r="K32" s="25">
        <v>6.9346050978857932E-5</v>
      </c>
      <c r="L32" s="25">
        <v>5.7240807435743335E-5</v>
      </c>
      <c r="M32" s="25">
        <v>8.5391106516174986E-5</v>
      </c>
      <c r="N32" s="25">
        <v>6.993613006911481E-5</v>
      </c>
      <c r="O32" s="25">
        <v>1.103307931711317E-4</v>
      </c>
      <c r="P32" s="25">
        <v>8.4033356658963498E-5</v>
      </c>
      <c r="Q32" s="25">
        <v>8.9562702384693438E-5</v>
      </c>
      <c r="R32" s="25">
        <v>9.3624623582977406E-5</v>
      </c>
      <c r="S32" s="25">
        <v>1.2763909200930179E-4</v>
      </c>
      <c r="T32" s="25">
        <v>1.1409611209778348E-4</v>
      </c>
      <c r="U32" s="25">
        <v>1.1929975690727623E-4</v>
      </c>
      <c r="V32" s="25">
        <v>1.8018905990602185E-4</v>
      </c>
      <c r="W32" s="25">
        <v>2.1482277121376292E-4</v>
      </c>
      <c r="X32" s="25">
        <v>2.3221647529458878E-4</v>
      </c>
      <c r="Y32" s="25">
        <v>2.7029899928621148E-4</v>
      </c>
      <c r="Z32" s="25">
        <v>2.8515182428545671E-4</v>
      </c>
      <c r="AA32" s="25">
        <v>4.423955260082213E-4</v>
      </c>
      <c r="AB32" s="25">
        <v>6.7593944190180721E-4</v>
      </c>
      <c r="AC32" s="25">
        <v>8.9037249834800214E-4</v>
      </c>
      <c r="AD32" s="25">
        <v>1.1165312483247813E-3</v>
      </c>
      <c r="AE32" s="25">
        <v>1.7577041679406324E-3</v>
      </c>
      <c r="AF32" s="25">
        <v>2.7528055056109668E-3</v>
      </c>
    </row>
    <row r="33" spans="1:32" x14ac:dyDescent="0.35">
      <c r="A33" s="64"/>
      <c r="B33" s="66" t="s">
        <v>45</v>
      </c>
      <c r="C33" t="s">
        <v>42</v>
      </c>
      <c r="D33" s="24">
        <v>7.7460745627977445E-5</v>
      </c>
      <c r="E33" s="24">
        <v>8.5552550654233173E-5</v>
      </c>
      <c r="F33" s="24">
        <v>1.3365172143409154E-4</v>
      </c>
      <c r="G33" s="24">
        <v>2.2394592723795625E-4</v>
      </c>
      <c r="H33" s="24">
        <v>3.0821309539974528E-4</v>
      </c>
      <c r="I33" s="24">
        <v>2.9750002438522216E-4</v>
      </c>
      <c r="J33" s="24">
        <v>4.6005213924238397E-4</v>
      </c>
      <c r="K33" s="24">
        <v>5.0060438822474573E-4</v>
      </c>
      <c r="L33" s="24">
        <v>4.6228260552205747E-4</v>
      </c>
      <c r="M33" s="24">
        <v>5.6129478181410342E-4</v>
      </c>
      <c r="N33" s="24">
        <v>7.9329572865605158E-4</v>
      </c>
      <c r="O33" s="24">
        <v>8.0877192167005951E-4</v>
      </c>
      <c r="P33" s="24">
        <v>5.4446379315775673E-4</v>
      </c>
      <c r="Q33" s="24">
        <v>5.8188016017735045E-4</v>
      </c>
      <c r="R33" s="24">
        <v>7.4830093064015557E-4</v>
      </c>
      <c r="S33" s="24">
        <v>9.4719851541125166E-4</v>
      </c>
      <c r="T33" s="24">
        <v>1.1416953393805773E-3</v>
      </c>
      <c r="U33" s="24">
        <v>1.2215408297540087E-3</v>
      </c>
      <c r="V33" s="24">
        <v>1.5075787773790594E-3</v>
      </c>
      <c r="W33" s="24">
        <v>1.8343463001235794E-3</v>
      </c>
      <c r="X33" s="24">
        <v>2.2011280781399911E-3</v>
      </c>
      <c r="Y33" s="24">
        <v>2.4709368589013181E-3</v>
      </c>
      <c r="Z33" s="24">
        <v>2.7473065621939075E-3</v>
      </c>
      <c r="AA33" s="24">
        <v>3.2462405840447683E-3</v>
      </c>
      <c r="AB33" s="24">
        <v>5.1449016723106311E-3</v>
      </c>
      <c r="AC33" s="24">
        <v>6.1053528325998307E-3</v>
      </c>
      <c r="AD33" s="24">
        <v>9.5147433076290255E-3</v>
      </c>
      <c r="AE33" s="24">
        <v>1.2936836332818169E-2</v>
      </c>
      <c r="AF33" s="24">
        <v>2.1435318363316247E-2</v>
      </c>
    </row>
    <row r="34" spans="1:32" x14ac:dyDescent="0.35">
      <c r="A34" s="64"/>
      <c r="B34" s="66"/>
      <c r="C34" t="s">
        <v>43</v>
      </c>
      <c r="D34" s="24">
        <v>1.3002823237995287E-4</v>
      </c>
      <c r="E34" s="24">
        <v>1.2613107610537355E-4</v>
      </c>
      <c r="F34" s="24">
        <v>1.523155199791848E-4</v>
      </c>
      <c r="G34" s="24">
        <v>3.0510434211650228E-4</v>
      </c>
      <c r="H34" s="24">
        <v>2.0025281918423232E-4</v>
      </c>
      <c r="I34" s="24">
        <v>3.1413469549423922E-4</v>
      </c>
      <c r="J34" s="24">
        <v>4.1759875198676966E-4</v>
      </c>
      <c r="K34" s="24">
        <v>4.3683962135365739E-4</v>
      </c>
      <c r="L34" s="24">
        <v>4.2045735248508187E-4</v>
      </c>
      <c r="M34" s="24">
        <v>5.3868033610915411E-4</v>
      </c>
      <c r="N34" s="24">
        <v>6.6245353033234089E-4</v>
      </c>
      <c r="O34" s="24">
        <v>7.8392504709601241E-4</v>
      </c>
      <c r="P34" s="24">
        <v>4.278332804736884E-4</v>
      </c>
      <c r="Q34" s="24">
        <v>4.6920485753165764E-4</v>
      </c>
      <c r="R34" s="24">
        <v>4.8792553714172016E-4</v>
      </c>
      <c r="S34" s="24">
        <v>6.6458326464813311E-4</v>
      </c>
      <c r="T34" s="24">
        <v>6.4463333792930122E-4</v>
      </c>
      <c r="U34" s="24">
        <v>8.2988575415643417E-4</v>
      </c>
      <c r="V34" s="24">
        <v>1.024743242934445E-3</v>
      </c>
      <c r="W34" s="24">
        <v>1.1327031264594112E-3</v>
      </c>
      <c r="X34" s="24">
        <v>1.4084110802037308E-3</v>
      </c>
      <c r="Y34" s="24">
        <v>1.5451467804636909E-3</v>
      </c>
      <c r="Z34" s="24">
        <v>1.9359009432071694E-3</v>
      </c>
      <c r="AA34" s="24">
        <v>2.2643982443584232E-3</v>
      </c>
      <c r="AB34" s="24">
        <v>3.2767066990988525E-3</v>
      </c>
      <c r="AC34" s="24">
        <v>4.3299448791687123E-3</v>
      </c>
      <c r="AD34" s="24">
        <v>5.3887437375423897E-3</v>
      </c>
      <c r="AE34" s="24">
        <v>8.1887417102168847E-3</v>
      </c>
      <c r="AF34" s="24">
        <v>1.2812890942712096E-2</v>
      </c>
    </row>
    <row r="35" spans="1:32" x14ac:dyDescent="0.35">
      <c r="A35" s="64"/>
      <c r="B35" s="66"/>
      <c r="C35" t="s">
        <v>44</v>
      </c>
      <c r="D35" s="24">
        <v>6.2002814926742644E-6</v>
      </c>
      <c r="E35" s="24">
        <v>2.932341115990944E-5</v>
      </c>
      <c r="F35" s="24">
        <v>2.1705426356488644E-5</v>
      </c>
      <c r="G35" s="24">
        <v>2.6236561960990556E-5</v>
      </c>
      <c r="H35" s="24">
        <v>5.1511044289798136E-5</v>
      </c>
      <c r="I35" s="24">
        <v>8.2855849941720905E-5</v>
      </c>
      <c r="J35" s="24">
        <v>9.7236472394790496E-5</v>
      </c>
      <c r="K35" s="24">
        <v>8.9280195592289502E-5</v>
      </c>
      <c r="L35" s="24">
        <v>8.8854955802908364E-5</v>
      </c>
      <c r="M35" s="24">
        <v>1.0659844366278648E-4</v>
      </c>
      <c r="N35" s="24">
        <v>1.5469077011731613E-4</v>
      </c>
      <c r="O35" s="24">
        <v>2.0991498443123646E-4</v>
      </c>
      <c r="P35" s="24">
        <v>1.3018290698441071E-4</v>
      </c>
      <c r="Q35" s="24">
        <v>1.3947140338110842E-4</v>
      </c>
      <c r="R35" s="24">
        <v>1.5771989603630132E-4</v>
      </c>
      <c r="S35" s="24">
        <v>2.1976924229560879E-4</v>
      </c>
      <c r="T35" s="24">
        <v>2.6820257340376408E-4</v>
      </c>
      <c r="U35" s="24">
        <v>2.9427781855573265E-4</v>
      </c>
      <c r="V35" s="24">
        <v>2.5038318778403124E-4</v>
      </c>
      <c r="W35" s="24">
        <v>3.516956755786893E-4</v>
      </c>
      <c r="X35" s="24">
        <v>3.5004248088355006E-4</v>
      </c>
      <c r="Y35" s="24">
        <v>4.1619178117269229E-4</v>
      </c>
      <c r="Z35" s="24">
        <v>4.4969926361737578E-4</v>
      </c>
      <c r="AA35" s="24">
        <v>6.3783728062261069E-4</v>
      </c>
      <c r="AB35" s="24">
        <v>9.9077085795662434E-4</v>
      </c>
      <c r="AC35" s="24">
        <v>1.4341282596470606E-3</v>
      </c>
      <c r="AD35" s="24">
        <v>1.726981662947491E-3</v>
      </c>
      <c r="AE35" s="24">
        <v>2.8791733222899296E-3</v>
      </c>
      <c r="AF35" s="24">
        <v>4.385744991659779E-3</v>
      </c>
    </row>
    <row r="36" spans="1:32" x14ac:dyDescent="0.35">
      <c r="A36" s="64"/>
      <c r="B36" s="66"/>
      <c r="C36" s="34" t="s">
        <v>53</v>
      </c>
      <c r="D36" s="25">
        <v>8.554519508185976E-5</v>
      </c>
      <c r="E36" s="25">
        <v>9.1234050007216183E-5</v>
      </c>
      <c r="F36" s="25">
        <v>1.1253290084045631E-4</v>
      </c>
      <c r="G36" s="25">
        <v>2.1000924794090103E-4</v>
      </c>
      <c r="H36" s="25">
        <v>1.7619368868548868E-4</v>
      </c>
      <c r="I36" s="25">
        <v>2.453430094444542E-4</v>
      </c>
      <c r="J36" s="25">
        <v>3.3189706505387662E-4</v>
      </c>
      <c r="K36" s="25">
        <v>3.4304821067299152E-4</v>
      </c>
      <c r="L36" s="25">
        <v>3.3513088157022253E-4</v>
      </c>
      <c r="M36" s="25">
        <v>4.1971196483370221E-4</v>
      </c>
      <c r="N36" s="25">
        <v>5.3981677983405696E-4</v>
      </c>
      <c r="O36" s="25">
        <v>6.2596341090537244E-4</v>
      </c>
      <c r="P36" s="25">
        <v>3.7008546330730141E-4</v>
      </c>
      <c r="Q36" s="25">
        <v>4.0214790066239736E-4</v>
      </c>
      <c r="R36" s="25">
        <v>4.4676125223386265E-4</v>
      </c>
      <c r="S36" s="25">
        <v>5.9526995723291343E-4</v>
      </c>
      <c r="T36" s="25">
        <v>6.284815637460639E-4</v>
      </c>
      <c r="U36" s="25">
        <v>7.5523308897840202E-4</v>
      </c>
      <c r="V36" s="25">
        <v>8.979878281145659E-4</v>
      </c>
      <c r="W36" s="25">
        <v>1.0238868139667012E-3</v>
      </c>
      <c r="X36" s="25">
        <v>1.267688568674652E-3</v>
      </c>
      <c r="Y36" s="25">
        <v>1.4117617680999839E-3</v>
      </c>
      <c r="Z36" s="25">
        <v>1.653453906785618E-3</v>
      </c>
      <c r="AA36" s="25">
        <v>1.9989236564925683E-3</v>
      </c>
      <c r="AB36" s="25">
        <v>3.0282875658427244E-3</v>
      </c>
      <c r="AC36" s="25">
        <v>3.8783058407176885E-3</v>
      </c>
      <c r="AD36" s="25">
        <v>5.1462324795239489E-3</v>
      </c>
      <c r="AE36" s="25">
        <v>7.5713415735652045E-3</v>
      </c>
      <c r="AF36" s="25">
        <v>1.1928425577438562E-2</v>
      </c>
    </row>
    <row r="37" spans="1:32" x14ac:dyDescent="0.35">
      <c r="A37" s="64"/>
      <c r="B37" s="66" t="s">
        <v>53</v>
      </c>
      <c r="C37" t="s">
        <v>42</v>
      </c>
      <c r="D37" s="24">
        <v>7.3589887883640515E-5</v>
      </c>
      <c r="E37" s="24">
        <v>9.0216067481607709E-5</v>
      </c>
      <c r="F37" s="24">
        <v>1.2701853623831028E-4</v>
      </c>
      <c r="G37" s="24">
        <v>2.2631297640085535E-4</v>
      </c>
      <c r="H37" s="24">
        <v>3.1589650440766448E-4</v>
      </c>
      <c r="I37" s="24">
        <v>2.955478487349783E-4</v>
      </c>
      <c r="J37" s="24">
        <v>4.5528859088173057E-4</v>
      </c>
      <c r="K37" s="24">
        <v>4.8384588356586988E-4</v>
      </c>
      <c r="L37" s="24">
        <v>4.5613711758196729E-4</v>
      </c>
      <c r="M37" s="24">
        <v>5.6741956057981824E-4</v>
      </c>
      <c r="N37" s="24">
        <v>7.8293464901335597E-4</v>
      </c>
      <c r="O37" s="24">
        <v>7.8463525480798602E-4</v>
      </c>
      <c r="P37" s="24">
        <v>5.4238504213088845E-4</v>
      </c>
      <c r="Q37" s="24">
        <v>5.6945132712593605E-4</v>
      </c>
      <c r="R37" s="24">
        <v>7.761084218980141E-4</v>
      </c>
      <c r="S37" s="24">
        <v>9.3727996781245437E-4</v>
      </c>
      <c r="T37" s="24">
        <v>1.1069566073009796E-3</v>
      </c>
      <c r="U37" s="24">
        <v>1.2113301625904516E-3</v>
      </c>
      <c r="V37" s="24">
        <v>1.4918167334523336E-3</v>
      </c>
      <c r="W37" s="24">
        <v>1.8079226163059126E-3</v>
      </c>
      <c r="X37" s="24">
        <v>2.1651558586979203E-3</v>
      </c>
      <c r="Y37" s="24">
        <v>2.420376109159017E-3</v>
      </c>
      <c r="Z37" s="24">
        <v>2.6960420990216338E-3</v>
      </c>
      <c r="AA37" s="24">
        <v>3.2943705021712955E-3</v>
      </c>
      <c r="AB37" s="24">
        <v>5.1373262739906611E-3</v>
      </c>
      <c r="AC37" s="24">
        <v>6.0968497366555852E-3</v>
      </c>
      <c r="AD37" s="24">
        <v>9.4197779106208746E-3</v>
      </c>
      <c r="AE37" s="24">
        <v>1.2894955131588892E-2</v>
      </c>
      <c r="AF37" s="24">
        <v>2.1304184859137099E-2</v>
      </c>
    </row>
    <row r="38" spans="1:32" x14ac:dyDescent="0.35">
      <c r="A38" s="64"/>
      <c r="B38" s="66"/>
      <c r="C38" t="s">
        <v>43</v>
      </c>
      <c r="D38" s="24">
        <v>1.0680323755352106E-4</v>
      </c>
      <c r="E38" s="24">
        <v>1.0182649579726366E-4</v>
      </c>
      <c r="F38" s="24">
        <v>1.2680862401115434E-4</v>
      </c>
      <c r="G38" s="24">
        <v>2.4481949430854577E-4</v>
      </c>
      <c r="H38" s="24">
        <v>1.7653845619203246E-4</v>
      </c>
      <c r="I38" s="24">
        <v>2.5945922812220523E-4</v>
      </c>
      <c r="J38" s="24">
        <v>3.4914210796332945E-4</v>
      </c>
      <c r="K38" s="24">
        <v>3.6566852148522955E-4</v>
      </c>
      <c r="L38" s="24">
        <v>3.5312184346025788E-4</v>
      </c>
      <c r="M38" s="24">
        <v>4.4814770089485201E-4</v>
      </c>
      <c r="N38" s="24">
        <v>5.4144378786613601E-4</v>
      </c>
      <c r="O38" s="24">
        <v>6.3721009978001675E-4</v>
      </c>
      <c r="P38" s="24">
        <v>3.6214577211035603E-4</v>
      </c>
      <c r="Q38" s="24">
        <v>3.9579455096450111E-4</v>
      </c>
      <c r="R38" s="24">
        <v>4.0677768473273979E-4</v>
      </c>
      <c r="S38" s="24">
        <v>5.5141916100498456E-4</v>
      </c>
      <c r="T38" s="24">
        <v>5.3254043978956389E-4</v>
      </c>
      <c r="U38" s="24">
        <v>6.7973419104094823E-4</v>
      </c>
      <c r="V38" s="24">
        <v>8.496942739895097E-4</v>
      </c>
      <c r="W38" s="24">
        <v>9.4758562762775611E-4</v>
      </c>
      <c r="X38" s="24">
        <v>1.1727564703452042E-3</v>
      </c>
      <c r="Y38" s="24">
        <v>1.3000871137800463E-3</v>
      </c>
      <c r="Z38" s="24">
        <v>1.6086386742757419E-3</v>
      </c>
      <c r="AA38" s="24">
        <v>1.8938452714982734E-3</v>
      </c>
      <c r="AB38" s="24">
        <v>2.7832839167138967E-3</v>
      </c>
      <c r="AC38" s="24">
        <v>3.6559414082690811E-3</v>
      </c>
      <c r="AD38" s="24">
        <v>4.5628159545407776E-3</v>
      </c>
      <c r="AE38" s="24">
        <v>6.9474354924941029E-3</v>
      </c>
      <c r="AF38" s="24">
        <v>1.0777729788933765E-2</v>
      </c>
    </row>
    <row r="39" spans="1:32" x14ac:dyDescent="0.35">
      <c r="A39" s="64"/>
      <c r="B39" s="66"/>
      <c r="C39" t="s">
        <v>44</v>
      </c>
      <c r="D39" s="24">
        <v>9.9611887185435677E-6</v>
      </c>
      <c r="E39" s="24">
        <v>1.670193344160964E-5</v>
      </c>
      <c r="F39" s="24">
        <v>1.3675808737678707E-5</v>
      </c>
      <c r="G39" s="24">
        <v>2.4424639061715325E-5</v>
      </c>
      <c r="H39" s="24">
        <v>4.1871743044596954E-5</v>
      </c>
      <c r="I39" s="24">
        <v>5.0425973410428426E-5</v>
      </c>
      <c r="J39" s="24">
        <v>5.9690491823749525E-5</v>
      </c>
      <c r="K39" s="24">
        <v>6.304068882467817E-5</v>
      </c>
      <c r="L39" s="24">
        <v>5.3922128743000286E-5</v>
      </c>
      <c r="M39" s="24">
        <v>7.7441531643573924E-5</v>
      </c>
      <c r="N39" s="24">
        <v>8.9792333702654048E-5</v>
      </c>
      <c r="O39" s="24">
        <v>1.4615314834043325E-4</v>
      </c>
      <c r="P39" s="24">
        <v>8.7918696866529089E-5</v>
      </c>
      <c r="Q39" s="24">
        <v>9.6950079757629481E-5</v>
      </c>
      <c r="R39" s="24">
        <v>9.6196394559155962E-5</v>
      </c>
      <c r="S39" s="24">
        <v>1.4835149241609891E-4</v>
      </c>
      <c r="T39" s="24">
        <v>1.6045486365867667E-4</v>
      </c>
      <c r="U39" s="24">
        <v>1.6551134534648071E-4</v>
      </c>
      <c r="V39" s="24">
        <v>1.7914911957284119E-4</v>
      </c>
      <c r="W39" s="24">
        <v>2.2140340236642686E-4</v>
      </c>
      <c r="X39" s="24">
        <v>2.3353725441088713E-4</v>
      </c>
      <c r="Y39" s="24">
        <v>2.7612432403123499E-4</v>
      </c>
      <c r="Z39" s="24">
        <v>2.9237756689393102E-4</v>
      </c>
      <c r="AA39" s="24">
        <v>4.3316032251450309E-4</v>
      </c>
      <c r="AB39" s="24">
        <v>6.8228594691999156E-4</v>
      </c>
      <c r="AC39" s="24">
        <v>9.6209550608294947E-4</v>
      </c>
      <c r="AD39" s="24">
        <v>1.165264198560001E-3</v>
      </c>
      <c r="AE39" s="24">
        <v>1.8662591104932069E-3</v>
      </c>
      <c r="AF39" s="24">
        <v>2.9311743194979645E-3</v>
      </c>
    </row>
    <row r="40" spans="1:32" x14ac:dyDescent="0.35">
      <c r="A40" s="65"/>
      <c r="B40" s="65"/>
      <c r="C40" s="33" t="s">
        <v>53</v>
      </c>
      <c r="D40" s="26">
        <v>5.9627098749626128E-5</v>
      </c>
      <c r="E40" s="26">
        <v>6.219084527714358E-5</v>
      </c>
      <c r="F40" s="26">
        <v>7.687112555809783E-5</v>
      </c>
      <c r="G40" s="26">
        <v>1.4197903521129263E-4</v>
      </c>
      <c r="H40" s="26">
        <v>1.309858026594668E-4</v>
      </c>
      <c r="I40" s="26">
        <v>1.6955922567185588E-4</v>
      </c>
      <c r="J40" s="26">
        <v>2.2753934509500695E-4</v>
      </c>
      <c r="K40" s="26">
        <v>2.3466369758828876E-4</v>
      </c>
      <c r="L40" s="26">
        <v>2.3109442031499228E-4</v>
      </c>
      <c r="M40" s="26">
        <v>2.9606838108109379E-4</v>
      </c>
      <c r="N40" s="26">
        <v>3.672979763444939E-4</v>
      </c>
      <c r="O40" s="26">
        <v>4.3491245541571466E-4</v>
      </c>
      <c r="P40" s="26">
        <v>2.6545581557813058E-4</v>
      </c>
      <c r="Q40" s="26">
        <v>2.8723740625746785E-4</v>
      </c>
      <c r="R40" s="26">
        <v>3.1583008682756208E-4</v>
      </c>
      <c r="S40" s="26">
        <v>4.1988380523161339E-4</v>
      </c>
      <c r="T40" s="26">
        <v>4.3190435645956704E-4</v>
      </c>
      <c r="U40" s="26">
        <v>5.1520317192044196E-4</v>
      </c>
      <c r="V40" s="26">
        <v>6.2534148090698238E-4</v>
      </c>
      <c r="W40" s="26">
        <v>6.99399492048558E-4</v>
      </c>
      <c r="X40" s="26">
        <v>8.7710231556181739E-4</v>
      </c>
      <c r="Y40" s="26">
        <v>9.8942367335186354E-4</v>
      </c>
      <c r="Z40" s="26">
        <v>1.1418974310444252E-3</v>
      </c>
      <c r="AA40" s="26">
        <v>1.4195536128491781E-3</v>
      </c>
      <c r="AB40" s="26">
        <v>2.1769425501563244E-3</v>
      </c>
      <c r="AC40" s="26">
        <v>2.7719239599111045E-3</v>
      </c>
      <c r="AD40" s="26">
        <v>3.6557074754204333E-3</v>
      </c>
      <c r="AE40" s="26">
        <v>5.3775379515030863E-3</v>
      </c>
      <c r="AF40" s="26">
        <v>8.4026556394218854E-3</v>
      </c>
    </row>
    <row r="41" spans="1:32" x14ac:dyDescent="0.35">
      <c r="A41" s="17" t="s">
        <v>54</v>
      </c>
    </row>
    <row r="42" spans="1:32" x14ac:dyDescent="0.35">
      <c r="A42" s="30" t="str">
        <f xml:space="preserve"> "(1) Lecture : le dénombrement des patients de l'ensemble du régime agricole ayant eu des soins en "&amp;TEXT($AF$4,"mmmm aaaa")&amp;" a été complété de "&amp;ROUND($AF$40*100,2)&amp;" % pour estimation du mois de soins complet. "</f>
        <v xml:space="preserve">(1) Lecture : le dénombrement des patients de l'ensemble du régime agricole ayant eu des soins en mai 2025 a été complété de 0,84 % pour estimation du mois de soins complet. </v>
      </c>
    </row>
    <row r="43" spans="1:32" x14ac:dyDescent="0.35">
      <c r="A43" s="30"/>
    </row>
    <row r="44" spans="1:32" x14ac:dyDescent="0.35">
      <c r="A44"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7044-2FAB-4E23-81E1-69099AA88AD9}">
  <sheetPr codeName="Feuil7">
    <tabColor theme="8" tint="-0.249977111117893"/>
  </sheetPr>
  <dimension ref="A1:AF43"/>
  <sheetViews>
    <sheetView showGridLines="0" zoomScaleNormal="100" workbookViewId="0">
      <pane xSplit="3" ySplit="4" topLeftCell="Q5" activePane="bottomRight" state="frozen"/>
      <selection activeCell="Y9" sqref="Y9"/>
      <selection pane="topRight" activeCell="Y9" sqref="Y9"/>
      <selection pane="bottomLeft" activeCell="Y9" sqref="Y9"/>
      <selection pane="bottomRight" activeCell="A42" sqref="A42"/>
    </sheetView>
  </sheetViews>
  <sheetFormatPr baseColWidth="10" defaultColWidth="11.453125" defaultRowHeight="14.5" x14ac:dyDescent="0.35"/>
  <cols>
    <col min="1" max="1" width="20.54296875" bestFit="1" customWidth="1"/>
    <col min="2" max="2" width="23.81640625" customWidth="1"/>
    <col min="3" max="3" width="15.1796875" customWidth="1"/>
    <col min="4" max="4" width="11.7265625" bestFit="1" customWidth="1"/>
    <col min="22" max="32" width="8.54296875" customWidth="1"/>
  </cols>
  <sheetData>
    <row r="1" spans="1:32" ht="21" x14ac:dyDescent="0.45">
      <c r="A1" s="41" t="s">
        <v>59</v>
      </c>
    </row>
    <row r="2" spans="1:32" s="39" customFormat="1" ht="18.5" x14ac:dyDescent="0.45">
      <c r="A2" s="38" t="s">
        <v>55</v>
      </c>
      <c r="B2"/>
      <c r="C2"/>
      <c r="D2"/>
      <c r="E2"/>
      <c r="F2"/>
      <c r="G2"/>
      <c r="H2"/>
      <c r="I2"/>
      <c r="J2"/>
    </row>
    <row r="3" spans="1:32" ht="19" thickBot="1" x14ac:dyDescent="0.5">
      <c r="A3" s="38" t="s">
        <v>58</v>
      </c>
      <c r="B3" s="42"/>
      <c r="C3" s="42"/>
      <c r="D3" s="42"/>
      <c r="E3" s="42"/>
      <c r="F3" s="42"/>
      <c r="G3" s="42"/>
      <c r="H3" s="42"/>
      <c r="I3" s="42"/>
      <c r="J3" s="42"/>
    </row>
    <row r="4" spans="1:32" s="3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c r="AF4" s="8">
        <v>45778</v>
      </c>
    </row>
    <row r="5" spans="1:32" x14ac:dyDescent="0.35">
      <c r="A5" s="67" t="s">
        <v>49</v>
      </c>
      <c r="B5" s="67" t="s">
        <v>41</v>
      </c>
      <c r="C5" s="36" t="s">
        <v>42</v>
      </c>
      <c r="D5" s="23">
        <v>0</v>
      </c>
      <c r="E5" s="23">
        <v>0</v>
      </c>
      <c r="F5" s="23">
        <v>0</v>
      </c>
      <c r="G5" s="23">
        <v>0</v>
      </c>
      <c r="H5" s="23">
        <v>0</v>
      </c>
      <c r="I5" s="23">
        <v>0</v>
      </c>
      <c r="J5" s="23">
        <v>0</v>
      </c>
      <c r="K5" s="23">
        <v>0</v>
      </c>
      <c r="L5" s="23">
        <v>0</v>
      </c>
      <c r="M5" s="23">
        <v>0</v>
      </c>
      <c r="N5" s="23">
        <v>0</v>
      </c>
      <c r="O5" s="23">
        <v>0</v>
      </c>
      <c r="P5" s="23">
        <v>0</v>
      </c>
      <c r="Q5" s="23">
        <v>0</v>
      </c>
      <c r="R5" s="23">
        <v>2.5303643724705616E-4</v>
      </c>
      <c r="S5" s="23">
        <v>2.5246149962132591E-4</v>
      </c>
      <c r="T5" s="23">
        <v>0</v>
      </c>
      <c r="U5" s="23">
        <v>0</v>
      </c>
      <c r="V5" s="23">
        <v>2.5445292620873694E-4</v>
      </c>
      <c r="W5" s="23">
        <v>2.5529742149599244E-4</v>
      </c>
      <c r="X5" s="23">
        <v>2.5608194622273039E-4</v>
      </c>
      <c r="Y5" s="23">
        <v>2.5581990278844557E-4</v>
      </c>
      <c r="Z5" s="23">
        <v>2.5608194622273039E-4</v>
      </c>
      <c r="AA5" s="23">
        <v>2.5819777949909195E-4</v>
      </c>
      <c r="AB5" s="23">
        <v>2.5980774227063463E-4</v>
      </c>
      <c r="AC5" s="23">
        <v>2.599428125811265E-4</v>
      </c>
      <c r="AD5" s="23">
        <v>5.2029136316344982E-4</v>
      </c>
      <c r="AE5" s="23">
        <v>2.6001040041601087E-4</v>
      </c>
      <c r="AF5" s="23">
        <v>1.0357327809424888E-3</v>
      </c>
    </row>
    <row r="6" spans="1:32" x14ac:dyDescent="0.35">
      <c r="A6" s="64"/>
      <c r="B6" s="64"/>
      <c r="C6" t="s">
        <v>43</v>
      </c>
      <c r="D6" s="24">
        <v>0</v>
      </c>
      <c r="E6" s="24">
        <v>0</v>
      </c>
      <c r="F6" s="24">
        <v>0</v>
      </c>
      <c r="G6" s="24">
        <v>0</v>
      </c>
      <c r="H6" s="24">
        <v>0</v>
      </c>
      <c r="I6" s="24">
        <v>0</v>
      </c>
      <c r="J6" s="24">
        <v>0</v>
      </c>
      <c r="K6" s="24">
        <v>3.6664955635368202E-5</v>
      </c>
      <c r="L6" s="24">
        <v>1.8370533664047173E-5</v>
      </c>
      <c r="M6" s="24">
        <v>1.8397571520667455E-5</v>
      </c>
      <c r="N6" s="24">
        <v>3.6794466112377577E-5</v>
      </c>
      <c r="O6" s="24">
        <v>3.6866359446996455E-5</v>
      </c>
      <c r="P6" s="24">
        <v>1.8314682881159783E-5</v>
      </c>
      <c r="Q6" s="24">
        <v>1.818512456819299E-5</v>
      </c>
      <c r="R6" s="24">
        <v>3.6442484648624429E-5</v>
      </c>
      <c r="S6" s="24">
        <v>3.6433190636619983E-5</v>
      </c>
      <c r="T6" s="24">
        <v>3.6513674370963756E-5</v>
      </c>
      <c r="U6" s="24">
        <v>3.6583804349898941E-5</v>
      </c>
      <c r="V6" s="24">
        <v>5.490181725020804E-5</v>
      </c>
      <c r="W6" s="24">
        <v>3.672757322559228E-5</v>
      </c>
      <c r="X6" s="24">
        <v>5.5167340934136888E-5</v>
      </c>
      <c r="Y6" s="24">
        <v>3.6774169823061698E-5</v>
      </c>
      <c r="Z6" s="24">
        <v>5.5298519842983396E-5</v>
      </c>
      <c r="AA6" s="24">
        <v>5.5257777532125019E-5</v>
      </c>
      <c r="AB6" s="24">
        <v>3.7402752842696785E-5</v>
      </c>
      <c r="AC6" s="24">
        <v>5.6189245378535091E-5</v>
      </c>
      <c r="AD6" s="24">
        <v>7.496673351203853E-5</v>
      </c>
      <c r="AE6" s="24">
        <v>1.8756799339714192E-5</v>
      </c>
      <c r="AF6" s="24">
        <v>1.1280315848849476E-4</v>
      </c>
    </row>
    <row r="7" spans="1:32" x14ac:dyDescent="0.35">
      <c r="A7" s="64"/>
      <c r="B7" s="64"/>
      <c r="C7" t="s">
        <v>44</v>
      </c>
      <c r="D7" s="24">
        <v>0</v>
      </c>
      <c r="E7" s="24">
        <v>0</v>
      </c>
      <c r="F7" s="24">
        <v>0</v>
      </c>
      <c r="G7" s="24">
        <v>0</v>
      </c>
      <c r="H7" s="24">
        <v>0</v>
      </c>
      <c r="I7" s="24">
        <v>2.7941702431810711E-6</v>
      </c>
      <c r="J7" s="24">
        <v>5.6046428862366326E-6</v>
      </c>
      <c r="K7" s="24">
        <v>5.6193823736450099E-6</v>
      </c>
      <c r="L7" s="24">
        <v>5.6318197818594484E-6</v>
      </c>
      <c r="M7" s="24">
        <v>5.6436593487418918E-6</v>
      </c>
      <c r="N7" s="24">
        <v>5.6595337676323965E-6</v>
      </c>
      <c r="O7" s="24">
        <v>1.7070915427908062E-5</v>
      </c>
      <c r="P7" s="24">
        <v>1.4291675956235039E-5</v>
      </c>
      <c r="Q7" s="24">
        <v>1.7205929163210953E-5</v>
      </c>
      <c r="R7" s="24">
        <v>2.3006421667526311E-5</v>
      </c>
      <c r="S7" s="24">
        <v>2.8816118584185091E-5</v>
      </c>
      <c r="T7" s="24">
        <v>3.1759046997592577E-5</v>
      </c>
      <c r="U7" s="24">
        <v>2.6025325533529653E-5</v>
      </c>
      <c r="V7" s="24">
        <v>2.8949257740995549E-5</v>
      </c>
      <c r="W7" s="24">
        <v>2.9034065669231168E-5</v>
      </c>
      <c r="X7" s="24">
        <v>3.780421487920016E-5</v>
      </c>
      <c r="Y7" s="24">
        <v>3.4960858405597151E-5</v>
      </c>
      <c r="Z7" s="24">
        <v>4.6759972294641017E-5</v>
      </c>
      <c r="AA7" s="24">
        <v>3.5208478201598226E-5</v>
      </c>
      <c r="AB7" s="24">
        <v>3.2331165185750521E-5</v>
      </c>
      <c r="AC7" s="24">
        <v>5.304273771256085E-5</v>
      </c>
      <c r="AD7" s="24">
        <v>6.7898482911665781E-5</v>
      </c>
      <c r="AE7" s="24">
        <v>6.2135140972863212E-5</v>
      </c>
      <c r="AF7" s="24">
        <v>8.0065475766888383E-5</v>
      </c>
    </row>
    <row r="8" spans="1:32" x14ac:dyDescent="0.35">
      <c r="A8" s="64"/>
      <c r="B8" s="64"/>
      <c r="C8" s="34" t="s">
        <v>53</v>
      </c>
      <c r="D8" s="25">
        <v>0</v>
      </c>
      <c r="E8" s="25">
        <v>0</v>
      </c>
      <c r="F8" s="25">
        <v>0</v>
      </c>
      <c r="G8" s="25">
        <v>0</v>
      </c>
      <c r="H8" s="25">
        <v>0</v>
      </c>
      <c r="I8" s="25">
        <v>2.400827805448813E-6</v>
      </c>
      <c r="J8" s="25">
        <v>4.8150769689225825E-6</v>
      </c>
      <c r="K8" s="25">
        <v>9.6528823507746608E-6</v>
      </c>
      <c r="L8" s="25">
        <v>7.2557181105548096E-6</v>
      </c>
      <c r="M8" s="25">
        <v>7.2699778992380004E-6</v>
      </c>
      <c r="N8" s="25">
        <v>9.7167329429215243E-6</v>
      </c>
      <c r="O8" s="25">
        <v>1.9529867270051682E-5</v>
      </c>
      <c r="P8" s="25">
        <v>1.4692270396521323E-5</v>
      </c>
      <c r="Q8" s="25">
        <v>1.7171466909271516E-5</v>
      </c>
      <c r="R8" s="25">
        <v>2.7056143958370527E-5</v>
      </c>
      <c r="S8" s="25">
        <v>3.2028855535104483E-5</v>
      </c>
      <c r="T8" s="25">
        <v>3.2090683333985126E-5</v>
      </c>
      <c r="U8" s="25">
        <v>2.7199177101255856E-5</v>
      </c>
      <c r="V8" s="25">
        <v>3.4653036472320764E-5</v>
      </c>
      <c r="W8" s="25">
        <v>3.2274482056671161E-5</v>
      </c>
      <c r="X8" s="25">
        <v>4.2271522421311047E-5</v>
      </c>
      <c r="Y8" s="25">
        <v>3.7356550844691583E-5</v>
      </c>
      <c r="Z8" s="25">
        <v>4.9958908797442803E-5</v>
      </c>
      <c r="AA8" s="25">
        <v>4.0101155163840829E-5</v>
      </c>
      <c r="AB8" s="25">
        <v>3.5215696138957142E-5</v>
      </c>
      <c r="AC8" s="25">
        <v>5.5473326155519587E-5</v>
      </c>
      <c r="AD8" s="25">
        <v>7.3243050749960403E-5</v>
      </c>
      <c r="AE8" s="25">
        <v>5.8208248868041323E-5</v>
      </c>
      <c r="AF8" s="25">
        <v>9.384289178138161E-5</v>
      </c>
    </row>
    <row r="9" spans="1:32" x14ac:dyDescent="0.35">
      <c r="A9" s="64"/>
      <c r="B9" s="66" t="s">
        <v>45</v>
      </c>
      <c r="C9" t="s">
        <v>42</v>
      </c>
      <c r="D9" s="24">
        <v>0</v>
      </c>
      <c r="E9" s="24">
        <v>0</v>
      </c>
      <c r="F9" s="24">
        <v>1.5252388905429015E-5</v>
      </c>
      <c r="G9" s="24">
        <v>4.6089321104281211E-5</v>
      </c>
      <c r="H9" s="24">
        <v>4.6217484074295712E-5</v>
      </c>
      <c r="I9" s="24">
        <v>4.6401917946026217E-5</v>
      </c>
      <c r="J9" s="24">
        <v>6.2164409321496805E-5</v>
      </c>
      <c r="K9" s="24">
        <v>1.0138349476696007E-4</v>
      </c>
      <c r="L9" s="24">
        <v>8.6129272207635665E-5</v>
      </c>
      <c r="M9" s="24">
        <v>1.1005164566513237E-4</v>
      </c>
      <c r="N9" s="24">
        <v>1.2620486204228953E-4</v>
      </c>
      <c r="O9" s="24">
        <v>1.7494055996891689E-4</v>
      </c>
      <c r="P9" s="24">
        <v>1.1127979715275238E-4</v>
      </c>
      <c r="Q9" s="24">
        <v>1.5884488003248265E-4</v>
      </c>
      <c r="R9" s="24">
        <v>1.8321875522775422E-4</v>
      </c>
      <c r="S9" s="24">
        <v>2.3897337040068578E-4</v>
      </c>
      <c r="T9" s="24">
        <v>2.7905567559383115E-4</v>
      </c>
      <c r="U9" s="24">
        <v>3.4323938153058009E-4</v>
      </c>
      <c r="V9" s="24">
        <v>4.2374236464226556E-4</v>
      </c>
      <c r="W9" s="24">
        <v>4.8051896047729414E-4</v>
      </c>
      <c r="X9" s="24">
        <v>5.611267424989741E-4</v>
      </c>
      <c r="Y9" s="24">
        <v>6.175958677221427E-4</v>
      </c>
      <c r="Z9" s="24">
        <v>7.0820959784967386E-4</v>
      </c>
      <c r="AA9" s="24">
        <v>7.9881871656461989E-4</v>
      </c>
      <c r="AB9" s="24">
        <v>9.0471420724425045E-4</v>
      </c>
      <c r="AC9" s="24">
        <v>1.0779093421511288E-3</v>
      </c>
      <c r="AD9" s="24">
        <v>1.5038327412839614E-3</v>
      </c>
      <c r="AE9" s="24">
        <v>1.9975540154912874E-3</v>
      </c>
      <c r="AF9" s="24">
        <v>2.7547308619773059E-3</v>
      </c>
    </row>
    <row r="10" spans="1:32" x14ac:dyDescent="0.35">
      <c r="A10" s="64"/>
      <c r="B10" s="66"/>
      <c r="C10" t="s">
        <v>43</v>
      </c>
      <c r="D10" s="24">
        <v>1.4159572720773284E-5</v>
      </c>
      <c r="E10" s="24">
        <v>1.4314138074178473E-5</v>
      </c>
      <c r="F10" s="24">
        <v>8.6273088835131517E-6</v>
      </c>
      <c r="G10" s="24">
        <v>1.7357494966230291E-5</v>
      </c>
      <c r="H10" s="24">
        <v>2.6120496753767597E-5</v>
      </c>
      <c r="I10" s="24">
        <v>4.0733316070129533E-5</v>
      </c>
      <c r="J10" s="24">
        <v>4.3839011459434474E-5</v>
      </c>
      <c r="K10" s="24">
        <v>6.4485115662815673E-5</v>
      </c>
      <c r="L10" s="24">
        <v>7.9420641130534264E-5</v>
      </c>
      <c r="M10" s="24">
        <v>1.0620377554415583E-4</v>
      </c>
      <c r="N10" s="24">
        <v>1.3307034689957753E-4</v>
      </c>
      <c r="O10" s="24">
        <v>1.7234411771704927E-4</v>
      </c>
      <c r="P10" s="24">
        <v>5.9457274002916449E-5</v>
      </c>
      <c r="Q10" s="24">
        <v>6.8327317558569689E-5</v>
      </c>
      <c r="R10" s="24">
        <v>1.0135850204062713E-4</v>
      </c>
      <c r="S10" s="24">
        <v>1.2241729368200893E-4</v>
      </c>
      <c r="T10" s="24">
        <v>1.3458145168532276E-4</v>
      </c>
      <c r="U10" s="24">
        <v>1.7705860639871673E-4</v>
      </c>
      <c r="V10" s="24">
        <v>2.0126405844478334E-4</v>
      </c>
      <c r="W10" s="24">
        <v>2.4084850929817492E-4</v>
      </c>
      <c r="X10" s="24">
        <v>2.9244790960047951E-4</v>
      </c>
      <c r="Y10" s="24">
        <v>3.0197613180660277E-4</v>
      </c>
      <c r="Z10" s="24">
        <v>3.7863298347651231E-4</v>
      </c>
      <c r="AA10" s="24">
        <v>4.0093429841059347E-4</v>
      </c>
      <c r="AB10" s="24">
        <v>5.3921493960484845E-4</v>
      </c>
      <c r="AC10" s="24">
        <v>7.2407756489956121E-4</v>
      </c>
      <c r="AD10" s="24">
        <v>9.3453934870257882E-4</v>
      </c>
      <c r="AE10" s="24">
        <v>1.1587663595065134E-3</v>
      </c>
      <c r="AF10" s="24">
        <v>1.5334583960704418E-3</v>
      </c>
    </row>
    <row r="11" spans="1:32" x14ac:dyDescent="0.35">
      <c r="A11" s="64"/>
      <c r="B11" s="66"/>
      <c r="C11" t="s">
        <v>44</v>
      </c>
      <c r="D11" s="24">
        <v>0</v>
      </c>
      <c r="E11" s="24">
        <v>0</v>
      </c>
      <c r="F11" s="24">
        <v>0</v>
      </c>
      <c r="G11" s="24">
        <v>4.0753117613867573E-6</v>
      </c>
      <c r="H11" s="24">
        <v>0</v>
      </c>
      <c r="I11" s="24">
        <v>4.1151924674576179E-6</v>
      </c>
      <c r="J11" s="24">
        <v>4.134896875562788E-6</v>
      </c>
      <c r="K11" s="24">
        <v>4.1517377098454489E-6</v>
      </c>
      <c r="L11" s="24">
        <v>4.1724037218582311E-6</v>
      </c>
      <c r="M11" s="24">
        <v>1.6773176336304374E-5</v>
      </c>
      <c r="N11" s="24">
        <v>3.3707770483726307E-5</v>
      </c>
      <c r="O11" s="24">
        <v>4.6608392052949199E-5</v>
      </c>
      <c r="P11" s="24">
        <v>2.563357656759635E-5</v>
      </c>
      <c r="Q11" s="24">
        <v>3.0125278120962662E-5</v>
      </c>
      <c r="R11" s="24">
        <v>3.0283758820193185E-5</v>
      </c>
      <c r="S11" s="24">
        <v>3.4767039108540843E-5</v>
      </c>
      <c r="T11" s="24">
        <v>3.9260677813901523E-5</v>
      </c>
      <c r="U11" s="24">
        <v>4.8229114601117118E-5</v>
      </c>
      <c r="V11" s="24">
        <v>4.4020672107514258E-5</v>
      </c>
      <c r="W11" s="24">
        <v>5.738551589584695E-5</v>
      </c>
      <c r="X11" s="24">
        <v>5.7538163293235911E-5</v>
      </c>
      <c r="Y11" s="24">
        <v>8.0014224751012719E-5</v>
      </c>
      <c r="Z11" s="24">
        <v>1.024868660852718E-4</v>
      </c>
      <c r="AA11" s="24">
        <v>8.5016130692228131E-5</v>
      </c>
      <c r="AB11" s="24">
        <v>1.3847322106586013E-4</v>
      </c>
      <c r="AC11" s="24">
        <v>1.5682900709323988E-4</v>
      </c>
      <c r="AD11" s="24">
        <v>1.6640955640601085E-4</v>
      </c>
      <c r="AE11" s="24">
        <v>2.1214555893589448E-4</v>
      </c>
      <c r="AF11" s="24">
        <v>2.8510270485537781E-4</v>
      </c>
    </row>
    <row r="12" spans="1:32" x14ac:dyDescent="0.35">
      <c r="A12" s="64"/>
      <c r="B12" s="66"/>
      <c r="C12" s="34" t="s">
        <v>53</v>
      </c>
      <c r="D12" s="25">
        <v>6.7865718176296497E-6</v>
      </c>
      <c r="E12" s="25">
        <v>6.8498874563616141E-6</v>
      </c>
      <c r="F12" s="25">
        <v>6.8920362521485146E-6</v>
      </c>
      <c r="G12" s="25">
        <v>1.8024663285487463E-5</v>
      </c>
      <c r="H12" s="25">
        <v>2.0874182949714992E-5</v>
      </c>
      <c r="I12" s="25">
        <v>2.932936316168977E-5</v>
      </c>
      <c r="J12" s="25">
        <v>3.3674946962047869E-5</v>
      </c>
      <c r="K12" s="25">
        <v>5.0686163944435592E-5</v>
      </c>
      <c r="L12" s="25">
        <v>5.5135598228339688E-5</v>
      </c>
      <c r="M12" s="25">
        <v>7.663270229607555E-5</v>
      </c>
      <c r="N12" s="25">
        <v>9.8251549597749843E-5</v>
      </c>
      <c r="O12" s="25">
        <v>1.3031610964886475E-4</v>
      </c>
      <c r="P12" s="25">
        <v>5.7450380824164426E-5</v>
      </c>
      <c r="Q12" s="25">
        <v>7.1954145062447239E-5</v>
      </c>
      <c r="R12" s="25">
        <v>9.2469113148974103E-5</v>
      </c>
      <c r="S12" s="25">
        <v>1.1439990732164951E-4</v>
      </c>
      <c r="T12" s="25">
        <v>1.2916708996701942E-4</v>
      </c>
      <c r="U12" s="25">
        <v>1.6458435895128076E-4</v>
      </c>
      <c r="V12" s="25">
        <v>1.8974279634176305E-4</v>
      </c>
      <c r="W12" s="25">
        <v>2.2382753868699368E-4</v>
      </c>
      <c r="X12" s="25">
        <v>2.6378689536010747E-4</v>
      </c>
      <c r="Y12" s="25">
        <v>2.8643236009973094E-4</v>
      </c>
      <c r="Z12" s="25">
        <v>3.4766672903052687E-4</v>
      </c>
      <c r="AA12" s="25">
        <v>3.6946668223358792E-4</v>
      </c>
      <c r="AB12" s="25">
        <v>4.7342810772255106E-4</v>
      </c>
      <c r="AC12" s="25">
        <v>6.0100345317293247E-4</v>
      </c>
      <c r="AD12" s="25">
        <v>7.845460798003856E-4</v>
      </c>
      <c r="AE12" s="25">
        <v>9.9919049141061755E-4</v>
      </c>
      <c r="AF12" s="25">
        <v>1.3439974108946373E-3</v>
      </c>
    </row>
    <row r="13" spans="1:32" x14ac:dyDescent="0.35">
      <c r="A13" s="64"/>
      <c r="B13" s="66" t="s">
        <v>53</v>
      </c>
      <c r="C13" t="s">
        <v>42</v>
      </c>
      <c r="D13" s="24">
        <v>0</v>
      </c>
      <c r="E13" s="24">
        <v>0</v>
      </c>
      <c r="F13" s="24">
        <v>1.4805164041176155E-5</v>
      </c>
      <c r="G13" s="24">
        <v>4.473272198612932E-5</v>
      </c>
      <c r="H13" s="24">
        <v>4.4854447318387614E-5</v>
      </c>
      <c r="I13" s="24">
        <v>4.5025777257512445E-5</v>
      </c>
      <c r="J13" s="24">
        <v>6.0323636308812212E-5</v>
      </c>
      <c r="K13" s="24">
        <v>9.8372316516659453E-5</v>
      </c>
      <c r="L13" s="24">
        <v>8.357265502723088E-5</v>
      </c>
      <c r="M13" s="24">
        <v>1.0676102307560775E-4</v>
      </c>
      <c r="N13" s="24">
        <v>1.2242056053324291E-4</v>
      </c>
      <c r="O13" s="24">
        <v>1.69673224793776E-4</v>
      </c>
      <c r="P13" s="24">
        <v>1.0791477815796924E-4</v>
      </c>
      <c r="Q13" s="24">
        <v>1.5401794309033434E-4</v>
      </c>
      <c r="R13" s="24">
        <v>1.8534965440020201E-4</v>
      </c>
      <c r="S13" s="24">
        <v>2.3938593646244399E-4</v>
      </c>
      <c r="T13" s="24">
        <v>2.7049376705079453E-4</v>
      </c>
      <c r="U13" s="24">
        <v>3.3277870216297245E-4</v>
      </c>
      <c r="V13" s="24">
        <v>4.185851820845965E-4</v>
      </c>
      <c r="W13" s="24">
        <v>4.736686804056589E-4</v>
      </c>
      <c r="X13" s="24">
        <v>5.5186780045701767E-4</v>
      </c>
      <c r="Y13" s="24">
        <v>6.0659791890249615E-4</v>
      </c>
      <c r="Z13" s="24">
        <v>6.9443360746546112E-4</v>
      </c>
      <c r="AA13" s="24">
        <v>7.8243587937976145E-4</v>
      </c>
      <c r="AB13" s="24">
        <v>8.8526773473307507E-4</v>
      </c>
      <c r="AC13" s="24">
        <v>1.0531776097584267E-3</v>
      </c>
      <c r="AD13" s="24">
        <v>1.4740310413596802E-3</v>
      </c>
      <c r="AE13" s="24">
        <v>1.9447255249178674E-3</v>
      </c>
      <c r="AF13" s="24">
        <v>2.7021244562073221E-3</v>
      </c>
    </row>
    <row r="14" spans="1:32" x14ac:dyDescent="0.35">
      <c r="A14" s="64"/>
      <c r="B14" s="66"/>
      <c r="C14" t="s">
        <v>43</v>
      </c>
      <c r="D14" s="24">
        <v>1.2251718916056475E-5</v>
      </c>
      <c r="E14" s="24">
        <v>1.2369685364665983E-5</v>
      </c>
      <c r="F14" s="24">
        <v>7.4517129005080562E-6</v>
      </c>
      <c r="G14" s="24">
        <v>1.4980787140572716E-5</v>
      </c>
      <c r="H14" s="24">
        <v>2.2541476316417786E-5</v>
      </c>
      <c r="I14" s="24">
        <v>3.5142149996669758E-5</v>
      </c>
      <c r="J14" s="24">
        <v>3.7807278657320254E-5</v>
      </c>
      <c r="K14" s="24">
        <v>6.065016982037541E-5</v>
      </c>
      <c r="L14" s="24">
        <v>7.0994454826056597E-5</v>
      </c>
      <c r="M14" s="24">
        <v>9.4069550449216166E-5</v>
      </c>
      <c r="N14" s="24">
        <v>1.1973820642352528E-4</v>
      </c>
      <c r="O14" s="24">
        <v>1.5353671830609095E-4</v>
      </c>
      <c r="P14" s="24">
        <v>5.3711599403483135E-5</v>
      </c>
      <c r="Q14" s="24">
        <v>6.1286245068403744E-5</v>
      </c>
      <c r="R14" s="24">
        <v>9.2231069573012192E-5</v>
      </c>
      <c r="S14" s="24">
        <v>1.1030873619533033E-4</v>
      </c>
      <c r="T14" s="24">
        <v>1.2077791254649917E-4</v>
      </c>
      <c r="U14" s="24">
        <v>1.572602683221902E-4</v>
      </c>
      <c r="V14" s="24">
        <v>1.8062698205856265E-4</v>
      </c>
      <c r="W14" s="24">
        <v>2.1209785470777121E-4</v>
      </c>
      <c r="X14" s="24">
        <v>2.5902508139852287E-4</v>
      </c>
      <c r="Y14" s="24">
        <v>2.6456536061303382E-4</v>
      </c>
      <c r="Z14" s="24">
        <v>3.3299860036528628E-4</v>
      </c>
      <c r="AA14" s="24">
        <v>3.5200066749752068E-4</v>
      </c>
      <c r="AB14" s="24">
        <v>4.6892150673127908E-4</v>
      </c>
      <c r="AC14" s="24">
        <v>6.3041102799021864E-4</v>
      </c>
      <c r="AD14" s="24">
        <v>8.1375536248984304E-4</v>
      </c>
      <c r="AE14" s="24">
        <v>9.9825701156719404E-4</v>
      </c>
      <c r="AF14" s="24">
        <v>1.3331778400929029E-3</v>
      </c>
    </row>
    <row r="15" spans="1:32" x14ac:dyDescent="0.35">
      <c r="A15" s="64"/>
      <c r="B15" s="66"/>
      <c r="C15" t="s">
        <v>44</v>
      </c>
      <c r="D15" s="24">
        <v>0</v>
      </c>
      <c r="E15" s="24">
        <v>0</v>
      </c>
      <c r="F15" s="24">
        <v>0</v>
      </c>
      <c r="G15" s="24">
        <v>1.6545690095792764E-6</v>
      </c>
      <c r="H15" s="24">
        <v>0</v>
      </c>
      <c r="I15" s="24">
        <v>3.3283962121988253E-6</v>
      </c>
      <c r="J15" s="24">
        <v>5.0109321836355747E-6</v>
      </c>
      <c r="K15" s="24">
        <v>5.0270286573450562E-6</v>
      </c>
      <c r="L15" s="24">
        <v>5.043754570888126E-6</v>
      </c>
      <c r="M15" s="24">
        <v>1.0120501437116403E-5</v>
      </c>
      <c r="N15" s="24">
        <v>1.6928494041223985E-5</v>
      </c>
      <c r="O15" s="24">
        <v>2.8936958283098946E-5</v>
      </c>
      <c r="P15" s="24">
        <v>1.8838132490373027E-5</v>
      </c>
      <c r="Q15" s="24">
        <v>2.2372134645731734E-5</v>
      </c>
      <c r="R15" s="24">
        <v>2.5912285187112971E-5</v>
      </c>
      <c r="S15" s="24">
        <v>3.1188759570976998E-5</v>
      </c>
      <c r="T15" s="24">
        <v>3.4746653462924826E-5</v>
      </c>
      <c r="U15" s="24">
        <v>3.4849580498264032E-5</v>
      </c>
      <c r="V15" s="24">
        <v>3.492851878639236E-5</v>
      </c>
      <c r="W15" s="24">
        <v>4.0282961533355532E-5</v>
      </c>
      <c r="X15" s="24">
        <v>4.5628924526308623E-5</v>
      </c>
      <c r="Y15" s="24">
        <v>5.2798217532235014E-5</v>
      </c>
      <c r="Z15" s="24">
        <v>6.8832599118939797E-5</v>
      </c>
      <c r="AA15" s="24">
        <v>5.4933955209390817E-5</v>
      </c>
      <c r="AB15" s="24">
        <v>7.4455015874885788E-5</v>
      </c>
      <c r="AC15" s="24">
        <v>9.4218537230572608E-5</v>
      </c>
      <c r="AD15" s="24">
        <v>1.0693585987131549E-4</v>
      </c>
      <c r="AE15" s="24">
        <v>1.2153295955985577E-4</v>
      </c>
      <c r="AF15" s="24">
        <v>1.6123339967788475E-4</v>
      </c>
    </row>
    <row r="16" spans="1:32" x14ac:dyDescent="0.35">
      <c r="A16" s="65"/>
      <c r="B16" s="65"/>
      <c r="C16" s="33" t="s">
        <v>53</v>
      </c>
      <c r="D16" s="26">
        <v>4.3168908716584298E-6</v>
      </c>
      <c r="E16" s="26">
        <v>4.347875236954124E-6</v>
      </c>
      <c r="F16" s="26">
        <v>4.3687505024703199E-6</v>
      </c>
      <c r="G16" s="26">
        <v>1.1413220020628501E-5</v>
      </c>
      <c r="H16" s="26">
        <v>1.3208457639635185E-5</v>
      </c>
      <c r="I16" s="26">
        <v>1.9425551133878116E-5</v>
      </c>
      <c r="J16" s="26">
        <v>2.3048460274122107E-5</v>
      </c>
      <c r="K16" s="26">
        <v>3.556703185125798E-5</v>
      </c>
      <c r="L16" s="26">
        <v>3.7472765329393809E-5</v>
      </c>
      <c r="M16" s="26">
        <v>5.1015111212970865E-5</v>
      </c>
      <c r="N16" s="26">
        <v>6.5533152593388877E-5</v>
      </c>
      <c r="O16" s="26">
        <v>8.9355745078067983E-5</v>
      </c>
      <c r="P16" s="26">
        <v>4.1642865355129288E-5</v>
      </c>
      <c r="Q16" s="26">
        <v>5.1698804578448332E-5</v>
      </c>
      <c r="R16" s="26">
        <v>6.8263424002346085E-5</v>
      </c>
      <c r="S16" s="26">
        <v>8.3907614068845504E-5</v>
      </c>
      <c r="T16" s="26">
        <v>9.3224583505469028E-5</v>
      </c>
      <c r="U16" s="26">
        <v>1.1365698688003967E-4</v>
      </c>
      <c r="V16" s="26">
        <v>1.3221404351870802E-4</v>
      </c>
      <c r="W16" s="26">
        <v>1.528042807290575E-4</v>
      </c>
      <c r="X16" s="26">
        <v>1.8164533793862958E-4</v>
      </c>
      <c r="Y16" s="26">
        <v>1.9402674797319719E-4</v>
      </c>
      <c r="Z16" s="26">
        <v>2.3722593917385737E-4</v>
      </c>
      <c r="AA16" s="26">
        <v>2.4729417408386745E-4</v>
      </c>
      <c r="AB16" s="26">
        <v>3.1114021710876294E-4</v>
      </c>
      <c r="AC16" s="26">
        <v>3.9889393344916257E-4</v>
      </c>
      <c r="AD16" s="26">
        <v>5.2076113548404912E-4</v>
      </c>
      <c r="AE16" s="26">
        <v>6.499636039167811E-4</v>
      </c>
      <c r="AF16" s="26">
        <v>8.7973114511985528E-4</v>
      </c>
    </row>
    <row r="17" spans="1:32" x14ac:dyDescent="0.35">
      <c r="A17" s="63" t="s">
        <v>50</v>
      </c>
      <c r="B17" s="63" t="s">
        <v>41</v>
      </c>
      <c r="C17" t="s">
        <v>42</v>
      </c>
      <c r="D17" s="24">
        <v>0</v>
      </c>
      <c r="E17" s="24">
        <v>7.0175438596553619E-5</v>
      </c>
      <c r="F17" s="24">
        <v>7.03828828829689E-5</v>
      </c>
      <c r="G17" s="24">
        <v>7.0353172928028229E-5</v>
      </c>
      <c r="H17" s="24">
        <v>1.4093439503914951E-4</v>
      </c>
      <c r="I17" s="24">
        <v>7.0546737213295074E-5</v>
      </c>
      <c r="J17" s="24">
        <v>0</v>
      </c>
      <c r="K17" s="24">
        <v>7.0791448393059397E-5</v>
      </c>
      <c r="L17" s="24">
        <v>7.0606509920301264E-5</v>
      </c>
      <c r="M17" s="24">
        <v>2.1196919381050172E-4</v>
      </c>
      <c r="N17" s="24">
        <v>2.8226660080443722E-4</v>
      </c>
      <c r="O17" s="24">
        <v>1.4137272920056176E-4</v>
      </c>
      <c r="P17" s="24">
        <v>0</v>
      </c>
      <c r="Q17" s="24">
        <v>0</v>
      </c>
      <c r="R17" s="24">
        <v>6.9910514541415836E-5</v>
      </c>
      <c r="S17" s="24">
        <v>6.9696124895379796E-5</v>
      </c>
      <c r="T17" s="24">
        <v>6.9565217391209799E-5</v>
      </c>
      <c r="U17" s="24">
        <v>6.9773932458883081E-5</v>
      </c>
      <c r="V17" s="24">
        <v>1.3950892857139685E-4</v>
      </c>
      <c r="W17" s="24">
        <v>1.3946028868283555E-4</v>
      </c>
      <c r="X17" s="24">
        <v>2.7839643652560753E-4</v>
      </c>
      <c r="Y17" s="24">
        <v>2.7793218454696955E-4</v>
      </c>
      <c r="Z17" s="24">
        <v>3.4818941504188849E-4</v>
      </c>
      <c r="AA17" s="24">
        <v>4.1736227045086061E-4</v>
      </c>
      <c r="AB17" s="24">
        <v>3.4874799469908346E-4</v>
      </c>
      <c r="AC17" s="24">
        <v>6.2695924764888389E-4</v>
      </c>
      <c r="AD17" s="24">
        <v>9.7228974234320198E-4</v>
      </c>
      <c r="AE17" s="24">
        <v>1.1090316767172759E-3</v>
      </c>
      <c r="AF17" s="24">
        <v>1.3199944421287135E-3</v>
      </c>
    </row>
    <row r="18" spans="1:32" x14ac:dyDescent="0.35">
      <c r="A18" s="66"/>
      <c r="B18" s="66"/>
      <c r="C18" t="s">
        <v>43</v>
      </c>
      <c r="D18" s="24">
        <v>0</v>
      </c>
      <c r="E18" s="24">
        <v>0</v>
      </c>
      <c r="F18" s="24">
        <v>2.0413301307087295E-5</v>
      </c>
      <c r="G18" s="24">
        <v>2.0416496529174211E-5</v>
      </c>
      <c r="H18" s="24">
        <v>1.3607756421230022E-5</v>
      </c>
      <c r="I18" s="24">
        <v>2.7168006955013979E-5</v>
      </c>
      <c r="J18" s="24">
        <v>3.397593145026967E-5</v>
      </c>
      <c r="K18" s="24">
        <v>4.7635898412945465E-5</v>
      </c>
      <c r="L18" s="24">
        <v>4.7634277626107391E-5</v>
      </c>
      <c r="M18" s="24">
        <v>5.4368140269822618E-5</v>
      </c>
      <c r="N18" s="24">
        <v>5.4363706789350985E-5</v>
      </c>
      <c r="O18" s="24">
        <v>6.1231987590337766E-5</v>
      </c>
      <c r="P18" s="24">
        <v>4.0617934171871539E-5</v>
      </c>
      <c r="Q18" s="24">
        <v>6.05444968415636E-5</v>
      </c>
      <c r="R18" s="24">
        <v>7.4120492968621221E-5</v>
      </c>
      <c r="S18" s="24">
        <v>7.4121491863587963E-5</v>
      </c>
      <c r="T18" s="24">
        <v>6.7438614001602559E-5</v>
      </c>
      <c r="U18" s="24">
        <v>7.42255241334977E-5</v>
      </c>
      <c r="V18" s="24">
        <v>1.0787704713544066E-4</v>
      </c>
      <c r="W18" s="24">
        <v>1.2827956844052579E-4</v>
      </c>
      <c r="X18" s="24">
        <v>1.6189525377074965E-4</v>
      </c>
      <c r="Y18" s="24">
        <v>1.8186471959147354E-4</v>
      </c>
      <c r="Z18" s="24">
        <v>1.5471025459934395E-4</v>
      </c>
      <c r="AA18" s="24">
        <v>1.4786138667099991E-4</v>
      </c>
      <c r="AB18" s="24">
        <v>1.4239411980088157E-4</v>
      </c>
      <c r="AC18" s="24">
        <v>1.6945705958115731E-4</v>
      </c>
      <c r="AD18" s="24">
        <v>2.4354108741087011E-4</v>
      </c>
      <c r="AE18" s="24">
        <v>3.515580104520577E-4</v>
      </c>
      <c r="AF18" s="24">
        <v>4.3331369880639237E-4</v>
      </c>
    </row>
    <row r="19" spans="1:32" x14ac:dyDescent="0.35">
      <c r="A19" s="66"/>
      <c r="B19" s="66"/>
      <c r="C19" t="s">
        <v>44</v>
      </c>
      <c r="D19" s="24">
        <v>5.021718934461461E-6</v>
      </c>
      <c r="E19" s="24">
        <v>5.0071351676006515E-6</v>
      </c>
      <c r="F19" s="24">
        <v>4.987904332010018E-6</v>
      </c>
      <c r="G19" s="24">
        <v>0</v>
      </c>
      <c r="H19" s="24">
        <v>0</v>
      </c>
      <c r="I19" s="24">
        <v>0</v>
      </c>
      <c r="J19" s="24">
        <v>0</v>
      </c>
      <c r="K19" s="24">
        <v>4.9144396063738327E-6</v>
      </c>
      <c r="L19" s="24">
        <v>9.8028643968905982E-6</v>
      </c>
      <c r="M19" s="24">
        <v>4.8853410457017077E-6</v>
      </c>
      <c r="N19" s="24">
        <v>4.8716087512890027E-6</v>
      </c>
      <c r="O19" s="24">
        <v>1.4608421267992E-5</v>
      </c>
      <c r="P19" s="24">
        <v>4.8728906474337919E-6</v>
      </c>
      <c r="Q19" s="24">
        <v>4.8698057435458963E-6</v>
      </c>
      <c r="R19" s="24">
        <v>9.6977690282606943E-6</v>
      </c>
      <c r="S19" s="24">
        <v>1.4487854348876894E-5</v>
      </c>
      <c r="T19" s="24">
        <v>1.9239556528161117E-5</v>
      </c>
      <c r="U19" s="24">
        <v>2.3965298248107558E-5</v>
      </c>
      <c r="V19" s="24">
        <v>3.8177410426332159E-5</v>
      </c>
      <c r="W19" s="24">
        <v>3.3314930800054654E-5</v>
      </c>
      <c r="X19" s="24">
        <v>3.7949763999955977E-5</v>
      </c>
      <c r="Y19" s="24">
        <v>2.8360346563394145E-5</v>
      </c>
      <c r="Z19" s="24">
        <v>3.7728552496840706E-5</v>
      </c>
      <c r="AA19" s="24">
        <v>5.6450664471352496E-5</v>
      </c>
      <c r="AB19" s="24">
        <v>6.9802830272136518E-5</v>
      </c>
      <c r="AC19" s="24">
        <v>7.8841676637741998E-5</v>
      </c>
      <c r="AD19" s="24">
        <v>7.8549876861622181E-5</v>
      </c>
      <c r="AE19" s="24">
        <v>1.0131338994612271E-4</v>
      </c>
      <c r="AF19" s="24">
        <v>1.0557771667540905E-4</v>
      </c>
    </row>
    <row r="20" spans="1:32" x14ac:dyDescent="0.35">
      <c r="A20" s="66"/>
      <c r="B20" s="66"/>
      <c r="C20" s="34" t="s">
        <v>53</v>
      </c>
      <c r="D20" s="25">
        <v>2.7789433900693439E-6</v>
      </c>
      <c r="E20" s="25">
        <v>5.5463732264726673E-6</v>
      </c>
      <c r="F20" s="25">
        <v>1.3825292543234724E-5</v>
      </c>
      <c r="G20" s="25">
        <v>1.1043988205061694E-5</v>
      </c>
      <c r="H20" s="25">
        <v>1.1019131967771045E-5</v>
      </c>
      <c r="I20" s="25">
        <v>1.3734641237439504E-5</v>
      </c>
      <c r="J20" s="25">
        <v>1.372035716840081E-5</v>
      </c>
      <c r="K20" s="25">
        <v>2.4687565147729629E-5</v>
      </c>
      <c r="L20" s="25">
        <v>2.7386905772530667E-5</v>
      </c>
      <c r="M20" s="25">
        <v>3.2787601914829878E-5</v>
      </c>
      <c r="N20" s="25">
        <v>3.5461089637367493E-5</v>
      </c>
      <c r="O20" s="25">
        <v>3.8200223744233597E-5</v>
      </c>
      <c r="P20" s="25">
        <v>1.9063699991939131E-5</v>
      </c>
      <c r="Q20" s="25">
        <v>2.7152958043341613E-5</v>
      </c>
      <c r="R20" s="25">
        <v>3.7946138167210819E-5</v>
      </c>
      <c r="S20" s="25">
        <v>4.055994354046355E-5</v>
      </c>
      <c r="T20" s="25">
        <v>4.0478946899735746E-5</v>
      </c>
      <c r="U20" s="25">
        <v>4.5801855783400569E-5</v>
      </c>
      <c r="V20" s="25">
        <v>6.985472903076051E-5</v>
      </c>
      <c r="W20" s="25">
        <v>7.5153460682653161E-5</v>
      </c>
      <c r="X20" s="25">
        <v>9.6406965938822253E-5</v>
      </c>
      <c r="Y20" s="25">
        <v>9.8820299291979552E-5</v>
      </c>
      <c r="Z20" s="25">
        <v>9.5983106973118737E-5</v>
      </c>
      <c r="AA20" s="25">
        <v>1.0645687565036255E-4</v>
      </c>
      <c r="AB20" s="25">
        <v>1.0883819211793266E-4</v>
      </c>
      <c r="AC20" s="25">
        <v>1.35096832641457E-4</v>
      </c>
      <c r="AD20" s="25">
        <v>1.7694861359429659E-4</v>
      </c>
      <c r="AE20" s="25">
        <v>2.371616493801465E-4</v>
      </c>
      <c r="AF20" s="25">
        <v>2.7898995109776337E-4</v>
      </c>
    </row>
    <row r="21" spans="1:32" x14ac:dyDescent="0.35">
      <c r="A21" s="66"/>
      <c r="B21" s="66" t="s">
        <v>45</v>
      </c>
      <c r="C21" t="s">
        <v>42</v>
      </c>
      <c r="D21" s="24">
        <v>3.9725277635627165E-5</v>
      </c>
      <c r="E21" s="24">
        <v>3.7837476908109124E-5</v>
      </c>
      <c r="F21" s="24">
        <v>4.9434536315340338E-5</v>
      </c>
      <c r="G21" s="24">
        <v>5.2146509017969578E-5</v>
      </c>
      <c r="H21" s="24">
        <v>7.7483164503622248E-5</v>
      </c>
      <c r="I21" s="24">
        <v>7.329463987137963E-5</v>
      </c>
      <c r="J21" s="24">
        <v>8.300534692784467E-5</v>
      </c>
      <c r="K21" s="24">
        <v>1.0161451609547179E-4</v>
      </c>
      <c r="L21" s="24">
        <v>1.3690683373934753E-4</v>
      </c>
      <c r="M21" s="24">
        <v>1.8390740378615433E-4</v>
      </c>
      <c r="N21" s="24">
        <v>2.4015145862876786E-4</v>
      </c>
      <c r="O21" s="24">
        <v>3.006494497879153E-4</v>
      </c>
      <c r="P21" s="24">
        <v>1.7106194316984791E-4</v>
      </c>
      <c r="Q21" s="24">
        <v>1.7553098121814159E-4</v>
      </c>
      <c r="R21" s="24">
        <v>1.9265242448374131E-4</v>
      </c>
      <c r="S21" s="24">
        <v>2.4440282285254078E-4</v>
      </c>
      <c r="T21" s="24">
        <v>2.8238549856340889E-4</v>
      </c>
      <c r="U21" s="24">
        <v>3.1183999773198856E-4</v>
      </c>
      <c r="V21" s="24">
        <v>3.733441713413832E-4</v>
      </c>
      <c r="W21" s="24">
        <v>4.1872381497620736E-4</v>
      </c>
      <c r="X21" s="24">
        <v>5.6046123358233224E-4</v>
      </c>
      <c r="Y21" s="24">
        <v>6.8702560409850122E-4</v>
      </c>
      <c r="Z21" s="24">
        <v>9.0999533214830564E-4</v>
      </c>
      <c r="AA21" s="24">
        <v>1.1094282557950752E-3</v>
      </c>
      <c r="AB21" s="24">
        <v>1.3848233703639412E-3</v>
      </c>
      <c r="AC21" s="24">
        <v>1.6614192526676064E-3</v>
      </c>
      <c r="AD21" s="24">
        <v>2.1332539564420383E-3</v>
      </c>
      <c r="AE21" s="24">
        <v>2.6605132919055308E-3</v>
      </c>
      <c r="AF21" s="24">
        <v>3.427775440298042E-3</v>
      </c>
    </row>
    <row r="22" spans="1:32" x14ac:dyDescent="0.35">
      <c r="A22" s="66"/>
      <c r="B22" s="66"/>
      <c r="C22" t="s">
        <v>43</v>
      </c>
      <c r="D22" s="24">
        <v>4.0831069302971201E-5</v>
      </c>
      <c r="E22" s="24">
        <v>4.9744187867961642E-5</v>
      </c>
      <c r="F22" s="24">
        <v>6.390633886965702E-5</v>
      </c>
      <c r="G22" s="24">
        <v>8.57882167739632E-5</v>
      </c>
      <c r="H22" s="24">
        <v>9.3640920436399711E-5</v>
      </c>
      <c r="I22" s="24">
        <v>1.1870601807140169E-4</v>
      </c>
      <c r="J22" s="24">
        <v>1.4770423096588381E-4</v>
      </c>
      <c r="K22" s="24">
        <v>1.7845930855719949E-4</v>
      </c>
      <c r="L22" s="24">
        <v>2.1268728751722143E-4</v>
      </c>
      <c r="M22" s="24">
        <v>2.3845776891029402E-4</v>
      </c>
      <c r="N22" s="24">
        <v>2.8025064917436282E-4</v>
      </c>
      <c r="O22" s="24">
        <v>3.1573886745461799E-4</v>
      </c>
      <c r="P22" s="24">
        <v>1.6948499672575501E-4</v>
      </c>
      <c r="Q22" s="24">
        <v>2.0904596920856555E-4</v>
      </c>
      <c r="R22" s="24">
        <v>2.3639800144259482E-4</v>
      </c>
      <c r="S22" s="24">
        <v>2.6203422587123271E-4</v>
      </c>
      <c r="T22" s="24">
        <v>2.9356050115758592E-4</v>
      </c>
      <c r="U22" s="24">
        <v>3.3331925985358168E-4</v>
      </c>
      <c r="V22" s="24">
        <v>3.9083535505501921E-4</v>
      </c>
      <c r="W22" s="24">
        <v>4.3009318685705011E-4</v>
      </c>
      <c r="X22" s="24">
        <v>5.0859718435258827E-4</v>
      </c>
      <c r="Y22" s="24">
        <v>5.9210782595142675E-4</v>
      </c>
      <c r="Z22" s="24">
        <v>7.179182374605908E-4</v>
      </c>
      <c r="AA22" s="24">
        <v>7.8644463530030961E-4</v>
      </c>
      <c r="AB22" s="24">
        <v>9.4551918458418704E-4</v>
      </c>
      <c r="AC22" s="24">
        <v>1.1108167731106455E-3</v>
      </c>
      <c r="AD22" s="24">
        <v>1.3539951207182099E-3</v>
      </c>
      <c r="AE22" s="24">
        <v>1.7612267055473474E-3</v>
      </c>
      <c r="AF22" s="24">
        <v>2.3946509790617743E-3</v>
      </c>
    </row>
    <row r="23" spans="1:32" x14ac:dyDescent="0.35">
      <c r="A23" s="66"/>
      <c r="B23" s="66"/>
      <c r="C23" t="s">
        <v>44</v>
      </c>
      <c r="D23" s="24">
        <v>0</v>
      </c>
      <c r="E23" s="24">
        <v>0</v>
      </c>
      <c r="F23" s="24">
        <v>0</v>
      </c>
      <c r="G23" s="24">
        <v>0</v>
      </c>
      <c r="H23" s="24">
        <v>5.794380609769334E-6</v>
      </c>
      <c r="I23" s="24">
        <v>5.7899521170856616E-6</v>
      </c>
      <c r="J23" s="24">
        <v>2.3141318245212261E-5</v>
      </c>
      <c r="K23" s="24">
        <v>2.8890378348300771E-5</v>
      </c>
      <c r="L23" s="24">
        <v>2.3066986528874622E-5</v>
      </c>
      <c r="M23" s="24">
        <v>1.152259581038706E-5</v>
      </c>
      <c r="N23" s="24">
        <v>4.0292639685857168E-5</v>
      </c>
      <c r="O23" s="24">
        <v>5.1735139081188208E-5</v>
      </c>
      <c r="P23" s="24">
        <v>4.6215793091830548E-5</v>
      </c>
      <c r="Q23" s="24">
        <v>6.9550702462173319E-5</v>
      </c>
      <c r="R23" s="24">
        <v>7.5276351065634017E-5</v>
      </c>
      <c r="S23" s="24">
        <v>8.6744312464581697E-5</v>
      </c>
      <c r="T23" s="24">
        <v>8.6632090836591402E-5</v>
      </c>
      <c r="U23" s="24">
        <v>8.080388320386156E-5</v>
      </c>
      <c r="V23" s="24">
        <v>1.2099631825490675E-4</v>
      </c>
      <c r="W23" s="24">
        <v>1.2647966839329783E-4</v>
      </c>
      <c r="X23" s="24">
        <v>1.4328125537299563E-4</v>
      </c>
      <c r="Y23" s="24">
        <v>1.7148442635606109E-4</v>
      </c>
      <c r="Z23" s="24">
        <v>2.0407469133698619E-4</v>
      </c>
      <c r="AA23" s="24">
        <v>2.2016857008977375E-4</v>
      </c>
      <c r="AB23" s="24">
        <v>2.8920058285031303E-4</v>
      </c>
      <c r="AC23" s="24">
        <v>3.7106573401790577E-4</v>
      </c>
      <c r="AD23" s="24">
        <v>3.9735537919849406E-4</v>
      </c>
      <c r="AE23" s="24">
        <v>5.3956438434599185E-4</v>
      </c>
      <c r="AF23" s="24">
        <v>7.0267124866885133E-4</v>
      </c>
    </row>
    <row r="24" spans="1:32" x14ac:dyDescent="0.35">
      <c r="A24" s="66"/>
      <c r="B24" s="66"/>
      <c r="C24" s="34" t="s">
        <v>53</v>
      </c>
      <c r="D24" s="25">
        <v>3.6056232541215039E-5</v>
      </c>
      <c r="E24" s="25">
        <v>4.0854106156951175E-5</v>
      </c>
      <c r="F24" s="25">
        <v>5.2690492193363525E-5</v>
      </c>
      <c r="G24" s="25">
        <v>6.6622984412179065E-5</v>
      </c>
      <c r="H24" s="25">
        <v>7.919676305956358E-5</v>
      </c>
      <c r="I24" s="25">
        <v>9.3101019163155385E-5</v>
      </c>
      <c r="J24" s="25">
        <v>1.152347548021293E-4</v>
      </c>
      <c r="K24" s="25">
        <v>1.3966718555535884E-4</v>
      </c>
      <c r="L24" s="25">
        <v>1.6960327952264542E-4</v>
      </c>
      <c r="M24" s="25">
        <v>1.9705485374443832E-4</v>
      </c>
      <c r="N24" s="25">
        <v>2.4140999265886975E-4</v>
      </c>
      <c r="O24" s="25">
        <v>2.8103907569954067E-4</v>
      </c>
      <c r="P24" s="25">
        <v>1.5578575017793916E-4</v>
      </c>
      <c r="Q24" s="25">
        <v>1.8360153297347637E-4</v>
      </c>
      <c r="R24" s="25">
        <v>2.0550856052881095E-4</v>
      </c>
      <c r="S24" s="25">
        <v>2.3687364055491322E-4</v>
      </c>
      <c r="T24" s="25">
        <v>2.6652327714349333E-4</v>
      </c>
      <c r="U24" s="25">
        <v>2.9801061211776059E-4</v>
      </c>
      <c r="V24" s="25">
        <v>3.5461561270366815E-4</v>
      </c>
      <c r="W24" s="25">
        <v>3.9159108268260745E-4</v>
      </c>
      <c r="X24" s="25">
        <v>4.8064774469924743E-4</v>
      </c>
      <c r="Y24" s="25">
        <v>5.6980894366231993E-4</v>
      </c>
      <c r="Z24" s="25">
        <v>7.118007491586642E-4</v>
      </c>
      <c r="AA24" s="25">
        <v>8.1099593101474632E-4</v>
      </c>
      <c r="AB24" s="25">
        <v>9.9128520026492417E-4</v>
      </c>
      <c r="AC24" s="25">
        <v>1.1773822867158223E-3</v>
      </c>
      <c r="AD24" s="25">
        <v>1.4581605746923909E-3</v>
      </c>
      <c r="AE24" s="25">
        <v>1.8663018904885309E-3</v>
      </c>
      <c r="AF24" s="25">
        <v>2.4789744143955961E-3</v>
      </c>
    </row>
    <row r="25" spans="1:32" x14ac:dyDescent="0.35">
      <c r="A25" s="66"/>
      <c r="B25" s="66" t="s">
        <v>53</v>
      </c>
      <c r="C25" t="s">
        <v>42</v>
      </c>
      <c r="D25" s="24">
        <v>3.8514784327814411E-5</v>
      </c>
      <c r="E25" s="24">
        <v>3.8831600293498525E-5</v>
      </c>
      <c r="F25" s="24">
        <v>5.0082636349868537E-5</v>
      </c>
      <c r="G25" s="24">
        <v>5.2714928648223136E-5</v>
      </c>
      <c r="H25" s="24">
        <v>7.9470900405276268E-5</v>
      </c>
      <c r="I25" s="24">
        <v>7.3208228604793035E-5</v>
      </c>
      <c r="J25" s="24">
        <v>8.0381364920167897E-5</v>
      </c>
      <c r="K25" s="24">
        <v>1.0064074608329143E-4</v>
      </c>
      <c r="L25" s="24">
        <v>1.3479723126486043E-4</v>
      </c>
      <c r="M25" s="24">
        <v>1.8480247545160644E-4</v>
      </c>
      <c r="N25" s="24">
        <v>2.414984641148088E-4</v>
      </c>
      <c r="O25" s="24">
        <v>2.9552708392066585E-4</v>
      </c>
      <c r="P25" s="47">
        <v>1.6553250446138534E-4</v>
      </c>
      <c r="Q25" s="47">
        <v>1.6985195703433931E-4</v>
      </c>
      <c r="R25" s="47">
        <v>1.8866166145015129E-4</v>
      </c>
      <c r="S25" s="47">
        <v>2.3870417732307914E-4</v>
      </c>
      <c r="T25" s="47">
        <v>2.7542189626839075E-4</v>
      </c>
      <c r="U25" s="47">
        <v>3.0391247320782355E-4</v>
      </c>
      <c r="V25" s="47">
        <v>3.6568252357516151E-4</v>
      </c>
      <c r="W25" s="47">
        <v>4.0956037469053186E-4</v>
      </c>
      <c r="X25" s="47">
        <v>5.5119226775590668E-4</v>
      </c>
      <c r="Y25" s="47">
        <v>6.7358210965906551E-4</v>
      </c>
      <c r="Z25" s="47">
        <v>8.9159890362977556E-4</v>
      </c>
      <c r="AA25" s="47">
        <v>1.0867608829874253E-3</v>
      </c>
      <c r="AB25" s="47">
        <v>1.351037842706404E-3</v>
      </c>
      <c r="AC25" s="47">
        <v>1.6275692913692019E-3</v>
      </c>
      <c r="AD25" s="47">
        <v>2.0950614124872757E-3</v>
      </c>
      <c r="AE25" s="47">
        <v>2.6092374795545492E-3</v>
      </c>
      <c r="AF25" s="47">
        <v>3.3580417169454257E-3</v>
      </c>
    </row>
    <row r="26" spans="1:32" x14ac:dyDescent="0.35">
      <c r="A26" s="66"/>
      <c r="B26" s="66"/>
      <c r="C26" t="s">
        <v>43</v>
      </c>
      <c r="D26" s="24">
        <v>3.5402150272201283E-5</v>
      </c>
      <c r="E26" s="24">
        <v>4.3061389966680963E-5</v>
      </c>
      <c r="F26" s="24">
        <v>5.8019758029992374E-5</v>
      </c>
      <c r="G26" s="24">
        <v>7.6889655932665946E-5</v>
      </c>
      <c r="H26" s="24">
        <v>8.2709450065721057E-5</v>
      </c>
      <c r="I26" s="24">
        <v>1.0615602514585376E-4</v>
      </c>
      <c r="J26" s="24">
        <v>1.3203211470491638E-4</v>
      </c>
      <c r="K26" s="24">
        <v>1.6042404484362116E-4</v>
      </c>
      <c r="L26" s="24">
        <v>1.8988674477715684E-4</v>
      </c>
      <c r="M26" s="24">
        <v>2.1293575276093435E-4</v>
      </c>
      <c r="N26" s="24">
        <v>2.4890984089576129E-4</v>
      </c>
      <c r="O26" s="24">
        <v>2.803133827860016E-4</v>
      </c>
      <c r="P26" s="47">
        <v>1.5146451990943888E-4</v>
      </c>
      <c r="Q26" s="47">
        <v>1.8817219552502706E-4</v>
      </c>
      <c r="R26" s="47">
        <v>2.1354137008144924E-4</v>
      </c>
      <c r="S26" s="47">
        <v>2.3554731984187782E-4</v>
      </c>
      <c r="T26" s="47">
        <v>2.6165730884986083E-4</v>
      </c>
      <c r="U26" s="47">
        <v>2.9668919660186255E-4</v>
      </c>
      <c r="V26" s="47">
        <v>3.508263485840768E-4</v>
      </c>
      <c r="W26" s="47">
        <v>3.874345249967881E-4</v>
      </c>
      <c r="X26" s="47">
        <v>4.5949823938618017E-4</v>
      </c>
      <c r="Y26" s="47">
        <v>5.3393342738461413E-4</v>
      </c>
      <c r="Z26" s="47">
        <v>6.3795487710782695E-4</v>
      </c>
      <c r="AA26" s="47">
        <v>6.9565283865546945E-4</v>
      </c>
      <c r="AB26" s="47">
        <v>8.3233392740256207E-4</v>
      </c>
      <c r="AC26" s="47">
        <v>9.7804139323565131E-4</v>
      </c>
      <c r="AD26" s="47">
        <v>1.1970528787592638E-3</v>
      </c>
      <c r="AE26" s="47">
        <v>1.5617000712908613E-3</v>
      </c>
      <c r="AF26" s="47">
        <v>2.1171360609582024E-3</v>
      </c>
    </row>
    <row r="27" spans="1:32" x14ac:dyDescent="0.35">
      <c r="A27" s="66"/>
      <c r="B27" s="66"/>
      <c r="C27" t="s">
        <v>44</v>
      </c>
      <c r="D27" s="24">
        <v>2.6901100793619293E-6</v>
      </c>
      <c r="E27" s="24">
        <v>2.6871535252492862E-6</v>
      </c>
      <c r="F27" s="24">
        <v>2.6821444281122098E-6</v>
      </c>
      <c r="G27" s="24">
        <v>0</v>
      </c>
      <c r="H27" s="24">
        <v>2.6707975000483941E-6</v>
      </c>
      <c r="I27" s="24">
        <v>2.6641871964105945E-6</v>
      </c>
      <c r="J27" s="24">
        <v>1.0639656126354424E-5</v>
      </c>
      <c r="K27" s="24">
        <v>1.5934138892559346E-5</v>
      </c>
      <c r="L27" s="24">
        <v>1.5896987520802597E-5</v>
      </c>
      <c r="M27" s="24">
        <v>7.9309269138683192E-6</v>
      </c>
      <c r="N27" s="24">
        <v>2.1108179419471185E-5</v>
      </c>
      <c r="O27" s="24">
        <v>3.1635224768233883E-5</v>
      </c>
      <c r="P27" s="47">
        <v>2.3789510411820203E-5</v>
      </c>
      <c r="Q27" s="47">
        <v>3.4402182686132932E-5</v>
      </c>
      <c r="R27" s="47">
        <v>3.9585147652676511E-5</v>
      </c>
      <c r="S27" s="47">
        <v>4.7369418303633282E-5</v>
      </c>
      <c r="T27" s="47">
        <v>4.9862091950902965E-5</v>
      </c>
      <c r="U27" s="47">
        <v>4.9752025431226699E-5</v>
      </c>
      <c r="V27" s="47">
        <v>7.5696867976926541E-5</v>
      </c>
      <c r="W27" s="47">
        <v>7.5509624873459913E-5</v>
      </c>
      <c r="X27" s="47">
        <v>8.5650437206652441E-5</v>
      </c>
      <c r="Y27" s="47">
        <v>9.3142150445313376E-5</v>
      </c>
      <c r="Z27" s="47">
        <v>1.1327156600504651E-4</v>
      </c>
      <c r="AA27" s="47">
        <v>1.3086587018107387E-4</v>
      </c>
      <c r="AB27" s="47">
        <v>1.6975046681388939E-4</v>
      </c>
      <c r="AC27" s="47">
        <v>2.1202323168845183E-4</v>
      </c>
      <c r="AD27" s="47">
        <v>2.2383123627767176E-4</v>
      </c>
      <c r="AE27" s="47">
        <v>3.0092081770227708E-4</v>
      </c>
      <c r="AF27" s="47">
        <v>3.7748961903538714E-4</v>
      </c>
    </row>
    <row r="28" spans="1:32" x14ac:dyDescent="0.35">
      <c r="A28" s="65"/>
      <c r="B28" s="65"/>
      <c r="C28" s="33" t="s">
        <v>53</v>
      </c>
      <c r="D28" s="26">
        <v>2.9885923369388223E-5</v>
      </c>
      <c r="E28" s="26">
        <v>3.4247534955733627E-5</v>
      </c>
      <c r="F28" s="26">
        <v>4.5361783687969393E-5</v>
      </c>
      <c r="G28" s="26">
        <v>5.607375742910925E-5</v>
      </c>
      <c r="H28" s="26">
        <v>6.6194827136989431E-5</v>
      </c>
      <c r="I28" s="26">
        <v>7.7894367868758252E-5</v>
      </c>
      <c r="J28" s="26">
        <v>9.5679160814432507E-5</v>
      </c>
      <c r="K28" s="26">
        <v>1.1748456030602483E-4</v>
      </c>
      <c r="L28" s="26">
        <v>1.4207444594949159E-4</v>
      </c>
      <c r="M28" s="26">
        <v>1.6513250954686143E-4</v>
      </c>
      <c r="N28" s="26">
        <v>2.0130748948843369E-4</v>
      </c>
      <c r="O28" s="26">
        <v>2.3357795024159245E-4</v>
      </c>
      <c r="P28" s="49">
        <v>1.2902042574602923E-4</v>
      </c>
      <c r="Q28" s="49">
        <v>1.5290470999773653E-4</v>
      </c>
      <c r="R28" s="49">
        <v>1.7249380651107593E-4</v>
      </c>
      <c r="S28" s="49">
        <v>1.9810608447334843E-4</v>
      </c>
      <c r="T28" s="49">
        <v>2.2176266585449689E-4</v>
      </c>
      <c r="U28" s="49">
        <v>2.4789118487178463E-4</v>
      </c>
      <c r="V28" s="49">
        <v>2.979251678303374E-4</v>
      </c>
      <c r="W28" s="49">
        <v>3.285126509473546E-4</v>
      </c>
      <c r="X28" s="49">
        <v>4.0389126498219241E-4</v>
      </c>
      <c r="Y28" s="49">
        <v>4.7557723855273792E-4</v>
      </c>
      <c r="Z28" s="49">
        <v>5.8855513715783125E-4</v>
      </c>
      <c r="AA28" s="49">
        <v>6.6982022579775702E-4</v>
      </c>
      <c r="AB28" s="49">
        <v>8.1454093812571848E-4</v>
      </c>
      <c r="AC28" s="49">
        <v>9.6818339871185266E-4</v>
      </c>
      <c r="AD28" s="49">
        <v>1.2002855595227846E-3</v>
      </c>
      <c r="AE28" s="49">
        <v>1.5375067076455196E-3</v>
      </c>
      <c r="AF28" s="49">
        <v>2.0341158807397619E-3</v>
      </c>
    </row>
    <row r="29" spans="1:32" x14ac:dyDescent="0.35">
      <c r="A29" s="63" t="s">
        <v>51</v>
      </c>
      <c r="B29" s="63" t="s">
        <v>41</v>
      </c>
      <c r="C29" s="35" t="s">
        <v>42</v>
      </c>
      <c r="D29" s="24">
        <v>0</v>
      </c>
      <c r="E29" s="24">
        <v>5.6085249579451713E-5</v>
      </c>
      <c r="F29" s="24">
        <v>5.6186088324583494E-5</v>
      </c>
      <c r="G29" s="24">
        <v>5.6233481414924569E-5</v>
      </c>
      <c r="H29" s="24">
        <v>1.1263163822716749E-4</v>
      </c>
      <c r="I29" s="24">
        <v>5.6369785794707639E-5</v>
      </c>
      <c r="J29" s="24">
        <v>0</v>
      </c>
      <c r="K29" s="24">
        <v>5.655788699732156E-5</v>
      </c>
      <c r="L29" s="24">
        <v>5.6484410302815036E-5</v>
      </c>
      <c r="M29" s="24">
        <v>1.6941495369326987E-4</v>
      </c>
      <c r="N29" s="24">
        <v>2.256317689530718E-4</v>
      </c>
      <c r="O29" s="24">
        <v>1.1304544426860019E-4</v>
      </c>
      <c r="P29" s="47">
        <v>0</v>
      </c>
      <c r="Q29" s="47">
        <v>0</v>
      </c>
      <c r="R29" s="47">
        <v>1.1174432897531617E-4</v>
      </c>
      <c r="S29" s="47">
        <v>1.1140819964339244E-4</v>
      </c>
      <c r="T29" s="47">
        <v>5.5577168899034746E-5</v>
      </c>
      <c r="U29" s="47">
        <v>5.5747574980502534E-5</v>
      </c>
      <c r="V29" s="47">
        <v>1.6728002676469345E-4</v>
      </c>
      <c r="W29" s="47">
        <v>1.6732667745000818E-4</v>
      </c>
      <c r="X29" s="47">
        <v>2.787068004459492E-4</v>
      </c>
      <c r="Y29" s="47">
        <v>2.7834994154640746E-4</v>
      </c>
      <c r="Z29" s="47">
        <v>3.3482142857144126E-4</v>
      </c>
      <c r="AA29" s="47">
        <v>3.9095224797547345E-4</v>
      </c>
      <c r="AB29" s="47">
        <v>3.3624747814386957E-4</v>
      </c>
      <c r="AC29" s="47">
        <v>5.6009857734951041E-4</v>
      </c>
      <c r="AD29" s="47">
        <v>8.946544397225864E-4</v>
      </c>
      <c r="AE29" s="47">
        <v>9.4876660341558505E-4</v>
      </c>
      <c r="AF29" s="47">
        <v>1.2855625733609877E-3</v>
      </c>
    </row>
    <row r="30" spans="1:32" x14ac:dyDescent="0.35">
      <c r="A30" s="64"/>
      <c r="B30" s="64"/>
      <c r="C30" t="s">
        <v>43</v>
      </c>
      <c r="D30" s="24">
        <v>0</v>
      </c>
      <c r="E30" s="24">
        <v>0</v>
      </c>
      <c r="F30" s="24">
        <v>1.4980824544652549E-5</v>
      </c>
      <c r="G30" s="24">
        <v>1.4982021574017068E-5</v>
      </c>
      <c r="H30" s="24">
        <v>9.9927552523748631E-6</v>
      </c>
      <c r="I30" s="24">
        <v>1.9964363610958102E-5</v>
      </c>
      <c r="J30" s="24">
        <v>2.4979891187548731E-5</v>
      </c>
      <c r="K30" s="24">
        <v>4.5017556847160023E-5</v>
      </c>
      <c r="L30" s="24">
        <v>4.0036433154089224E-5</v>
      </c>
      <c r="M30" s="24">
        <v>4.5012828656210147E-5</v>
      </c>
      <c r="N30" s="24">
        <v>5.0009001620221483E-5</v>
      </c>
      <c r="O30" s="24">
        <v>5.5082899764080651E-5</v>
      </c>
      <c r="P30" s="47">
        <v>3.4860904989164609E-5</v>
      </c>
      <c r="Q30" s="47">
        <v>4.9484372835140178E-5</v>
      </c>
      <c r="R30" s="47">
        <v>6.4443210659792527E-5</v>
      </c>
      <c r="S30" s="47">
        <v>6.4436822174274155E-5</v>
      </c>
      <c r="T30" s="47">
        <v>5.9554827663177434E-5</v>
      </c>
      <c r="U30" s="47">
        <v>6.4573812835311273E-5</v>
      </c>
      <c r="V30" s="47">
        <v>9.4340091062905529E-5</v>
      </c>
      <c r="W30" s="47">
        <v>1.0447553282522115E-4</v>
      </c>
      <c r="X30" s="47">
        <v>1.3428894006239922E-4</v>
      </c>
      <c r="Y30" s="47">
        <v>1.4408863935599925E-4</v>
      </c>
      <c r="Z30" s="47">
        <v>1.2915532417978604E-4</v>
      </c>
      <c r="AA30" s="47">
        <v>1.2407994719154658E-4</v>
      </c>
      <c r="AB30" s="47">
        <v>1.153541372012068E-4</v>
      </c>
      <c r="AC30" s="47">
        <v>1.4044098469190303E-4</v>
      </c>
      <c r="AD30" s="47">
        <v>2.0033154871312853E-4</v>
      </c>
      <c r="AE30" s="47">
        <v>2.6038145883711117E-4</v>
      </c>
      <c r="AF30" s="47">
        <v>3.4606414725280032E-4</v>
      </c>
    </row>
    <row r="31" spans="1:32" x14ac:dyDescent="0.35">
      <c r="A31" s="64"/>
      <c r="B31" s="64"/>
      <c r="C31" t="s">
        <v>44</v>
      </c>
      <c r="D31" s="24">
        <v>1.7823246860615427E-6</v>
      </c>
      <c r="E31" s="24">
        <v>1.7847995759101565E-6</v>
      </c>
      <c r="F31" s="24">
        <v>1.7855070393313355E-6</v>
      </c>
      <c r="G31" s="24">
        <v>0</v>
      </c>
      <c r="H31" s="24">
        <v>0</v>
      </c>
      <c r="I31" s="24">
        <v>1.7860938306135665E-6</v>
      </c>
      <c r="J31" s="24">
        <v>3.5759368059995467E-6</v>
      </c>
      <c r="K31" s="24">
        <v>5.3693100974250285E-6</v>
      </c>
      <c r="L31" s="24">
        <v>7.1621694210932674E-6</v>
      </c>
      <c r="M31" s="24">
        <v>5.3724543520594636E-6</v>
      </c>
      <c r="N31" s="24">
        <v>5.3766813330469176E-6</v>
      </c>
      <c r="O31" s="24">
        <v>1.6182975509870801E-5</v>
      </c>
      <c r="P31" s="47">
        <v>1.0822588907499764E-5</v>
      </c>
      <c r="Q31" s="47">
        <v>1.2649238425588294E-5</v>
      </c>
      <c r="R31" s="47">
        <v>1.8073802565465868E-5</v>
      </c>
      <c r="S31" s="47">
        <v>2.3490126918934706E-5</v>
      </c>
      <c r="T31" s="47">
        <v>2.7095375722652193E-5</v>
      </c>
      <c r="U31" s="47">
        <v>2.5280797428584023E-5</v>
      </c>
      <c r="V31" s="47">
        <v>3.247391713023795E-5</v>
      </c>
      <c r="W31" s="47">
        <v>3.0694120450869278E-5</v>
      </c>
      <c r="X31" s="47">
        <v>3.7907642541856745E-5</v>
      </c>
      <c r="Y31" s="47">
        <v>3.248575589842595E-5</v>
      </c>
      <c r="Z31" s="47">
        <v>4.5167526355305299E-5</v>
      </c>
      <c r="AA31" s="47">
        <v>4.3425395171103887E-5</v>
      </c>
      <c r="AB31" s="47">
        <v>4.5095747290613275E-5</v>
      </c>
      <c r="AC31" s="47">
        <v>6.1347368649045109E-5</v>
      </c>
      <c r="AD31" s="47">
        <v>7.2148120090487211E-5</v>
      </c>
      <c r="AE31" s="47">
        <v>7.7564265601681726E-5</v>
      </c>
      <c r="AF31" s="47">
        <v>9.0196863674618655E-5</v>
      </c>
    </row>
    <row r="32" spans="1:32" x14ac:dyDescent="0.35">
      <c r="A32" s="64"/>
      <c r="B32" s="64"/>
      <c r="C32" t="s">
        <v>53</v>
      </c>
      <c r="D32" s="25">
        <v>1.2840761713928117E-6</v>
      </c>
      <c r="E32" s="25">
        <v>2.5704132582404782E-6</v>
      </c>
      <c r="F32" s="25">
        <v>6.4257523593180821E-6</v>
      </c>
      <c r="G32" s="25">
        <v>5.1451114366773965E-6</v>
      </c>
      <c r="H32" s="25">
        <v>5.1447011506500218E-6</v>
      </c>
      <c r="I32" s="25">
        <v>7.7123003479062646E-6</v>
      </c>
      <c r="J32" s="25">
        <v>9.0071658438439783E-6</v>
      </c>
      <c r="K32" s="25">
        <v>1.6745369905146745E-5</v>
      </c>
      <c r="L32" s="25">
        <v>1.6752318263035804E-5</v>
      </c>
      <c r="M32" s="25">
        <v>1.9328526972950399E-5</v>
      </c>
      <c r="N32" s="25">
        <v>2.1916903992336145E-5</v>
      </c>
      <c r="O32" s="25">
        <v>2.8441006242774236E-5</v>
      </c>
      <c r="P32" s="48">
        <v>1.6817506765853807E-5</v>
      </c>
      <c r="Q32" s="48">
        <v>2.1982171166223807E-5</v>
      </c>
      <c r="R32" s="48">
        <v>3.2345166920411117E-5</v>
      </c>
      <c r="S32" s="48">
        <v>3.6216700037838834E-5</v>
      </c>
      <c r="T32" s="48">
        <v>3.621838652256848E-5</v>
      </c>
      <c r="U32" s="48">
        <v>3.6220729123348505E-5</v>
      </c>
      <c r="V32" s="48">
        <v>5.1704704093991083E-5</v>
      </c>
      <c r="W32" s="48">
        <v>5.3054860019274841E-5</v>
      </c>
      <c r="X32" s="48">
        <v>6.8566076351528338E-5</v>
      </c>
      <c r="Y32" s="48">
        <v>6.7242799524747099E-5</v>
      </c>
      <c r="Z32" s="48">
        <v>7.3765113760115852E-5</v>
      </c>
      <c r="AA32" s="48">
        <v>7.2533222806425712E-5</v>
      </c>
      <c r="AB32" s="48">
        <v>6.9983903702164341E-5</v>
      </c>
      <c r="AC32" s="48">
        <v>9.3331103756977285E-5</v>
      </c>
      <c r="AD32" s="48">
        <v>1.2435748632078081E-4</v>
      </c>
      <c r="AE32" s="48">
        <v>1.450769685131803E-4</v>
      </c>
      <c r="AF32" s="48">
        <v>1.8402864626199111E-4</v>
      </c>
    </row>
    <row r="33" spans="1:32" x14ac:dyDescent="0.35">
      <c r="A33" s="64"/>
      <c r="B33" s="66" t="s">
        <v>45</v>
      </c>
      <c r="C33" t="s">
        <v>42</v>
      </c>
      <c r="D33" s="24">
        <v>3.122235520636174E-5</v>
      </c>
      <c r="E33" s="24">
        <v>2.9747062477492037E-5</v>
      </c>
      <c r="F33" s="24">
        <v>4.2398706839419376E-5</v>
      </c>
      <c r="G33" s="24">
        <v>4.9874334489441452E-5</v>
      </c>
      <c r="H33" s="24">
        <v>7.1574148133413118E-5</v>
      </c>
      <c r="I33" s="24">
        <v>6.8335122634488599E-5</v>
      </c>
      <c r="J33" s="24">
        <v>8.1421879325471735E-5</v>
      </c>
      <c r="K33" s="24">
        <v>1.0334999020900071E-4</v>
      </c>
      <c r="L33" s="24">
        <v>1.2751175385128377E-4</v>
      </c>
      <c r="M33" s="24">
        <v>1.6818951301833529E-4</v>
      </c>
      <c r="N33" s="24">
        <v>2.1983296358651927E-4</v>
      </c>
      <c r="O33" s="24">
        <v>2.7687128069575628E-4</v>
      </c>
      <c r="P33" s="47">
        <v>1.6028800253509168E-4</v>
      </c>
      <c r="Q33" s="47">
        <v>1.7484319326244169E-4</v>
      </c>
      <c r="R33" s="47">
        <v>1.939606204524047E-4</v>
      </c>
      <c r="S33" s="47">
        <v>2.4758466379304345E-4</v>
      </c>
      <c r="T33" s="47">
        <v>2.867290687780244E-4</v>
      </c>
      <c r="U33" s="47">
        <v>3.2288353553755478E-4</v>
      </c>
      <c r="V33" s="47">
        <v>3.9361087851341736E-4</v>
      </c>
      <c r="W33" s="47">
        <v>4.4058596073770495E-4</v>
      </c>
      <c r="X33" s="47">
        <v>5.7077943929750852E-4</v>
      </c>
      <c r="Y33" s="47">
        <v>6.8359302437892566E-4</v>
      </c>
      <c r="Z33" s="47">
        <v>8.783919299366616E-4</v>
      </c>
      <c r="AA33" s="47">
        <v>1.0548993388306283E-3</v>
      </c>
      <c r="AB33" s="47">
        <v>1.2968147335963298E-3</v>
      </c>
      <c r="AC33" s="47">
        <v>1.5546315374488362E-3</v>
      </c>
      <c r="AD33" s="47">
        <v>2.0209477573818191E-3</v>
      </c>
      <c r="AE33" s="47">
        <v>2.5500379514444838E-3</v>
      </c>
      <c r="AF33" s="47">
        <v>3.3287886772426223E-3</v>
      </c>
    </row>
    <row r="34" spans="1:32" x14ac:dyDescent="0.35">
      <c r="A34" s="64"/>
      <c r="B34" s="66"/>
      <c r="C34" t="s">
        <v>43</v>
      </c>
      <c r="D34" s="24">
        <v>3.3908885283873147E-5</v>
      </c>
      <c r="E34" s="24">
        <v>4.0502164529110374E-5</v>
      </c>
      <c r="F34" s="24">
        <v>4.9351652457785278E-5</v>
      </c>
      <c r="G34" s="24">
        <v>6.7008435967963464E-5</v>
      </c>
      <c r="H34" s="24">
        <v>7.5949907871075695E-5</v>
      </c>
      <c r="I34" s="24">
        <v>9.8362970466503441E-5</v>
      </c>
      <c r="J34" s="24">
        <v>1.2047423766126109E-4</v>
      </c>
      <c r="K34" s="24">
        <v>1.4872206963545409E-4</v>
      </c>
      <c r="L34" s="24">
        <v>1.7797517166195931E-4</v>
      </c>
      <c r="M34" s="24">
        <v>2.0422159812238938E-4</v>
      </c>
      <c r="N34" s="24">
        <v>2.4230305430639199E-4</v>
      </c>
      <c r="O34" s="24">
        <v>2.7907563677787017E-4</v>
      </c>
      <c r="P34" s="47">
        <v>1.4079720347615066E-4</v>
      </c>
      <c r="Q34" s="47">
        <v>1.7309406449128595E-4</v>
      </c>
      <c r="R34" s="47">
        <v>2.0136702225270753E-4</v>
      </c>
      <c r="S34" s="47">
        <v>2.2517176459868615E-4</v>
      </c>
      <c r="T34" s="47">
        <v>2.5245779882854258E-4</v>
      </c>
      <c r="U34" s="47">
        <v>2.9327717225258176E-4</v>
      </c>
      <c r="V34" s="47">
        <v>3.4224364807222685E-4</v>
      </c>
      <c r="W34" s="47">
        <v>3.8111220973924276E-4</v>
      </c>
      <c r="X34" s="47">
        <v>4.5290114715856866E-4</v>
      </c>
      <c r="Y34" s="47">
        <v>5.1707791159527616E-4</v>
      </c>
      <c r="Z34" s="47">
        <v>6.3069284356354061E-4</v>
      </c>
      <c r="AA34" s="47">
        <v>6.8731400642474405E-4</v>
      </c>
      <c r="AB34" s="47">
        <v>8.4146199300882962E-4</v>
      </c>
      <c r="AC34" s="47">
        <v>1.0140879330930996E-3</v>
      </c>
      <c r="AD34" s="47">
        <v>1.2495177552442893E-3</v>
      </c>
      <c r="AE34" s="47">
        <v>1.6090164238311555E-3</v>
      </c>
      <c r="AF34" s="47">
        <v>2.1770472538091834E-3</v>
      </c>
    </row>
    <row r="35" spans="1:32" x14ac:dyDescent="0.35">
      <c r="A35" s="64"/>
      <c r="B35" s="66"/>
      <c r="C35" t="s">
        <v>44</v>
      </c>
      <c r="D35" s="24">
        <v>0</v>
      </c>
      <c r="E35" s="24">
        <v>0</v>
      </c>
      <c r="F35" s="24">
        <v>0</v>
      </c>
      <c r="G35" s="24">
        <v>2.3975813199239582E-6</v>
      </c>
      <c r="H35" s="24">
        <v>2.4034648349324783E-6</v>
      </c>
      <c r="I35" s="24">
        <v>4.8194977602111777E-6</v>
      </c>
      <c r="J35" s="24">
        <v>1.207869511432591E-5</v>
      </c>
      <c r="K35" s="24">
        <v>1.4521621484187008E-5</v>
      </c>
      <c r="L35" s="24">
        <v>1.2125680250552051E-5</v>
      </c>
      <c r="M35" s="24">
        <v>1.4587111800468122E-5</v>
      </c>
      <c r="N35" s="24">
        <v>3.655612095698757E-5</v>
      </c>
      <c r="O35" s="24">
        <v>4.8869645108640114E-5</v>
      </c>
      <c r="P35" s="47">
        <v>3.198409652305223E-5</v>
      </c>
      <c r="Q35" s="47">
        <v>4.7008060645392646E-5</v>
      </c>
      <c r="R35" s="47">
        <v>4.7129912363219617E-5</v>
      </c>
      <c r="S35" s="47">
        <v>5.7169559943615056E-5</v>
      </c>
      <c r="T35" s="47">
        <v>5.9749648970708336E-5</v>
      </c>
      <c r="U35" s="47">
        <v>6.2401873054618306E-5</v>
      </c>
      <c r="V35" s="47">
        <v>7.7500775007788292E-5</v>
      </c>
      <c r="W35" s="47">
        <v>8.7558445262203577E-5</v>
      </c>
      <c r="X35" s="47">
        <v>9.5080580792217262E-5</v>
      </c>
      <c r="Y35" s="47">
        <v>1.2026367811435179E-4</v>
      </c>
      <c r="Z35" s="47">
        <v>1.4499637509057806E-4</v>
      </c>
      <c r="AA35" s="47">
        <v>1.425616579171507E-4</v>
      </c>
      <c r="AB35" s="47">
        <v>2.0108236929639034E-4</v>
      </c>
      <c r="AC35" s="47">
        <v>2.482067065452398E-4</v>
      </c>
      <c r="AD35" s="47">
        <v>2.6569724419811536E-4</v>
      </c>
      <c r="AE35" s="47">
        <v>3.5292831081545906E-4</v>
      </c>
      <c r="AF35" s="47">
        <v>4.6482724335072945E-4</v>
      </c>
    </row>
    <row r="36" spans="1:32" x14ac:dyDescent="0.35">
      <c r="A36" s="64"/>
      <c r="B36" s="66"/>
      <c r="C36" t="s">
        <v>53</v>
      </c>
      <c r="D36" s="25">
        <v>2.7007201339523945E-5</v>
      </c>
      <c r="E36" s="25">
        <v>3.0326670988678472E-5</v>
      </c>
      <c r="F36" s="25">
        <v>3.8480949055230695E-5</v>
      </c>
      <c r="G36" s="25">
        <v>5.0734425310228204E-5</v>
      </c>
      <c r="H36" s="25">
        <v>6.1190271372080218E-5</v>
      </c>
      <c r="I36" s="25">
        <v>7.3486546808831932E-5</v>
      </c>
      <c r="J36" s="25">
        <v>9.0540173485864628E-5</v>
      </c>
      <c r="K36" s="25">
        <v>1.1239728513157132E-4</v>
      </c>
      <c r="L36" s="25">
        <v>1.3446933510574688E-4</v>
      </c>
      <c r="M36" s="25">
        <v>1.5984952347136705E-4</v>
      </c>
      <c r="N36" s="25">
        <v>1.9832217619475401E-4</v>
      </c>
      <c r="O36" s="25">
        <v>2.3545612652275949E-4</v>
      </c>
      <c r="P36" s="48">
        <v>1.2539787510101874E-4</v>
      </c>
      <c r="Q36" s="48">
        <v>1.5019332811938568E-4</v>
      </c>
      <c r="R36" s="48">
        <v>1.7095038303005516E-4</v>
      </c>
      <c r="S36" s="48">
        <v>1.9965837256341601E-4</v>
      </c>
      <c r="T36" s="48">
        <v>2.2532651609274978E-4</v>
      </c>
      <c r="U36" s="48">
        <v>2.5790099097755537E-4</v>
      </c>
      <c r="V36" s="48">
        <v>3.0607437422358608E-4</v>
      </c>
      <c r="W36" s="48">
        <v>3.4160498798829764E-4</v>
      </c>
      <c r="X36" s="48">
        <v>4.160221334894576E-4</v>
      </c>
      <c r="Y36" s="48">
        <v>4.8522227072900215E-4</v>
      </c>
      <c r="Z36" s="48">
        <v>6.0246882455561312E-4</v>
      </c>
      <c r="AA36" s="48">
        <v>6.7809156647968827E-4</v>
      </c>
      <c r="AB36" s="48">
        <v>8.356671054112752E-4</v>
      </c>
      <c r="AC36" s="48">
        <v>1.0057960736873373E-3</v>
      </c>
      <c r="AD36" s="48">
        <v>1.2576777514021753E-3</v>
      </c>
      <c r="AE36" s="48">
        <v>1.608069075841545E-3</v>
      </c>
      <c r="AF36" s="48">
        <v>2.1422650261262444E-3</v>
      </c>
    </row>
    <row r="37" spans="1:32" x14ac:dyDescent="0.35">
      <c r="A37" s="64"/>
      <c r="B37" s="66" t="s">
        <v>53</v>
      </c>
      <c r="C37" t="s">
        <v>42</v>
      </c>
      <c r="D37" s="24">
        <v>3.0285847927968845E-5</v>
      </c>
      <c r="E37" s="24">
        <v>3.0543936604399136E-5</v>
      </c>
      <c r="F37" s="24">
        <v>4.2818997247673352E-5</v>
      </c>
      <c r="G37" s="24">
        <v>5.0069579450084944E-5</v>
      </c>
      <c r="H37" s="24">
        <v>7.283851700790045E-5</v>
      </c>
      <c r="I37" s="24">
        <v>6.7965208783826725E-5</v>
      </c>
      <c r="J37" s="24">
        <v>7.8894633587012208E-5</v>
      </c>
      <c r="K37" s="24">
        <v>1.0189650477410161E-4</v>
      </c>
      <c r="L37" s="24">
        <v>1.2529271731676062E-4</v>
      </c>
      <c r="M37" s="24">
        <v>1.6822794000459496E-4</v>
      </c>
      <c r="N37" s="24">
        <v>2.2001536558913237E-4</v>
      </c>
      <c r="O37" s="24">
        <v>2.7169055875297943E-4</v>
      </c>
      <c r="P37" s="47">
        <v>1.5519557318000032E-4</v>
      </c>
      <c r="Q37" s="47">
        <v>1.6927377984776726E-4</v>
      </c>
      <c r="R37" s="47">
        <v>1.9132938157695456E-4</v>
      </c>
      <c r="S37" s="47">
        <v>2.4321284163808521E-4</v>
      </c>
      <c r="T37" s="47">
        <v>2.7928310176106308E-4</v>
      </c>
      <c r="U37" s="47">
        <v>3.1427791506244418E-4</v>
      </c>
      <c r="V37" s="47">
        <v>3.8631753144890979E-4</v>
      </c>
      <c r="W37" s="47">
        <v>4.317719380622087E-4</v>
      </c>
      <c r="X37" s="47">
        <v>5.6135199468876351E-4</v>
      </c>
      <c r="Y37" s="47">
        <v>6.7050755444508781E-4</v>
      </c>
      <c r="Z37" s="47">
        <v>8.6088525603700283E-4</v>
      </c>
      <c r="AA37" s="47">
        <v>1.0335313519489464E-3</v>
      </c>
      <c r="AB37" s="47">
        <v>1.2660341883103943E-3</v>
      </c>
      <c r="AC37" s="47">
        <v>1.522672704561856E-3</v>
      </c>
      <c r="AD37" s="47">
        <v>1.9846066690001329E-3</v>
      </c>
      <c r="AE37" s="47">
        <v>2.4981367987670922E-3</v>
      </c>
      <c r="AF37" s="47">
        <v>3.2624592192598278E-3</v>
      </c>
    </row>
    <row r="38" spans="1:32" x14ac:dyDescent="0.35">
      <c r="A38" s="64"/>
      <c r="B38" s="66"/>
      <c r="C38" t="s">
        <v>43</v>
      </c>
      <c r="D38" s="24">
        <v>2.9382833613755821E-5</v>
      </c>
      <c r="E38" s="24">
        <v>3.5043973447557164E-5</v>
      </c>
      <c r="F38" s="24">
        <v>4.4690951910508758E-5</v>
      </c>
      <c r="G38" s="24">
        <v>5.9915423932244138E-5</v>
      </c>
      <c r="H38" s="24">
        <v>6.693367282828433E-5</v>
      </c>
      <c r="I38" s="24">
        <v>8.7611584989488733E-5</v>
      </c>
      <c r="J38" s="24">
        <v>1.0732411400837805E-4</v>
      </c>
      <c r="K38" s="24">
        <v>1.3442926504425579E-4</v>
      </c>
      <c r="L38" s="24">
        <v>1.5892945121653845E-4</v>
      </c>
      <c r="M38" s="24">
        <v>1.8217207295201376E-4</v>
      </c>
      <c r="N38" s="24">
        <v>2.1564127276896272E-4</v>
      </c>
      <c r="O38" s="24">
        <v>2.4792415749308461E-4</v>
      </c>
      <c r="P38" s="47">
        <v>1.259903467727419E-4</v>
      </c>
      <c r="Q38" s="47">
        <v>1.5572793773110938E-4</v>
      </c>
      <c r="R38" s="47">
        <v>1.8209598760909884E-4</v>
      </c>
      <c r="S38" s="47">
        <v>2.0252528074204967E-4</v>
      </c>
      <c r="T38" s="47">
        <v>2.2526571910486126E-4</v>
      </c>
      <c r="U38" s="47">
        <v>2.609760785958759E-4</v>
      </c>
      <c r="V38" s="47">
        <v>3.0722332540489283E-4</v>
      </c>
      <c r="W38" s="47">
        <v>3.4205659596797666E-4</v>
      </c>
      <c r="X38" s="47">
        <v>4.0785443253388287E-4</v>
      </c>
      <c r="Y38" s="47">
        <v>4.6427084154010423E-4</v>
      </c>
      <c r="Z38" s="47">
        <v>5.596219067691699E-4</v>
      </c>
      <c r="AA38" s="47">
        <v>6.0735576885817544E-4</v>
      </c>
      <c r="AB38" s="47">
        <v>7.3932771971008115E-4</v>
      </c>
      <c r="AC38" s="47">
        <v>8.910988265316E-4</v>
      </c>
      <c r="AD38" s="47">
        <v>1.1015036690882329E-3</v>
      </c>
      <c r="AE38" s="47">
        <v>1.4184728318236139E-3</v>
      </c>
      <c r="AF38" s="47">
        <v>1.9183370915827336E-3</v>
      </c>
    </row>
    <row r="39" spans="1:32" x14ac:dyDescent="0.35">
      <c r="A39" s="64"/>
      <c r="B39" s="66"/>
      <c r="C39" t="s">
        <v>44</v>
      </c>
      <c r="D39" s="24">
        <v>1.0176625513391713E-6</v>
      </c>
      <c r="E39" s="24">
        <v>1.0202572069406557E-6</v>
      </c>
      <c r="F39" s="24">
        <v>1.0221646176145072E-6</v>
      </c>
      <c r="G39" s="24">
        <v>1.0240644914283337E-6</v>
      </c>
      <c r="H39" s="24">
        <v>1.0249440636211915E-6</v>
      </c>
      <c r="I39" s="24">
        <v>3.0773586414678533E-6</v>
      </c>
      <c r="J39" s="24">
        <v>7.1924261697553504E-6</v>
      </c>
      <c r="K39" s="24">
        <v>9.2601357331023593E-6</v>
      </c>
      <c r="L39" s="24">
        <v>9.2703417047257375E-6</v>
      </c>
      <c r="M39" s="24">
        <v>9.2809721508047005E-6</v>
      </c>
      <c r="N39" s="24">
        <v>1.858941456767127E-5</v>
      </c>
      <c r="O39" s="24">
        <v>3.0039610852350407E-5</v>
      </c>
      <c r="P39" s="47">
        <v>1.9774199457200936E-5</v>
      </c>
      <c r="Q39" s="47">
        <v>2.7151806796021916E-5</v>
      </c>
      <c r="R39" s="47">
        <v>3.0321153291268388E-5</v>
      </c>
      <c r="S39" s="47">
        <v>3.7667305615718405E-5</v>
      </c>
      <c r="T39" s="47">
        <v>4.0825897436924663E-5</v>
      </c>
      <c r="U39" s="47">
        <v>4.0862984318046358E-5</v>
      </c>
      <c r="V39" s="47">
        <v>5.1347236208920677E-5</v>
      </c>
      <c r="W39" s="47">
        <v>5.4531059108464675E-5</v>
      </c>
      <c r="X39" s="47">
        <v>6.1868275101906178E-5</v>
      </c>
      <c r="Y39" s="47">
        <v>6.9239581541147288E-5</v>
      </c>
      <c r="Z39" s="47">
        <v>8.7047262468553654E-5</v>
      </c>
      <c r="AA39" s="47">
        <v>8.5039459359004255E-5</v>
      </c>
      <c r="AB39" s="47">
        <v>1.1074012010081624E-4</v>
      </c>
      <c r="AC39" s="47">
        <v>1.4000465985652966E-4</v>
      </c>
      <c r="AD39" s="47">
        <v>1.5358431308643006E-4</v>
      </c>
      <c r="AE39" s="47">
        <v>1.9336759598087561E-4</v>
      </c>
      <c r="AF39" s="47">
        <v>2.4774132042981734E-4</v>
      </c>
    </row>
    <row r="40" spans="1:32" x14ac:dyDescent="0.35">
      <c r="A40" s="65"/>
      <c r="B40" s="65"/>
      <c r="C40" s="32" t="s">
        <v>53</v>
      </c>
      <c r="D40" s="26">
        <v>2.0491443358805483E-5</v>
      </c>
      <c r="E40" s="26">
        <v>2.3253452810179098E-5</v>
      </c>
      <c r="F40" s="26">
        <v>3.0273335312136496E-5</v>
      </c>
      <c r="G40" s="26">
        <v>3.90155903653433E-5</v>
      </c>
      <c r="H40" s="26">
        <v>4.67442001552687E-5</v>
      </c>
      <c r="I40" s="26">
        <v>5.6484429070247089E-5</v>
      </c>
      <c r="J40" s="26">
        <v>6.9398845843782198E-5</v>
      </c>
      <c r="K40" s="26">
        <v>8.757591862784686E-5</v>
      </c>
      <c r="L40" s="26">
        <v>1.0386324360212029E-4</v>
      </c>
      <c r="M40" s="26">
        <v>1.2323185788654101E-4</v>
      </c>
      <c r="N40" s="26">
        <v>1.523149860462869E-4</v>
      </c>
      <c r="O40" s="26">
        <v>1.813714314664594E-4</v>
      </c>
      <c r="P40" s="49">
        <v>9.7023409686647355E-5</v>
      </c>
      <c r="Q40" s="49">
        <v>1.1666417557654185E-4</v>
      </c>
      <c r="R40" s="49">
        <v>1.3462268178554559E-4</v>
      </c>
      <c r="S40" s="49">
        <v>1.5677826768167868E-4</v>
      </c>
      <c r="T40" s="49">
        <v>1.7565484943293797E-4</v>
      </c>
      <c r="U40" s="49">
        <v>1.9954649143816283E-4</v>
      </c>
      <c r="V40" s="49">
        <v>2.3906034979770396E-4</v>
      </c>
      <c r="W40" s="49">
        <v>2.6558251723818316E-4</v>
      </c>
      <c r="X40" s="49">
        <v>3.2440552942580858E-4</v>
      </c>
      <c r="Y40" s="49">
        <v>3.749457113408905E-4</v>
      </c>
      <c r="Z40" s="49">
        <v>4.6305917295641486E-4</v>
      </c>
      <c r="AA40" s="49">
        <v>5.18422969621124E-4</v>
      </c>
      <c r="AB40" s="49">
        <v>6.341340113802385E-4</v>
      </c>
      <c r="AC40" s="49">
        <v>7.6546411639433209E-4</v>
      </c>
      <c r="AD40" s="49">
        <v>9.5874820149299822E-4</v>
      </c>
      <c r="AE40" s="49">
        <v>1.2216770879269756E-3</v>
      </c>
      <c r="AF40" s="49">
        <v>1.6245962919325674E-3</v>
      </c>
    </row>
    <row r="41" spans="1:32" x14ac:dyDescent="0.35">
      <c r="A41" s="17" t="s">
        <v>54</v>
      </c>
    </row>
    <row r="42" spans="1:32" x14ac:dyDescent="0.35">
      <c r="A42" s="30" t="str">
        <f xml:space="preserve"> "(1) Lecture : le dénombrement des patients de l'ensemble du régime agricole ayant eu des soins sur les 12 derniers mois à fin "&amp;TEXT($AF$4,"mmmm aaaa")&amp;" a été complété de "&amp;ROUND($AF$40*100,2)&amp;" % pour estimation d'une année de soins complète."</f>
        <v>(1) Lecture : le dénombrement des patients de l'ensemble du régime agricole ayant eu des soins sur les 12 derniers mois à fin mai 2025 a été complété de 0,16 % pour estimation d'une année de soins complète.</v>
      </c>
    </row>
    <row r="43" spans="1:32" x14ac:dyDescent="0.3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35F20-56A4-429F-8826-E92CAF6B93E2}">
  <sheetPr codeName="Feuil8">
    <tabColor theme="8" tint="-0.499984740745262"/>
  </sheetPr>
  <dimension ref="A1:AE42"/>
  <sheetViews>
    <sheetView showGridLines="0" zoomScaleNormal="100" workbookViewId="0">
      <pane xSplit="3" ySplit="4" topLeftCell="R5" activePane="bottomRight" state="frozen"/>
      <selection pane="topRight" activeCell="D1" sqref="D1"/>
      <selection pane="bottomLeft" activeCell="A5" sqref="A5"/>
      <selection pane="bottomRight" activeCell="A42" sqref="A42"/>
    </sheetView>
  </sheetViews>
  <sheetFormatPr baseColWidth="10" defaultColWidth="11.453125" defaultRowHeight="14.5" x14ac:dyDescent="0.35"/>
  <cols>
    <col min="1" max="1" width="26.54296875" style="6" customWidth="1"/>
    <col min="2" max="2" width="17.1796875" style="6" customWidth="1"/>
    <col min="3" max="3" width="15.1796875" style="6" customWidth="1"/>
    <col min="4" max="16384" width="11.453125" style="6"/>
  </cols>
  <sheetData>
    <row r="1" spans="1:31" ht="21" x14ac:dyDescent="0.45">
      <c r="A1" s="29" t="s">
        <v>60</v>
      </c>
      <c r="B1" s="27"/>
      <c r="C1" s="27"/>
      <c r="D1" s="27"/>
      <c r="E1" s="27"/>
      <c r="F1" s="27"/>
      <c r="G1" s="27"/>
      <c r="H1" s="27"/>
      <c r="I1" s="27"/>
      <c r="J1" s="27"/>
    </row>
    <row r="2" spans="1:31" s="12" customFormat="1" ht="18.5" x14ac:dyDescent="0.45">
      <c r="A2" s="11" t="s">
        <v>57</v>
      </c>
      <c r="B2" s="27"/>
      <c r="C2" s="27"/>
      <c r="D2" s="27"/>
      <c r="E2" s="27"/>
      <c r="F2" s="27"/>
      <c r="G2" s="27"/>
      <c r="H2" s="27"/>
      <c r="I2" s="27"/>
      <c r="J2" s="27"/>
    </row>
    <row r="3" spans="1:31" ht="19" thickBot="1" x14ac:dyDescent="0.5">
      <c r="A3" s="11" t="s">
        <v>58</v>
      </c>
      <c r="B3" s="28"/>
      <c r="C3" s="28"/>
      <c r="D3" s="28"/>
      <c r="E3" s="28"/>
      <c r="F3" s="28"/>
      <c r="G3" s="28"/>
      <c r="H3" s="28"/>
      <c r="I3" s="28"/>
      <c r="J3" s="28"/>
      <c r="N3" s="43"/>
      <c r="O3" s="12"/>
      <c r="Q3" s="24"/>
      <c r="R3" s="24"/>
      <c r="S3" s="24"/>
      <c r="T3" s="24"/>
    </row>
    <row r="4" spans="1:31" s="7" customFormat="1" ht="38.2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row>
    <row r="5" spans="1:31" x14ac:dyDescent="0.35">
      <c r="A5" s="62" t="s">
        <v>49</v>
      </c>
      <c r="B5" s="62" t="s">
        <v>41</v>
      </c>
      <c r="C5" s="16" t="s">
        <v>42</v>
      </c>
      <c r="D5" s="24">
        <v>0</v>
      </c>
      <c r="E5" s="24">
        <v>0</v>
      </c>
      <c r="F5" s="24">
        <v>0</v>
      </c>
      <c r="G5" s="24">
        <v>0</v>
      </c>
      <c r="H5" s="24">
        <v>0</v>
      </c>
      <c r="I5" s="24">
        <v>0</v>
      </c>
      <c r="J5" s="24">
        <v>0</v>
      </c>
      <c r="K5" s="24">
        <v>0</v>
      </c>
      <c r="L5" s="24">
        <v>0</v>
      </c>
      <c r="M5" s="24">
        <v>0</v>
      </c>
      <c r="N5" s="24">
        <v>0</v>
      </c>
      <c r="O5" s="24">
        <v>0</v>
      </c>
      <c r="P5" s="24">
        <v>-3.8580246913577643E-4</v>
      </c>
      <c r="Q5" s="24">
        <v>-3.9108330074311137E-4</v>
      </c>
      <c r="R5" s="24">
        <v>0</v>
      </c>
      <c r="S5" s="24">
        <v>0</v>
      </c>
      <c r="T5" s="24">
        <v>-4.0469445568591667E-4</v>
      </c>
      <c r="U5" s="24">
        <v>0</v>
      </c>
      <c r="V5" s="24">
        <v>-4.0273862263395799E-4</v>
      </c>
      <c r="W5" s="24">
        <v>-4.4883303411136222E-4</v>
      </c>
      <c r="X5" s="24">
        <v>0</v>
      </c>
      <c r="Y5" s="24">
        <v>-7.8064012490242085E-4</v>
      </c>
      <c r="Z5" s="24">
        <v>-8.0224628961089728E-4</v>
      </c>
      <c r="AA5" s="24">
        <v>-1.2111425111021035E-3</v>
      </c>
      <c r="AB5" s="24">
        <v>-1.9485580670304259E-3</v>
      </c>
      <c r="AC5" s="24">
        <v>-4.4751830756712963E-3</v>
      </c>
      <c r="AD5" s="24">
        <v>-6.3492063492063266E-3</v>
      </c>
      <c r="AE5" s="24">
        <v>-9.3192868719611521E-3</v>
      </c>
    </row>
    <row r="6" spans="1:31" x14ac:dyDescent="0.35">
      <c r="A6" s="60"/>
      <c r="B6" s="60"/>
      <c r="C6" s="6" t="s">
        <v>43</v>
      </c>
      <c r="D6" s="24">
        <v>0</v>
      </c>
      <c r="E6" s="24">
        <v>0</v>
      </c>
      <c r="F6" s="24">
        <v>0</v>
      </c>
      <c r="G6" s="24">
        <v>0</v>
      </c>
      <c r="H6" s="24">
        <v>0</v>
      </c>
      <c r="I6" s="24">
        <v>0</v>
      </c>
      <c r="J6" s="24">
        <v>0</v>
      </c>
      <c r="K6" s="24">
        <v>0</v>
      </c>
      <c r="L6" s="24">
        <v>0</v>
      </c>
      <c r="M6" s="24">
        <v>0</v>
      </c>
      <c r="N6" s="24">
        <v>0</v>
      </c>
      <c r="O6" s="24">
        <v>0</v>
      </c>
      <c r="P6" s="24">
        <v>-2.1641274238204389E-5</v>
      </c>
      <c r="Q6" s="24">
        <v>-2.1889980955758226E-5</v>
      </c>
      <c r="R6" s="24">
        <v>-6.5365173435583124E-5</v>
      </c>
      <c r="S6" s="24">
        <v>-4.3861572876058297E-5</v>
      </c>
      <c r="T6" s="24">
        <v>-2.2049258042500242E-5</v>
      </c>
      <c r="U6" s="24">
        <v>-4.4554345162484132E-5</v>
      </c>
      <c r="V6" s="24">
        <v>-1.1071990079492E-4</v>
      </c>
      <c r="W6" s="24">
        <v>-4.5790690752611773E-5</v>
      </c>
      <c r="X6" s="24">
        <v>-4.4658806716668664E-5</v>
      </c>
      <c r="Y6" s="24">
        <v>-8.7648180204680237E-5</v>
      </c>
      <c r="Z6" s="24">
        <v>-1.3285211345570591E-4</v>
      </c>
      <c r="AA6" s="24">
        <v>-2.4156180688228446E-4</v>
      </c>
      <c r="AB6" s="24">
        <v>-2.2164594277096494E-4</v>
      </c>
      <c r="AC6" s="24">
        <v>-3.6645137648294579E-4</v>
      </c>
      <c r="AD6" s="24">
        <v>-7.1707076592120167E-4</v>
      </c>
      <c r="AE6" s="24">
        <v>-1.7812049062049251E-3</v>
      </c>
    </row>
    <row r="7" spans="1:31" x14ac:dyDescent="0.35">
      <c r="A7" s="60"/>
      <c r="B7" s="60"/>
      <c r="C7" s="6" t="s">
        <v>44</v>
      </c>
      <c r="D7" s="24">
        <v>0</v>
      </c>
      <c r="E7" s="24">
        <v>0</v>
      </c>
      <c r="F7" s="24">
        <v>0</v>
      </c>
      <c r="G7" s="24">
        <v>0</v>
      </c>
      <c r="H7" s="24">
        <v>0</v>
      </c>
      <c r="I7" s="24">
        <v>0</v>
      </c>
      <c r="J7" s="24">
        <v>0</v>
      </c>
      <c r="K7" s="24">
        <v>0</v>
      </c>
      <c r="L7" s="24">
        <v>0</v>
      </c>
      <c r="M7" s="24">
        <v>0</v>
      </c>
      <c r="N7" s="24">
        <v>0</v>
      </c>
      <c r="O7" s="24">
        <v>0</v>
      </c>
      <c r="P7" s="24">
        <v>-6.6663555701174104E-6</v>
      </c>
      <c r="Q7" s="24">
        <v>-6.7520804848397731E-6</v>
      </c>
      <c r="R7" s="24">
        <v>-1.682498982091829E-5</v>
      </c>
      <c r="S7" s="24">
        <v>-1.0133971097947558E-5</v>
      </c>
      <c r="T7" s="24">
        <v>-1.0162188528894944E-5</v>
      </c>
      <c r="U7" s="24">
        <v>-1.7047507995249234E-5</v>
      </c>
      <c r="V7" s="24">
        <v>-2.7128483890748178E-5</v>
      </c>
      <c r="W7" s="24">
        <v>-1.7210993005445374E-5</v>
      </c>
      <c r="X7" s="24">
        <v>-1.3691503053192555E-5</v>
      </c>
      <c r="Y7" s="24">
        <v>-1.3518400232559458E-5</v>
      </c>
      <c r="Z7" s="24">
        <v>-4.0683758365633871E-5</v>
      </c>
      <c r="AA7" s="24">
        <v>-8.5225626323182091E-5</v>
      </c>
      <c r="AB7" s="24">
        <v>-1.3624813510360045E-4</v>
      </c>
      <c r="AC7" s="24">
        <v>-3.0279932757670824E-4</v>
      </c>
      <c r="AD7" s="24">
        <v>-4.3818185582089608E-4</v>
      </c>
      <c r="AE7" s="24">
        <v>-8.2022530239322933E-4</v>
      </c>
    </row>
    <row r="8" spans="1:31" x14ac:dyDescent="0.35">
      <c r="A8" s="60"/>
      <c r="B8" s="60"/>
      <c r="C8" s="9" t="s">
        <v>53</v>
      </c>
      <c r="D8" s="25">
        <v>0</v>
      </c>
      <c r="E8" s="25">
        <v>0</v>
      </c>
      <c r="F8" s="25">
        <v>0</v>
      </c>
      <c r="G8" s="25">
        <v>0</v>
      </c>
      <c r="H8" s="25">
        <v>0</v>
      </c>
      <c r="I8" s="25">
        <v>0</v>
      </c>
      <c r="J8" s="25">
        <v>0</v>
      </c>
      <c r="K8" s="25">
        <v>0</v>
      </c>
      <c r="L8" s="25">
        <v>0</v>
      </c>
      <c r="M8" s="25">
        <v>0</v>
      </c>
      <c r="N8" s="25">
        <v>0</v>
      </c>
      <c r="O8" s="25">
        <v>0</v>
      </c>
      <c r="P8" s="25">
        <v>-1.1467429632983084E-5</v>
      </c>
      <c r="Q8" s="25">
        <v>-1.1612884495360021E-5</v>
      </c>
      <c r="R8" s="25">
        <v>-2.3144866613256099E-5</v>
      </c>
      <c r="S8" s="25">
        <v>-1.4527493281013548E-5</v>
      </c>
      <c r="T8" s="25">
        <v>-1.4575729661014947E-5</v>
      </c>
      <c r="U8" s="25">
        <v>-2.0548106051676562E-5</v>
      </c>
      <c r="V8" s="25">
        <v>-4.0871735735081849E-5</v>
      </c>
      <c r="W8" s="25">
        <v>-2.3780011117136013E-5</v>
      </c>
      <c r="X8" s="25">
        <v>-1.7677161990525825E-5</v>
      </c>
      <c r="Y8" s="25">
        <v>-2.9061995047818812E-5</v>
      </c>
      <c r="Z8" s="25">
        <v>-5.8374730746546533E-5</v>
      </c>
      <c r="AA8" s="25">
        <v>-1.1425122966546297E-4</v>
      </c>
      <c r="AB8" s="25">
        <v>-1.611650769929307E-4</v>
      </c>
      <c r="AC8" s="25">
        <v>-3.4189162035636045E-4</v>
      </c>
      <c r="AD8" s="25">
        <v>-5.1931865392607079E-4</v>
      </c>
      <c r="AE8" s="25">
        <v>-1.0096347147559026E-3</v>
      </c>
    </row>
    <row r="9" spans="1:31" x14ac:dyDescent="0.35">
      <c r="A9" s="60"/>
      <c r="B9" s="60" t="s">
        <v>45</v>
      </c>
      <c r="C9" s="6" t="s">
        <v>42</v>
      </c>
      <c r="D9" s="24">
        <v>0</v>
      </c>
      <c r="E9" s="24">
        <v>0</v>
      </c>
      <c r="F9" s="24">
        <v>0</v>
      </c>
      <c r="G9" s="24">
        <v>0</v>
      </c>
      <c r="H9" s="24">
        <v>0</v>
      </c>
      <c r="I9" s="24">
        <v>0</v>
      </c>
      <c r="J9" s="24">
        <v>0</v>
      </c>
      <c r="K9" s="24">
        <v>0</v>
      </c>
      <c r="L9" s="24">
        <v>0</v>
      </c>
      <c r="M9" s="24">
        <v>0</v>
      </c>
      <c r="N9" s="24">
        <v>0</v>
      </c>
      <c r="O9" s="24">
        <v>0</v>
      </c>
      <c r="P9" s="24">
        <v>-1.5985612948343775E-4</v>
      </c>
      <c r="Q9" s="24">
        <v>-1.6184503338056988E-4</v>
      </c>
      <c r="R9" s="24">
        <v>-1.8890101586765962E-4</v>
      </c>
      <c r="S9" s="24">
        <v>-2.1097491508259569E-4</v>
      </c>
      <c r="T9" s="24">
        <v>-2.5579015905496938E-4</v>
      </c>
      <c r="U9" s="24">
        <v>-3.3369669195348894E-4</v>
      </c>
      <c r="V9" s="24">
        <v>-3.3412781502684119E-4</v>
      </c>
      <c r="W9" s="24">
        <v>-4.4651065059231332E-4</v>
      </c>
      <c r="X9" s="24">
        <v>-3.322627090486252E-4</v>
      </c>
      <c r="Y9" s="24">
        <v>-6.6542990804963065E-4</v>
      </c>
      <c r="Z9" s="24">
        <v>-9.5840948602510245E-4</v>
      </c>
      <c r="AA9" s="24">
        <v>-1.0897812054656564E-3</v>
      </c>
      <c r="AB9" s="24">
        <v>-1.7420238794284559E-3</v>
      </c>
      <c r="AC9" s="24">
        <v>-2.4933967247754429E-3</v>
      </c>
      <c r="AD9" s="24">
        <v>-4.5798912810854908E-3</v>
      </c>
      <c r="AE9" s="24">
        <v>-8.8595746533446373E-3</v>
      </c>
    </row>
    <row r="10" spans="1:31" x14ac:dyDescent="0.35">
      <c r="A10" s="60"/>
      <c r="B10" s="60"/>
      <c r="C10" s="6" t="s">
        <v>43</v>
      </c>
      <c r="D10" s="24">
        <v>0</v>
      </c>
      <c r="E10" s="24">
        <v>0</v>
      </c>
      <c r="F10" s="24">
        <v>0</v>
      </c>
      <c r="G10" s="24">
        <v>0</v>
      </c>
      <c r="H10" s="24">
        <v>0</v>
      </c>
      <c r="I10" s="24">
        <v>0</v>
      </c>
      <c r="J10" s="24">
        <v>0</v>
      </c>
      <c r="K10" s="24">
        <v>0</v>
      </c>
      <c r="L10" s="24">
        <v>0</v>
      </c>
      <c r="M10" s="24">
        <v>0</v>
      </c>
      <c r="N10" s="24">
        <v>0</v>
      </c>
      <c r="O10" s="24">
        <v>0</v>
      </c>
      <c r="P10" s="24">
        <v>-9.431070662302421E-5</v>
      </c>
      <c r="Q10" s="24">
        <v>-7.8163518079876759E-5</v>
      </c>
      <c r="R10" s="24">
        <v>-6.6562989767482428E-5</v>
      </c>
      <c r="S10" s="24">
        <v>-8.7966773692937927E-5</v>
      </c>
      <c r="T10" s="24">
        <v>-1.4267185473415545E-4</v>
      </c>
      <c r="U10" s="24">
        <v>-1.5623474270087812E-4</v>
      </c>
      <c r="V10" s="24">
        <v>-3.0065162972792159E-4</v>
      </c>
      <c r="W10" s="24">
        <v>-2.5701466452243693E-4</v>
      </c>
      <c r="X10" s="24">
        <v>-2.133905823622495E-4</v>
      </c>
      <c r="Y10" s="24">
        <v>-4.0820171444722053E-4</v>
      </c>
      <c r="Z10" s="24">
        <v>-4.9868934211372284E-4</v>
      </c>
      <c r="AA10" s="24">
        <v>-5.8715137886877766E-4</v>
      </c>
      <c r="AB10" s="24">
        <v>-1.0562403743457072E-3</v>
      </c>
      <c r="AC10" s="24">
        <v>-1.7514120759862806E-3</v>
      </c>
      <c r="AD10" s="24">
        <v>-2.6110627580970824E-3</v>
      </c>
      <c r="AE10" s="24">
        <v>-4.9918526756848047E-3</v>
      </c>
    </row>
    <row r="11" spans="1:31" x14ac:dyDescent="0.35">
      <c r="A11" s="60"/>
      <c r="B11" s="60"/>
      <c r="C11" s="6" t="s">
        <v>44</v>
      </c>
      <c r="D11" s="24">
        <v>0</v>
      </c>
      <c r="E11" s="24">
        <v>0</v>
      </c>
      <c r="F11" s="24">
        <v>0</v>
      </c>
      <c r="G11" s="24">
        <v>0</v>
      </c>
      <c r="H11" s="24">
        <v>0</v>
      </c>
      <c r="I11" s="24">
        <v>0</v>
      </c>
      <c r="J11" s="24">
        <v>0</v>
      </c>
      <c r="K11" s="24">
        <v>0</v>
      </c>
      <c r="L11" s="24">
        <v>0</v>
      </c>
      <c r="M11" s="24">
        <v>0</v>
      </c>
      <c r="N11" s="24">
        <v>0</v>
      </c>
      <c r="O11" s="24">
        <v>0</v>
      </c>
      <c r="P11" s="24">
        <v>-1.6717376040698007E-5</v>
      </c>
      <c r="Q11" s="24">
        <v>-1.1383428005551366E-5</v>
      </c>
      <c r="R11" s="24">
        <v>-1.6953558551913162E-5</v>
      </c>
      <c r="S11" s="24">
        <v>-2.8672684107333701E-5</v>
      </c>
      <c r="T11" s="24">
        <v>-1.7350668579108053E-5</v>
      </c>
      <c r="U11" s="24">
        <v>-6.4382455195688415E-5</v>
      </c>
      <c r="V11" s="24">
        <v>-6.4368515603541177E-5</v>
      </c>
      <c r="W11" s="24">
        <v>-4.9293865378441382E-5</v>
      </c>
      <c r="X11" s="24">
        <v>-9.4614652261570953E-5</v>
      </c>
      <c r="Y11" s="24">
        <v>-5.6369150291391001E-5</v>
      </c>
      <c r="Z11" s="24">
        <v>-1.6010334947247351E-4</v>
      </c>
      <c r="AA11" s="24">
        <v>-2.2822582945825065E-4</v>
      </c>
      <c r="AB11" s="24">
        <v>-2.8513586724077111E-4</v>
      </c>
      <c r="AC11" s="24">
        <v>-4.5935320682233272E-4</v>
      </c>
      <c r="AD11" s="24">
        <v>-8.3622722151888151E-4</v>
      </c>
      <c r="AE11" s="24">
        <v>-1.6122840690978579E-3</v>
      </c>
    </row>
    <row r="12" spans="1:31" x14ac:dyDescent="0.35">
      <c r="A12" s="60"/>
      <c r="B12" s="60"/>
      <c r="C12" s="9" t="s">
        <v>53</v>
      </c>
      <c r="D12" s="25">
        <v>0</v>
      </c>
      <c r="E12" s="25">
        <v>0</v>
      </c>
      <c r="F12" s="25">
        <v>0</v>
      </c>
      <c r="G12" s="25">
        <v>0</v>
      </c>
      <c r="H12" s="25">
        <v>0</v>
      </c>
      <c r="I12" s="25">
        <v>0</v>
      </c>
      <c r="J12" s="25">
        <v>0</v>
      </c>
      <c r="K12" s="25">
        <v>0</v>
      </c>
      <c r="L12" s="25">
        <v>0</v>
      </c>
      <c r="M12" s="25">
        <v>0</v>
      </c>
      <c r="N12" s="25">
        <v>0</v>
      </c>
      <c r="O12" s="25">
        <v>0</v>
      </c>
      <c r="P12" s="25">
        <v>-6.7643573484765795E-5</v>
      </c>
      <c r="Q12" s="25">
        <v>-5.8757108332807562E-5</v>
      </c>
      <c r="R12" s="25">
        <v>-5.8996293493707164E-5</v>
      </c>
      <c r="S12" s="25">
        <v>-7.6129072905439799E-5</v>
      </c>
      <c r="T12" s="25">
        <v>-9.7268905292491326E-5</v>
      </c>
      <c r="U12" s="25">
        <v>-1.3534730117481519E-4</v>
      </c>
      <c r="V12" s="25">
        <v>-1.9523570644142119E-4</v>
      </c>
      <c r="W12" s="25">
        <v>-1.7828278026055244E-4</v>
      </c>
      <c r="X12" s="25">
        <v>-1.7348969091723898E-4</v>
      </c>
      <c r="Y12" s="25">
        <v>-2.7962685349880445E-4</v>
      </c>
      <c r="Z12" s="25">
        <v>-3.9225018239630316E-4</v>
      </c>
      <c r="AA12" s="25">
        <v>-4.8554333865868937E-4</v>
      </c>
      <c r="AB12" s="25">
        <v>-8.0320473638217926E-4</v>
      </c>
      <c r="AC12" s="25">
        <v>-1.2672648156596411E-3</v>
      </c>
      <c r="AD12" s="25">
        <v>-2.0502400697238743E-3</v>
      </c>
      <c r="AE12" s="25">
        <v>-3.9252154543193418E-3</v>
      </c>
    </row>
    <row r="13" spans="1:31" x14ac:dyDescent="0.35">
      <c r="A13" s="60"/>
      <c r="B13" s="60" t="s">
        <v>53</v>
      </c>
      <c r="C13" s="6" t="s">
        <v>42</v>
      </c>
      <c r="D13" s="24">
        <v>0</v>
      </c>
      <c r="E13" s="24">
        <v>0</v>
      </c>
      <c r="F13" s="24">
        <v>0</v>
      </c>
      <c r="G13" s="24">
        <v>0</v>
      </c>
      <c r="H13" s="24">
        <v>0</v>
      </c>
      <c r="I13" s="24">
        <v>0</v>
      </c>
      <c r="J13" s="24">
        <v>0</v>
      </c>
      <c r="K13" s="24">
        <v>0</v>
      </c>
      <c r="L13" s="24">
        <v>0</v>
      </c>
      <c r="M13" s="24">
        <v>0</v>
      </c>
      <c r="N13" s="24">
        <v>0</v>
      </c>
      <c r="O13" s="24">
        <v>0</v>
      </c>
      <c r="P13" s="24">
        <v>-1.7098238881396721E-4</v>
      </c>
      <c r="Q13" s="24">
        <v>-1.7312020312765242E-4</v>
      </c>
      <c r="R13" s="24">
        <v>-1.7921146953403522E-4</v>
      </c>
      <c r="S13" s="24">
        <v>-2.0023226943255423E-4</v>
      </c>
      <c r="T13" s="24">
        <v>-2.6388125343590474E-4</v>
      </c>
      <c r="U13" s="24">
        <v>-3.1626887070923537E-4</v>
      </c>
      <c r="V13" s="24">
        <v>-3.3772374197904576E-4</v>
      </c>
      <c r="W13" s="24">
        <v>-4.4663904121489129E-4</v>
      </c>
      <c r="X13" s="24">
        <v>-3.1492756665962851E-4</v>
      </c>
      <c r="Y13" s="24">
        <v>-6.7108946581273532E-4</v>
      </c>
      <c r="Z13" s="24">
        <v>-9.501889820309195E-4</v>
      </c>
      <c r="AA13" s="24">
        <v>-1.0957703265395136E-3</v>
      </c>
      <c r="AB13" s="24">
        <v>-1.7519009989562795E-3</v>
      </c>
      <c r="AC13" s="24">
        <v>-2.5912460076733534E-3</v>
      </c>
      <c r="AD13" s="24">
        <v>-4.6704300856922343E-3</v>
      </c>
      <c r="AE13" s="24">
        <v>-8.8830127874067744E-3</v>
      </c>
    </row>
    <row r="14" spans="1:31" x14ac:dyDescent="0.35">
      <c r="A14" s="60"/>
      <c r="B14" s="60"/>
      <c r="C14" s="6" t="s">
        <v>43</v>
      </c>
      <c r="D14" s="24">
        <v>0</v>
      </c>
      <c r="E14" s="24">
        <v>0</v>
      </c>
      <c r="F14" s="24">
        <v>0</v>
      </c>
      <c r="G14" s="24">
        <v>0</v>
      </c>
      <c r="H14" s="24">
        <v>0</v>
      </c>
      <c r="I14" s="24">
        <v>0</v>
      </c>
      <c r="J14" s="24">
        <v>0</v>
      </c>
      <c r="K14" s="24">
        <v>0</v>
      </c>
      <c r="L14" s="24">
        <v>0</v>
      </c>
      <c r="M14" s="24">
        <v>0</v>
      </c>
      <c r="N14" s="24">
        <v>0</v>
      </c>
      <c r="O14" s="24">
        <v>0</v>
      </c>
      <c r="P14" s="24">
        <v>-7.8754748448095491E-5</v>
      </c>
      <c r="Q14" s="24">
        <v>-6.6037424351739205E-5</v>
      </c>
      <c r="R14" s="24">
        <v>-6.6302633635273445E-5</v>
      </c>
      <c r="S14" s="24">
        <v>-7.8144459802031996E-5</v>
      </c>
      <c r="T14" s="24">
        <v>-1.1525760073760605E-4</v>
      </c>
      <c r="U14" s="24">
        <v>-1.3097972836817462E-4</v>
      </c>
      <c r="V14" s="24">
        <v>-2.5736778360918589E-4</v>
      </c>
      <c r="W14" s="24">
        <v>-2.0572013166086922E-4</v>
      </c>
      <c r="X14" s="24">
        <v>-1.7550017550016506E-4</v>
      </c>
      <c r="Y14" s="24">
        <v>-3.3679565777655629E-4</v>
      </c>
      <c r="Z14" s="24">
        <v>-4.1672247771273874E-4</v>
      </c>
      <c r="AA14" s="24">
        <v>-5.1062091503273344E-4</v>
      </c>
      <c r="AB14" s="24">
        <v>-8.8076575359063991E-4</v>
      </c>
      <c r="AC14" s="24">
        <v>-1.4543096205529293E-3</v>
      </c>
      <c r="AD14" s="24">
        <v>-2.2020142380788643E-3</v>
      </c>
      <c r="AE14" s="24">
        <v>-4.276295953850151E-3</v>
      </c>
    </row>
    <row r="15" spans="1:31" x14ac:dyDescent="0.35">
      <c r="A15" s="60"/>
      <c r="B15" s="60"/>
      <c r="C15" s="6" t="s">
        <v>44</v>
      </c>
      <c r="D15" s="24">
        <v>0</v>
      </c>
      <c r="E15" s="24">
        <v>0</v>
      </c>
      <c r="F15" s="24">
        <v>0</v>
      </c>
      <c r="G15" s="24">
        <v>0</v>
      </c>
      <c r="H15" s="24">
        <v>0</v>
      </c>
      <c r="I15" s="24">
        <v>0</v>
      </c>
      <c r="J15" s="24">
        <v>0</v>
      </c>
      <c r="K15" s="24">
        <v>0</v>
      </c>
      <c r="L15" s="24">
        <v>0</v>
      </c>
      <c r="M15" s="24">
        <v>0</v>
      </c>
      <c r="N15" s="24">
        <v>0</v>
      </c>
      <c r="O15" s="24">
        <v>0</v>
      </c>
      <c r="P15" s="24">
        <v>-1.0428224615610659E-5</v>
      </c>
      <c r="Q15" s="24">
        <v>-8.4763900749518228E-6</v>
      </c>
      <c r="R15" s="24">
        <v>-1.6872973924941803E-5</v>
      </c>
      <c r="S15" s="24">
        <v>-1.7006224278137694E-5</v>
      </c>
      <c r="T15" s="24">
        <v>-1.2817335873993585E-5</v>
      </c>
      <c r="U15" s="24">
        <v>-3.4471466243801707E-5</v>
      </c>
      <c r="V15" s="24">
        <v>-4.0791439809062524E-5</v>
      </c>
      <c r="W15" s="24">
        <v>-2.8709993727948913E-5</v>
      </c>
      <c r="X15" s="24">
        <v>-4.3359587563629454E-5</v>
      </c>
      <c r="Y15" s="24">
        <v>-2.9579860340800401E-5</v>
      </c>
      <c r="Z15" s="24">
        <v>-8.6117990048095727E-5</v>
      </c>
      <c r="AA15" s="24">
        <v>-1.3870987016750824E-4</v>
      </c>
      <c r="AB15" s="24">
        <v>-1.9192343534424339E-4</v>
      </c>
      <c r="AC15" s="24">
        <v>-3.6048234295937842E-4</v>
      </c>
      <c r="AD15" s="24">
        <v>-5.865343826022551E-4</v>
      </c>
      <c r="AE15" s="24">
        <v>-1.1128810526545019E-3</v>
      </c>
    </row>
    <row r="16" spans="1:31" x14ac:dyDescent="0.35">
      <c r="A16" s="61"/>
      <c r="B16" s="61"/>
      <c r="C16" s="21" t="s">
        <v>53</v>
      </c>
      <c r="D16" s="26">
        <v>0</v>
      </c>
      <c r="E16" s="26">
        <v>0</v>
      </c>
      <c r="F16" s="26">
        <v>0</v>
      </c>
      <c r="G16" s="26">
        <v>0</v>
      </c>
      <c r="H16" s="26">
        <v>0</v>
      </c>
      <c r="I16" s="26">
        <v>0</v>
      </c>
      <c r="J16" s="26">
        <v>0</v>
      </c>
      <c r="K16" s="26">
        <v>0</v>
      </c>
      <c r="L16" s="26">
        <v>0</v>
      </c>
      <c r="M16" s="26">
        <v>0</v>
      </c>
      <c r="N16" s="26">
        <v>0</v>
      </c>
      <c r="O16" s="26">
        <v>0</v>
      </c>
      <c r="P16" s="26">
        <v>-4.1445789575766945E-5</v>
      </c>
      <c r="Q16" s="26">
        <v>-3.6690415783913188E-5</v>
      </c>
      <c r="R16" s="26">
        <v>-4.2147969283701237E-5</v>
      </c>
      <c r="S16" s="26">
        <v>-4.6889631461266568E-5</v>
      </c>
      <c r="T16" s="26">
        <v>-5.7491895045003183E-5</v>
      </c>
      <c r="U16" s="26">
        <v>-8.0272193148989146E-5</v>
      </c>
      <c r="V16" s="26">
        <v>-1.2090198504188798E-4</v>
      </c>
      <c r="W16" s="26">
        <v>-1.0104597443238994E-4</v>
      </c>
      <c r="X16" s="26">
        <v>-9.8825529175394777E-5</v>
      </c>
      <c r="Y16" s="26">
        <v>-1.6157278785633444E-4</v>
      </c>
      <c r="Z16" s="26">
        <v>-2.3447532009324146E-4</v>
      </c>
      <c r="AA16" s="26">
        <v>-3.1058944354800389E-4</v>
      </c>
      <c r="AB16" s="26">
        <v>-5.0598294308434877E-4</v>
      </c>
      <c r="AC16" s="26">
        <v>-8.3161316010171848E-4</v>
      </c>
      <c r="AD16" s="26">
        <v>-1.3316413873029065E-3</v>
      </c>
      <c r="AE16" s="26">
        <v>-2.5379739570712267E-3</v>
      </c>
    </row>
    <row r="17" spans="1:31" x14ac:dyDescent="0.35">
      <c r="A17" s="59" t="s">
        <v>50</v>
      </c>
      <c r="B17" s="59" t="s">
        <v>41</v>
      </c>
      <c r="C17" s="6" t="s">
        <v>42</v>
      </c>
      <c r="D17" s="24">
        <v>0</v>
      </c>
      <c r="E17" s="24">
        <v>0</v>
      </c>
      <c r="F17" s="24">
        <v>0</v>
      </c>
      <c r="G17" s="24">
        <v>0</v>
      </c>
      <c r="H17" s="24">
        <v>0</v>
      </c>
      <c r="I17" s="24">
        <v>0</v>
      </c>
      <c r="J17" s="24">
        <v>0</v>
      </c>
      <c r="K17" s="24">
        <v>0</v>
      </c>
      <c r="L17" s="24">
        <v>0</v>
      </c>
      <c r="M17" s="24">
        <v>0</v>
      </c>
      <c r="N17" s="24">
        <v>0</v>
      </c>
      <c r="O17" s="24">
        <v>0</v>
      </c>
      <c r="P17" s="24">
        <v>-2.1253985122204888E-4</v>
      </c>
      <c r="Q17" s="24">
        <v>0</v>
      </c>
      <c r="R17" s="24">
        <v>0</v>
      </c>
      <c r="S17" s="24">
        <v>-5.365958360162848E-4</v>
      </c>
      <c r="T17" s="24">
        <v>-3.3233632436024951E-4</v>
      </c>
      <c r="U17" s="24">
        <v>-3.2605151613951389E-4</v>
      </c>
      <c r="V17" s="24">
        <v>-7.7365163572062912E-4</v>
      </c>
      <c r="W17" s="24">
        <v>-1.2540757461754204E-4</v>
      </c>
      <c r="X17" s="24">
        <v>-4.3103448275860767E-4</v>
      </c>
      <c r="Y17" s="24">
        <v>-5.2432885906039672E-4</v>
      </c>
      <c r="Z17" s="24">
        <v>-6.4745872450633346E-4</v>
      </c>
      <c r="AA17" s="24">
        <v>-8.5360648740928635E-4</v>
      </c>
      <c r="AB17" s="24">
        <v>-1.3533208411409259E-3</v>
      </c>
      <c r="AC17" s="24">
        <v>-2.2537025112685516E-3</v>
      </c>
      <c r="AD17" s="24">
        <v>-4.8630933502484819E-3</v>
      </c>
      <c r="AE17" s="24">
        <v>-8.2872928176795924E-3</v>
      </c>
    </row>
    <row r="18" spans="1:31" x14ac:dyDescent="0.35">
      <c r="A18" s="60"/>
      <c r="B18" s="60"/>
      <c r="C18" s="6" t="s">
        <v>43</v>
      </c>
      <c r="D18" s="24">
        <v>0</v>
      </c>
      <c r="E18" s="24">
        <v>0</v>
      </c>
      <c r="F18" s="24">
        <v>0</v>
      </c>
      <c r="G18" s="24">
        <v>0</v>
      </c>
      <c r="H18" s="24">
        <v>0</v>
      </c>
      <c r="I18" s="24">
        <v>0</v>
      </c>
      <c r="J18" s="24">
        <v>0</v>
      </c>
      <c r="K18" s="24">
        <v>0</v>
      </c>
      <c r="L18" s="24">
        <v>0</v>
      </c>
      <c r="M18" s="24">
        <v>0</v>
      </c>
      <c r="N18" s="24">
        <v>0</v>
      </c>
      <c r="O18" s="24">
        <v>0</v>
      </c>
      <c r="P18" s="24">
        <v>-1.6780775943026072E-5</v>
      </c>
      <c r="Q18" s="24">
        <v>-4.2370008812908644E-5</v>
      </c>
      <c r="R18" s="24">
        <v>-2.5227043390474435E-5</v>
      </c>
      <c r="S18" s="24">
        <v>-8.4499425403450346E-6</v>
      </c>
      <c r="T18" s="24">
        <v>-1.7011576377679027E-5</v>
      </c>
      <c r="U18" s="24">
        <v>-5.9521784973259884E-5</v>
      </c>
      <c r="V18" s="24">
        <v>-6.7643552301155374E-5</v>
      </c>
      <c r="W18" s="24">
        <v>-6.1946902654819169E-5</v>
      </c>
      <c r="X18" s="24">
        <v>-1.1053199901367439E-4</v>
      </c>
      <c r="Y18" s="24">
        <v>-2.1573003874841845E-4</v>
      </c>
      <c r="Z18" s="24">
        <v>-1.4253255191953862E-4</v>
      </c>
      <c r="AA18" s="24">
        <v>-2.090773000593682E-4</v>
      </c>
      <c r="AB18" s="24">
        <v>-3.0052842915462286E-4</v>
      </c>
      <c r="AC18" s="24">
        <v>-5.2054443828131181E-4</v>
      </c>
      <c r="AD18" s="24">
        <v>-7.8680181801438209E-4</v>
      </c>
      <c r="AE18" s="24">
        <v>-1.4635377239464731E-3</v>
      </c>
    </row>
    <row r="19" spans="1:31" x14ac:dyDescent="0.35">
      <c r="A19" s="60"/>
      <c r="B19" s="60"/>
      <c r="C19" s="6" t="s">
        <v>44</v>
      </c>
      <c r="D19" s="24">
        <v>0</v>
      </c>
      <c r="E19" s="24">
        <v>0</v>
      </c>
      <c r="F19" s="24">
        <v>0</v>
      </c>
      <c r="G19" s="24">
        <v>0</v>
      </c>
      <c r="H19" s="24">
        <v>0</v>
      </c>
      <c r="I19" s="24">
        <v>0</v>
      </c>
      <c r="J19" s="24">
        <v>0</v>
      </c>
      <c r="K19" s="24">
        <v>0</v>
      </c>
      <c r="L19" s="24">
        <v>0</v>
      </c>
      <c r="M19" s="24">
        <v>0</v>
      </c>
      <c r="N19" s="24">
        <v>0</v>
      </c>
      <c r="O19" s="24">
        <v>0</v>
      </c>
      <c r="P19" s="24">
        <v>-1.1254670688298773E-5</v>
      </c>
      <c r="Q19" s="24">
        <v>0</v>
      </c>
      <c r="R19" s="24">
        <v>-1.1216798277091655E-5</v>
      </c>
      <c r="S19" s="24">
        <v>-1.6760712889030138E-5</v>
      </c>
      <c r="T19" s="24">
        <v>-5.5723965762810579E-6</v>
      </c>
      <c r="U19" s="24">
        <v>-2.2403692128469821E-5</v>
      </c>
      <c r="V19" s="24">
        <v>-4.4431855418691768E-5</v>
      </c>
      <c r="W19" s="24">
        <v>-3.4043712126341497E-5</v>
      </c>
      <c r="X19" s="24">
        <v>-2.7739251040270752E-5</v>
      </c>
      <c r="Y19" s="24">
        <v>-3.7822300028134137E-5</v>
      </c>
      <c r="Z19" s="24">
        <v>-4.8548664641989703E-5</v>
      </c>
      <c r="AA19" s="24">
        <v>-5.9115630172579259E-5</v>
      </c>
      <c r="AB19" s="24">
        <v>-1.8009046897682346E-4</v>
      </c>
      <c r="AC19" s="24">
        <v>-3.7090991189547839E-4</v>
      </c>
      <c r="AD19" s="24">
        <v>-4.0828446292029419E-4</v>
      </c>
      <c r="AE19" s="24">
        <v>-1.0256464480382643E-3</v>
      </c>
    </row>
    <row r="20" spans="1:31" x14ac:dyDescent="0.35">
      <c r="A20" s="60"/>
      <c r="B20" s="60"/>
      <c r="C20" s="9" t="s">
        <v>53</v>
      </c>
      <c r="D20" s="25">
        <v>0</v>
      </c>
      <c r="E20" s="25">
        <v>0</v>
      </c>
      <c r="F20" s="25">
        <v>0</v>
      </c>
      <c r="G20" s="25">
        <v>0</v>
      </c>
      <c r="H20" s="25">
        <v>0</v>
      </c>
      <c r="I20" s="25">
        <v>0</v>
      </c>
      <c r="J20" s="25">
        <v>0</v>
      </c>
      <c r="K20" s="25">
        <v>0</v>
      </c>
      <c r="L20" s="25">
        <v>0</v>
      </c>
      <c r="M20" s="25">
        <v>0</v>
      </c>
      <c r="N20" s="25">
        <v>0</v>
      </c>
      <c r="O20" s="25">
        <v>0</v>
      </c>
      <c r="P20" s="25">
        <v>-1.9588766495326482E-5</v>
      </c>
      <c r="Q20" s="25">
        <v>-1.6463669620270238E-5</v>
      </c>
      <c r="R20" s="25">
        <v>-1.6314065334532835E-5</v>
      </c>
      <c r="S20" s="25">
        <v>-2.9349229745734284E-5</v>
      </c>
      <c r="T20" s="25">
        <v>-1.9604639764692067E-5</v>
      </c>
      <c r="U20" s="25">
        <v>-4.5849476169701475E-5</v>
      </c>
      <c r="V20" s="25">
        <v>-7.4829356532579716E-5</v>
      </c>
      <c r="W20" s="25">
        <v>-4.7103472871734553E-5</v>
      </c>
      <c r="X20" s="25">
        <v>-7.1627873661439523E-5</v>
      </c>
      <c r="Y20" s="25">
        <v>-1.2058400738734765E-4</v>
      </c>
      <c r="Z20" s="25">
        <v>-1.0193712390771381E-4</v>
      </c>
      <c r="AA20" s="25">
        <v>-1.396732281340185E-4</v>
      </c>
      <c r="AB20" s="25">
        <v>-2.6085125507169238E-4</v>
      </c>
      <c r="AC20" s="25">
        <v>-4.8315052538616676E-4</v>
      </c>
      <c r="AD20" s="25">
        <v>-6.8341290737072846E-4</v>
      </c>
      <c r="AE20" s="25">
        <v>-1.4049412350252144E-3</v>
      </c>
    </row>
    <row r="21" spans="1:31" x14ac:dyDescent="0.35">
      <c r="A21" s="60"/>
      <c r="B21" s="60" t="s">
        <v>45</v>
      </c>
      <c r="C21" s="6" t="s">
        <v>42</v>
      </c>
      <c r="D21" s="24">
        <v>0</v>
      </c>
      <c r="E21" s="24">
        <v>0</v>
      </c>
      <c r="F21" s="24">
        <v>0</v>
      </c>
      <c r="G21" s="24">
        <v>0</v>
      </c>
      <c r="H21" s="24">
        <v>0</v>
      </c>
      <c r="I21" s="24">
        <v>0</v>
      </c>
      <c r="J21" s="24">
        <v>0</v>
      </c>
      <c r="K21" s="24">
        <v>0</v>
      </c>
      <c r="L21" s="24">
        <v>0</v>
      </c>
      <c r="M21" s="24">
        <v>0</v>
      </c>
      <c r="N21" s="24">
        <v>0</v>
      </c>
      <c r="O21" s="24">
        <v>0</v>
      </c>
      <c r="P21" s="24">
        <v>-1.4423104659821995E-4</v>
      </c>
      <c r="Q21" s="24">
        <v>-1.2353013841259752E-4</v>
      </c>
      <c r="R21" s="24">
        <v>-1.0330515735801349E-4</v>
      </c>
      <c r="S21" s="24">
        <v>-2.1165733921824081E-4</v>
      </c>
      <c r="T21" s="24">
        <v>-2.3360587351906048E-4</v>
      </c>
      <c r="U21" s="24">
        <v>-3.4284843559528877E-4</v>
      </c>
      <c r="V21" s="24">
        <v>-4.2121335772860036E-4</v>
      </c>
      <c r="W21" s="24">
        <v>-3.7184132660328384E-4</v>
      </c>
      <c r="X21" s="24">
        <v>-5.0076679916122302E-4</v>
      </c>
      <c r="Y21" s="24">
        <v>-6.4184103348075006E-4</v>
      </c>
      <c r="Z21" s="24">
        <v>-7.2707838775032396E-4</v>
      </c>
      <c r="AA21" s="24">
        <v>-1.055741997888493E-3</v>
      </c>
      <c r="AB21" s="24">
        <v>-1.9512732885018647E-3</v>
      </c>
      <c r="AC21" s="24">
        <v>-2.4002544269692283E-3</v>
      </c>
      <c r="AD21" s="24">
        <v>-4.4350834963141628E-3</v>
      </c>
      <c r="AE21" s="24">
        <v>-8.2762074686199005E-3</v>
      </c>
    </row>
    <row r="22" spans="1:31" x14ac:dyDescent="0.35">
      <c r="A22" s="60"/>
      <c r="B22" s="60"/>
      <c r="C22" s="6" t="s">
        <v>43</v>
      </c>
      <c r="D22" s="24">
        <v>0</v>
      </c>
      <c r="E22" s="24">
        <v>0</v>
      </c>
      <c r="F22" s="24">
        <v>0</v>
      </c>
      <c r="G22" s="24">
        <v>0</v>
      </c>
      <c r="H22" s="24">
        <v>0</v>
      </c>
      <c r="I22" s="24">
        <v>0</v>
      </c>
      <c r="J22" s="24">
        <v>0</v>
      </c>
      <c r="K22" s="24">
        <v>0</v>
      </c>
      <c r="L22" s="24">
        <v>0</v>
      </c>
      <c r="M22" s="24">
        <v>0</v>
      </c>
      <c r="N22" s="24">
        <v>0</v>
      </c>
      <c r="O22" s="24">
        <v>0</v>
      </c>
      <c r="P22" s="24">
        <v>-1.166567546548869E-4</v>
      </c>
      <c r="Q22" s="24">
        <v>-1.1169648342235217E-4</v>
      </c>
      <c r="R22" s="24">
        <v>-1.149268924237612E-4</v>
      </c>
      <c r="S22" s="24">
        <v>-1.4575587563436798E-4</v>
      </c>
      <c r="T22" s="24">
        <v>-1.6028012033342254E-4</v>
      </c>
      <c r="U22" s="24">
        <v>-1.805679946841332E-4</v>
      </c>
      <c r="V22" s="24">
        <v>-2.3475359256841521E-4</v>
      </c>
      <c r="W22" s="24">
        <v>-2.9853824817760444E-4</v>
      </c>
      <c r="X22" s="24">
        <v>-3.1982839883804015E-4</v>
      </c>
      <c r="Y22" s="24">
        <v>-4.0938391190614709E-4</v>
      </c>
      <c r="Z22" s="24">
        <v>-5.2655906753773518E-4</v>
      </c>
      <c r="AA22" s="24">
        <v>-6.5593024880361561E-4</v>
      </c>
      <c r="AB22" s="24">
        <v>-9.7707961758741746E-4</v>
      </c>
      <c r="AC22" s="24">
        <v>-1.5031110903963585E-3</v>
      </c>
      <c r="AD22" s="24">
        <v>-2.367345259939535E-3</v>
      </c>
      <c r="AE22" s="24">
        <v>-4.6444060105190754E-3</v>
      </c>
    </row>
    <row r="23" spans="1:31" x14ac:dyDescent="0.35">
      <c r="A23" s="60"/>
      <c r="B23" s="60"/>
      <c r="C23" s="6" t="s">
        <v>44</v>
      </c>
      <c r="D23" s="24">
        <v>0</v>
      </c>
      <c r="E23" s="24">
        <v>0</v>
      </c>
      <c r="F23" s="24">
        <v>0</v>
      </c>
      <c r="G23" s="24">
        <v>0</v>
      </c>
      <c r="H23" s="24">
        <v>0</v>
      </c>
      <c r="I23" s="24">
        <v>0</v>
      </c>
      <c r="J23" s="24">
        <v>0</v>
      </c>
      <c r="K23" s="24">
        <v>0</v>
      </c>
      <c r="L23" s="24">
        <v>0</v>
      </c>
      <c r="M23" s="24">
        <v>0</v>
      </c>
      <c r="N23" s="24">
        <v>0</v>
      </c>
      <c r="O23" s="24">
        <v>0</v>
      </c>
      <c r="P23" s="24">
        <v>-2.3449774491313136E-5</v>
      </c>
      <c r="Q23" s="24">
        <v>-7.9643832779918711E-6</v>
      </c>
      <c r="R23" s="24">
        <v>-7.8420916427290877E-6</v>
      </c>
      <c r="S23" s="24">
        <v>-3.1724126991705681E-5</v>
      </c>
      <c r="T23" s="24">
        <v>-3.9828895066817971E-5</v>
      </c>
      <c r="U23" s="24">
        <v>-3.200998711594405E-5</v>
      </c>
      <c r="V23" s="24">
        <v>-9.613612875836175E-5</v>
      </c>
      <c r="W23" s="24">
        <v>-6.8653616758340696E-5</v>
      </c>
      <c r="X23" s="24">
        <v>-1.0372036988282041E-4</v>
      </c>
      <c r="Y23" s="24">
        <v>-8.1371178328626392E-5</v>
      </c>
      <c r="Z23" s="24">
        <v>-1.7221460810412648E-4</v>
      </c>
      <c r="AA23" s="24">
        <v>-1.7711784978935441E-4</v>
      </c>
      <c r="AB23" s="24">
        <v>-3.0201269891494409E-4</v>
      </c>
      <c r="AC23" s="24">
        <v>-7.0369289045602024E-4</v>
      </c>
      <c r="AD23" s="24">
        <v>-8.9913059871948864E-4</v>
      </c>
      <c r="AE23" s="24">
        <v>-1.9424592266813479E-3</v>
      </c>
    </row>
    <row r="24" spans="1:31" x14ac:dyDescent="0.35">
      <c r="A24" s="60"/>
      <c r="B24" s="60"/>
      <c r="C24" s="9" t="s">
        <v>53</v>
      </c>
      <c r="D24" s="25">
        <v>0</v>
      </c>
      <c r="E24" s="25">
        <v>0</v>
      </c>
      <c r="F24" s="25">
        <v>0</v>
      </c>
      <c r="G24" s="25">
        <v>0</v>
      </c>
      <c r="H24" s="25">
        <v>0</v>
      </c>
      <c r="I24" s="25">
        <v>0</v>
      </c>
      <c r="J24" s="25">
        <v>0</v>
      </c>
      <c r="K24" s="25">
        <v>0</v>
      </c>
      <c r="L24" s="25">
        <v>0</v>
      </c>
      <c r="M24" s="25">
        <v>0</v>
      </c>
      <c r="N24" s="25">
        <v>0</v>
      </c>
      <c r="O24" s="25">
        <v>0</v>
      </c>
      <c r="P24" s="25">
        <v>-1.0698141773402003E-4</v>
      </c>
      <c r="Q24" s="25">
        <v>-9.6512586620023377E-5</v>
      </c>
      <c r="R24" s="25">
        <v>-9.3258132944362693E-5</v>
      </c>
      <c r="S24" s="25">
        <v>-1.4037933616173337E-4</v>
      </c>
      <c r="T24" s="25">
        <v>-1.5420721337289223E-4</v>
      </c>
      <c r="U24" s="25">
        <v>-1.9059328968318301E-4</v>
      </c>
      <c r="V24" s="25">
        <v>-2.5063956302284751E-4</v>
      </c>
      <c r="W24" s="25">
        <v>-2.6987816227697081E-4</v>
      </c>
      <c r="X24" s="25">
        <v>-3.2242417325301087E-4</v>
      </c>
      <c r="Y24" s="25">
        <v>-4.0329019842422209E-4</v>
      </c>
      <c r="Z24" s="25">
        <v>-5.0278825253302628E-4</v>
      </c>
      <c r="AA24" s="25">
        <v>-6.5992716053964173E-4</v>
      </c>
      <c r="AB24" s="25">
        <v>-1.0844328817669613E-3</v>
      </c>
      <c r="AC24" s="25">
        <v>-1.5616859078070311E-3</v>
      </c>
      <c r="AD24" s="25">
        <v>-2.5576137207818928E-3</v>
      </c>
      <c r="AE24" s="25">
        <v>-4.9386563237755476E-3</v>
      </c>
    </row>
    <row r="25" spans="1:31" x14ac:dyDescent="0.35">
      <c r="A25" s="60"/>
      <c r="B25" s="60" t="s">
        <v>53</v>
      </c>
      <c r="C25" s="6" t="s">
        <v>42</v>
      </c>
      <c r="D25" s="24">
        <v>0</v>
      </c>
      <c r="E25" s="24">
        <v>0</v>
      </c>
      <c r="F25" s="24">
        <v>0</v>
      </c>
      <c r="G25" s="24">
        <v>0</v>
      </c>
      <c r="H25" s="24">
        <v>0</v>
      </c>
      <c r="I25" s="24">
        <v>0</v>
      </c>
      <c r="J25" s="24">
        <v>0</v>
      </c>
      <c r="K25" s="24">
        <v>0</v>
      </c>
      <c r="L25" s="24">
        <v>0</v>
      </c>
      <c r="M25" s="24">
        <v>0</v>
      </c>
      <c r="N25" s="24">
        <v>0</v>
      </c>
      <c r="O25" s="24">
        <v>0</v>
      </c>
      <c r="P25" s="24">
        <v>-1.4774847736986896E-4</v>
      </c>
      <c r="Q25" s="24">
        <v>-1.1712736764601939E-4</v>
      </c>
      <c r="R25" s="24">
        <v>-9.7801761582361202E-5</v>
      </c>
      <c r="S25" s="24">
        <v>-2.2947250742844094E-4</v>
      </c>
      <c r="T25" s="24">
        <v>-2.3921637750867752E-4</v>
      </c>
      <c r="U25" s="24">
        <v>-3.4192135808763791E-4</v>
      </c>
      <c r="V25" s="24">
        <v>-4.4102118143984903E-4</v>
      </c>
      <c r="W25" s="24">
        <v>-3.5721727740900544E-4</v>
      </c>
      <c r="X25" s="24">
        <v>-4.9693850386012262E-4</v>
      </c>
      <c r="Y25" s="24">
        <v>-6.3564708873631304E-4</v>
      </c>
      <c r="Z25" s="24">
        <v>-7.2274289743512465E-4</v>
      </c>
      <c r="AA25" s="24">
        <v>-1.0451540065168352E-3</v>
      </c>
      <c r="AB25" s="24">
        <v>-1.9212044433741804E-3</v>
      </c>
      <c r="AC25" s="24">
        <v>-2.3924940471793388E-3</v>
      </c>
      <c r="AD25" s="24">
        <v>-4.4581345297607378E-3</v>
      </c>
      <c r="AE25" s="24">
        <v>-8.2768243007561582E-3</v>
      </c>
    </row>
    <row r="26" spans="1:31" x14ac:dyDescent="0.35">
      <c r="A26" s="60"/>
      <c r="B26" s="60"/>
      <c r="C26" s="6" t="s">
        <v>43</v>
      </c>
      <c r="D26" s="24">
        <v>0</v>
      </c>
      <c r="E26" s="24">
        <v>0</v>
      </c>
      <c r="F26" s="24">
        <v>0</v>
      </c>
      <c r="G26" s="24">
        <v>0</v>
      </c>
      <c r="H26" s="24">
        <v>0</v>
      </c>
      <c r="I26" s="24">
        <v>0</v>
      </c>
      <c r="J26" s="24">
        <v>0</v>
      </c>
      <c r="K26" s="24">
        <v>0</v>
      </c>
      <c r="L26" s="24">
        <v>0</v>
      </c>
      <c r="M26" s="24">
        <v>0</v>
      </c>
      <c r="N26" s="24">
        <v>0</v>
      </c>
      <c r="O26" s="24">
        <v>0</v>
      </c>
      <c r="P26" s="24">
        <v>-9.5261375646193969E-5</v>
      </c>
      <c r="Q26" s="24">
        <v>-9.6760530466810657E-5</v>
      </c>
      <c r="R26" s="24">
        <v>-9.5364199545922013E-5</v>
      </c>
      <c r="S26" s="24">
        <v>-1.1548806747485596E-4</v>
      </c>
      <c r="T26" s="24">
        <v>-1.2808087064408724E-4</v>
      </c>
      <c r="U26" s="24">
        <v>-1.5385770039022528E-4</v>
      </c>
      <c r="V26" s="24">
        <v>-1.9786234007679315E-4</v>
      </c>
      <c r="W26" s="24">
        <v>-2.4300983255165498E-4</v>
      </c>
      <c r="X26" s="24">
        <v>-2.7368448677600465E-4</v>
      </c>
      <c r="Y26" s="24">
        <v>-3.6716961065552667E-4</v>
      </c>
      <c r="Z26" s="24">
        <v>-4.415772843738841E-4</v>
      </c>
      <c r="AA26" s="24">
        <v>-5.5732513462536382E-4</v>
      </c>
      <c r="AB26" s="24">
        <v>-8.351805355660824E-4</v>
      </c>
      <c r="AC26" s="24">
        <v>-1.2923420496252502E-3</v>
      </c>
      <c r="AD26" s="24">
        <v>-2.0283902838310608E-3</v>
      </c>
      <c r="AE26" s="24">
        <v>-3.9460879809583016E-3</v>
      </c>
    </row>
    <row r="27" spans="1:31" x14ac:dyDescent="0.35">
      <c r="A27" s="60"/>
      <c r="B27" s="60"/>
      <c r="C27" s="6" t="s">
        <v>44</v>
      </c>
      <c r="D27" s="24">
        <v>0</v>
      </c>
      <c r="E27" s="24">
        <v>0</v>
      </c>
      <c r="F27" s="24">
        <v>0</v>
      </c>
      <c r="G27" s="24">
        <v>0</v>
      </c>
      <c r="H27" s="24">
        <v>0</v>
      </c>
      <c r="I27" s="24">
        <v>0</v>
      </c>
      <c r="J27" s="24">
        <v>0</v>
      </c>
      <c r="K27" s="24">
        <v>0</v>
      </c>
      <c r="L27" s="24">
        <v>0</v>
      </c>
      <c r="M27" s="24">
        <v>0</v>
      </c>
      <c r="N27" s="24">
        <v>0</v>
      </c>
      <c r="O27" s="24">
        <v>0</v>
      </c>
      <c r="P27" s="24">
        <v>-1.6359275873067958E-5</v>
      </c>
      <c r="Q27" s="24">
        <v>-3.3117298158247266E-6</v>
      </c>
      <c r="R27" s="24">
        <v>-9.8096598990515815E-6</v>
      </c>
      <c r="S27" s="24">
        <v>-2.2945026993181905E-5</v>
      </c>
      <c r="T27" s="24">
        <v>-1.9672582649454817E-5</v>
      </c>
      <c r="U27" s="24">
        <v>-2.6358882778798609E-5</v>
      </c>
      <c r="V27" s="24">
        <v>-6.5600871179571918E-5</v>
      </c>
      <c r="W27" s="24">
        <v>-4.7818943816113624E-5</v>
      </c>
      <c r="X27" s="24">
        <v>-5.8903029251933248E-5</v>
      </c>
      <c r="Y27" s="24">
        <v>-5.6204509475188402E-5</v>
      </c>
      <c r="Z27" s="24">
        <v>-1.0161913149520085E-4</v>
      </c>
      <c r="AA27" s="24">
        <v>-1.0883795272698116E-4</v>
      </c>
      <c r="AB27" s="24">
        <v>-2.3180555174295847E-4</v>
      </c>
      <c r="AC27" s="24">
        <v>-5.0999655830541446E-4</v>
      </c>
      <c r="AD27" s="24">
        <v>-6.1561078697114358E-4</v>
      </c>
      <c r="AE27" s="24">
        <v>-1.4098177372886544E-3</v>
      </c>
    </row>
    <row r="28" spans="1:31" x14ac:dyDescent="0.35">
      <c r="A28" s="61"/>
      <c r="B28" s="61"/>
      <c r="C28" s="21" t="s">
        <v>53</v>
      </c>
      <c r="D28" s="26">
        <v>0</v>
      </c>
      <c r="E28" s="26">
        <v>0</v>
      </c>
      <c r="F28" s="26">
        <v>0</v>
      </c>
      <c r="G28" s="26">
        <v>0</v>
      </c>
      <c r="H28" s="26">
        <v>0</v>
      </c>
      <c r="I28" s="26">
        <v>0</v>
      </c>
      <c r="J28" s="26">
        <v>0</v>
      </c>
      <c r="K28" s="26">
        <v>0</v>
      </c>
      <c r="L28" s="26">
        <v>0</v>
      </c>
      <c r="M28" s="26">
        <v>0</v>
      </c>
      <c r="N28" s="26">
        <v>0</v>
      </c>
      <c r="O28" s="26">
        <v>0</v>
      </c>
      <c r="P28" s="26">
        <v>-8.135964408506613E-5</v>
      </c>
      <c r="Q28" s="26">
        <v>-7.2886793204607336E-5</v>
      </c>
      <c r="R28" s="26">
        <v>-7.0249385317855406E-5</v>
      </c>
      <c r="S28" s="26">
        <v>-1.0673160164609286E-4</v>
      </c>
      <c r="T28" s="26">
        <v>-1.124674756218802E-4</v>
      </c>
      <c r="U28" s="26">
        <v>-1.4653577466583467E-4</v>
      </c>
      <c r="V28" s="26">
        <v>-1.9668726724508812E-4</v>
      </c>
      <c r="W28" s="26">
        <v>-1.9700529933253108E-4</v>
      </c>
      <c r="X28" s="26">
        <v>-2.4601148913327986E-4</v>
      </c>
      <c r="Y28" s="26">
        <v>-3.1876894469451411E-4</v>
      </c>
      <c r="Z28" s="26">
        <v>-3.8107986815028028E-4</v>
      </c>
      <c r="AA28" s="26">
        <v>-5.0269864751040227E-4</v>
      </c>
      <c r="AB28" s="26">
        <v>-8.4402043630349421E-4</v>
      </c>
      <c r="AC28" s="26">
        <v>-1.238155934702112E-3</v>
      </c>
      <c r="AD28" s="26">
        <v>-1.9957875099954059E-3</v>
      </c>
      <c r="AE28" s="26">
        <v>-3.8561378791241996E-3</v>
      </c>
    </row>
    <row r="29" spans="1:31" x14ac:dyDescent="0.35">
      <c r="A29" s="59" t="s">
        <v>51</v>
      </c>
      <c r="B29" s="59" t="s">
        <v>41</v>
      </c>
      <c r="C29" s="15" t="s">
        <v>42</v>
      </c>
      <c r="D29" s="24">
        <v>0</v>
      </c>
      <c r="E29" s="24">
        <v>0</v>
      </c>
      <c r="F29" s="24">
        <v>0</v>
      </c>
      <c r="G29" s="24">
        <v>0</v>
      </c>
      <c r="H29" s="24">
        <v>0</v>
      </c>
      <c r="I29" s="24">
        <v>0</v>
      </c>
      <c r="J29" s="24">
        <v>0</v>
      </c>
      <c r="K29" s="24">
        <v>0</v>
      </c>
      <c r="L29" s="24">
        <v>0</v>
      </c>
      <c r="M29" s="24">
        <v>0</v>
      </c>
      <c r="N29" s="24">
        <v>0</v>
      </c>
      <c r="O29" s="24">
        <v>0</v>
      </c>
      <c r="P29" s="24">
        <v>-2.5161452654531846E-4</v>
      </c>
      <c r="Q29" s="24">
        <v>-8.4796065462522385E-5</v>
      </c>
      <c r="R29" s="24">
        <v>0</v>
      </c>
      <c r="S29" s="24">
        <v>-4.2351346772828702E-4</v>
      </c>
      <c r="T29" s="24">
        <v>-3.4934497816596632E-4</v>
      </c>
      <c r="U29" s="24">
        <v>-2.5819777949909195E-4</v>
      </c>
      <c r="V29" s="24">
        <v>-7.8431372549014888E-4</v>
      </c>
      <c r="W29" s="24">
        <v>-2.95537385479272E-4</v>
      </c>
      <c r="X29" s="24">
        <v>-3.4138431339081343E-4</v>
      </c>
      <c r="Y29" s="24">
        <v>-6.6417600664181453E-4</v>
      </c>
      <c r="Z29" s="24">
        <v>-6.8370224767111409E-4</v>
      </c>
      <c r="AA29" s="24">
        <v>-1.1026293469041937E-3</v>
      </c>
      <c r="AB29" s="24">
        <v>-1.4880952380952328E-3</v>
      </c>
      <c r="AC29" s="24">
        <v>-2.7320071715187799E-3</v>
      </c>
      <c r="AD29" s="24">
        <v>-5.1174496644295075E-3</v>
      </c>
      <c r="AE29" s="24">
        <v>-8.6228759827542412E-3</v>
      </c>
    </row>
    <row r="30" spans="1:31" x14ac:dyDescent="0.35">
      <c r="A30" s="60"/>
      <c r="B30" s="60"/>
      <c r="C30" s="6" t="s">
        <v>43</v>
      </c>
      <c r="D30" s="24">
        <v>0</v>
      </c>
      <c r="E30" s="24">
        <v>0</v>
      </c>
      <c r="F30" s="24">
        <v>0</v>
      </c>
      <c r="G30" s="24">
        <v>0</v>
      </c>
      <c r="H30" s="24">
        <v>0</v>
      </c>
      <c r="I30" s="24">
        <v>0</v>
      </c>
      <c r="J30" s="24">
        <v>0</v>
      </c>
      <c r="K30" s="24">
        <v>0</v>
      </c>
      <c r="L30" s="24">
        <v>0</v>
      </c>
      <c r="M30" s="24">
        <v>0</v>
      </c>
      <c r="N30" s="24">
        <v>0</v>
      </c>
      <c r="O30" s="24">
        <v>0</v>
      </c>
      <c r="P30" s="24">
        <v>-1.8175759595284724E-5</v>
      </c>
      <c r="Q30" s="24">
        <v>-3.6725774760770769E-5</v>
      </c>
      <c r="R30" s="24">
        <v>-3.6477933889833558E-5</v>
      </c>
      <c r="S30" s="24">
        <v>-1.833337407419755E-5</v>
      </c>
      <c r="T30" s="24">
        <v>-1.8445420002177748E-5</v>
      </c>
      <c r="U30" s="24">
        <v>-5.5492869166284819E-5</v>
      </c>
      <c r="V30" s="24">
        <v>-8.5806396253884643E-5</v>
      </c>
      <c r="W30" s="24">
        <v>-5.7539606429068968E-5</v>
      </c>
      <c r="X30" s="24">
        <v>-9.2534330236482276E-5</v>
      </c>
      <c r="Y30" s="24">
        <v>-1.8088961512718882E-4</v>
      </c>
      <c r="Z30" s="24">
        <v>-1.4016100233393836E-4</v>
      </c>
      <c r="AA30" s="24">
        <v>-2.2450638933046996E-4</v>
      </c>
      <c r="AB30" s="24">
        <v>-2.7344651993732594E-4</v>
      </c>
      <c r="AC30" s="24">
        <v>-4.733757295281027E-4</v>
      </c>
      <c r="AD30" s="24">
        <v>-7.6926834033408387E-4</v>
      </c>
      <c r="AE30" s="24">
        <v>-1.5526330324211468E-3</v>
      </c>
    </row>
    <row r="31" spans="1:31" x14ac:dyDescent="0.35">
      <c r="A31" s="60"/>
      <c r="B31" s="60"/>
      <c r="C31" s="6" t="s">
        <v>44</v>
      </c>
      <c r="D31" s="24">
        <v>0</v>
      </c>
      <c r="E31" s="24">
        <v>0</v>
      </c>
      <c r="F31" s="24">
        <v>0</v>
      </c>
      <c r="G31" s="24">
        <v>0</v>
      </c>
      <c r="H31" s="24">
        <v>0</v>
      </c>
      <c r="I31" s="24">
        <v>0</v>
      </c>
      <c r="J31" s="24">
        <v>0</v>
      </c>
      <c r="K31" s="24">
        <v>0</v>
      </c>
      <c r="L31" s="24">
        <v>0</v>
      </c>
      <c r="M31" s="24">
        <v>0</v>
      </c>
      <c r="N31" s="24">
        <v>0</v>
      </c>
      <c r="O31" s="24">
        <v>0</v>
      </c>
      <c r="P31" s="24">
        <v>-8.3754022810467177E-6</v>
      </c>
      <c r="Q31" s="24">
        <v>-4.2328759005672012E-6</v>
      </c>
      <c r="R31" s="24">
        <v>-1.4725929416536943E-5</v>
      </c>
      <c r="S31" s="24">
        <v>-1.2633547120999289E-5</v>
      </c>
      <c r="T31" s="24">
        <v>-8.4287005682748273E-6</v>
      </c>
      <c r="U31" s="24">
        <v>-1.9078750723378057E-5</v>
      </c>
      <c r="V31" s="24">
        <v>-3.1589588071812003E-5</v>
      </c>
      <c r="W31" s="24">
        <v>-2.3571058169080672E-5</v>
      </c>
      <c r="X31" s="24">
        <v>-1.9055362178943547E-5</v>
      </c>
      <c r="Y31" s="24">
        <v>-2.2875443211667346E-5</v>
      </c>
      <c r="Z31" s="24">
        <v>-4.1646624228786067E-5</v>
      </c>
      <c r="AA31" s="24">
        <v>-7.5109221326030706E-5</v>
      </c>
      <c r="AB31" s="24">
        <v>-1.5344324569788181E-4</v>
      </c>
      <c r="AC31" s="24">
        <v>-3.2963549920761448E-4</v>
      </c>
      <c r="AD31" s="24">
        <v>-4.2649004961081705E-4</v>
      </c>
      <c r="AE31" s="24">
        <v>-8.9958158995817605E-4</v>
      </c>
    </row>
    <row r="32" spans="1:31" x14ac:dyDescent="0.35">
      <c r="A32" s="60"/>
      <c r="B32" s="60"/>
      <c r="C32" s="6" t="s">
        <v>53</v>
      </c>
      <c r="D32" s="25">
        <v>0</v>
      </c>
      <c r="E32" s="25">
        <v>0</v>
      </c>
      <c r="F32" s="25">
        <v>0</v>
      </c>
      <c r="G32" s="25">
        <v>0</v>
      </c>
      <c r="H32" s="25">
        <v>0</v>
      </c>
      <c r="I32" s="25">
        <v>0</v>
      </c>
      <c r="J32" s="25">
        <v>0</v>
      </c>
      <c r="K32" s="25">
        <v>0</v>
      </c>
      <c r="L32" s="25">
        <v>0</v>
      </c>
      <c r="M32" s="25">
        <v>0</v>
      </c>
      <c r="N32" s="25">
        <v>0</v>
      </c>
      <c r="O32" s="25">
        <v>0</v>
      </c>
      <c r="P32" s="25">
        <v>-1.5277274900804549E-5</v>
      </c>
      <c r="Q32" s="25">
        <v>-1.3896223006626407E-5</v>
      </c>
      <c r="R32" s="25">
        <v>-1.9950522703648943E-5</v>
      </c>
      <c r="S32" s="25">
        <v>-2.1526274355476716E-5</v>
      </c>
      <c r="T32" s="25">
        <v>-1.6958010424561465E-5</v>
      </c>
      <c r="U32" s="25">
        <v>-3.2531357905374314E-5</v>
      </c>
      <c r="V32" s="25">
        <v>-5.8508975738780222E-5</v>
      </c>
      <c r="W32" s="25">
        <v>-3.6321199420763506E-5</v>
      </c>
      <c r="X32" s="25">
        <v>-4.3335133804944803E-5</v>
      </c>
      <c r="Y32" s="25">
        <v>-7.4382511305426391E-5</v>
      </c>
      <c r="Z32" s="25">
        <v>-7.7740465741604758E-5</v>
      </c>
      <c r="AA32" s="25">
        <v>-1.3111794821751843E-4</v>
      </c>
      <c r="AB32" s="25">
        <v>-2.0791440604017719E-4</v>
      </c>
      <c r="AC32" s="25">
        <v>-4.0897767973324672E-4</v>
      </c>
      <c r="AD32" s="25">
        <v>-5.9782733339963645E-4</v>
      </c>
      <c r="AE32" s="25">
        <v>-1.2025527821096782E-3</v>
      </c>
    </row>
    <row r="33" spans="1:31" x14ac:dyDescent="0.35">
      <c r="A33" s="60"/>
      <c r="B33" s="60" t="s">
        <v>45</v>
      </c>
      <c r="C33" s="6" t="s">
        <v>42</v>
      </c>
      <c r="D33" s="24">
        <v>0</v>
      </c>
      <c r="E33" s="24">
        <v>0</v>
      </c>
      <c r="F33" s="24">
        <v>0</v>
      </c>
      <c r="G33" s="24">
        <v>0</v>
      </c>
      <c r="H33" s="24">
        <v>0</v>
      </c>
      <c r="I33" s="24">
        <v>0</v>
      </c>
      <c r="J33" s="24">
        <v>0</v>
      </c>
      <c r="K33" s="24">
        <v>0</v>
      </c>
      <c r="L33" s="24">
        <v>0</v>
      </c>
      <c r="M33" s="24">
        <v>0</v>
      </c>
      <c r="N33" s="24">
        <v>0</v>
      </c>
      <c r="O33" s="24">
        <v>0</v>
      </c>
      <c r="P33" s="24">
        <v>-1.4389136202164199E-4</v>
      </c>
      <c r="Q33" s="24">
        <v>-1.3277537154210428E-4</v>
      </c>
      <c r="R33" s="24">
        <v>-1.2303091388310428E-4</v>
      </c>
      <c r="S33" s="24">
        <v>-2.1239006400664007E-4</v>
      </c>
      <c r="T33" s="24">
        <v>-2.3947731473050737E-4</v>
      </c>
      <c r="U33" s="24">
        <v>-3.5200444219685156E-4</v>
      </c>
      <c r="V33" s="24">
        <v>-4.0295431824211025E-4</v>
      </c>
      <c r="W33" s="24">
        <v>-3.9045817826854901E-4</v>
      </c>
      <c r="X33" s="24">
        <v>-4.8020854771213539E-4</v>
      </c>
      <c r="Y33" s="24">
        <v>-6.4989660735792487E-4</v>
      </c>
      <c r="Z33" s="24">
        <v>-7.8566478952968311E-4</v>
      </c>
      <c r="AA33" s="24">
        <v>-1.0681784551642703E-3</v>
      </c>
      <c r="AB33" s="24">
        <v>-1.9103930568882266E-3</v>
      </c>
      <c r="AC33" s="24">
        <v>-2.4261251918140658E-3</v>
      </c>
      <c r="AD33" s="24">
        <v>-4.486187636802752E-3</v>
      </c>
      <c r="AE33" s="24">
        <v>-8.4618800599260968E-3</v>
      </c>
    </row>
    <row r="34" spans="1:31" x14ac:dyDescent="0.35">
      <c r="A34" s="60"/>
      <c r="B34" s="60"/>
      <c r="C34" s="6" t="s">
        <v>43</v>
      </c>
      <c r="D34" s="24">
        <v>0</v>
      </c>
      <c r="E34" s="24">
        <v>0</v>
      </c>
      <c r="F34" s="24">
        <v>0</v>
      </c>
      <c r="G34" s="24">
        <v>0</v>
      </c>
      <c r="H34" s="24">
        <v>0</v>
      </c>
      <c r="I34" s="24">
        <v>0</v>
      </c>
      <c r="J34" s="24">
        <v>0</v>
      </c>
      <c r="K34" s="24">
        <v>0</v>
      </c>
      <c r="L34" s="24">
        <v>0</v>
      </c>
      <c r="M34" s="24">
        <v>0</v>
      </c>
      <c r="N34" s="24">
        <v>0</v>
      </c>
      <c r="O34" s="24">
        <v>0</v>
      </c>
      <c r="P34" s="24">
        <v>-1.1061545116242133E-4</v>
      </c>
      <c r="Q34" s="24">
        <v>-1.0084677676891474E-4</v>
      </c>
      <c r="R34" s="24">
        <v>-1.0159125773367972E-4</v>
      </c>
      <c r="S34" s="24">
        <v>-1.2830337854008445E-4</v>
      </c>
      <c r="T34" s="24">
        <v>-1.5566179522785717E-4</v>
      </c>
      <c r="U34" s="24">
        <v>-1.7425957283523363E-4</v>
      </c>
      <c r="V34" s="24">
        <v>-2.5278679891160838E-4</v>
      </c>
      <c r="W34" s="24">
        <v>-2.8773495046985342E-4</v>
      </c>
      <c r="X34" s="24">
        <v>-2.913850091189607E-4</v>
      </c>
      <c r="Y34" s="24">
        <v>-4.1134708552970078E-4</v>
      </c>
      <c r="Z34" s="24">
        <v>-5.1798881283227072E-4</v>
      </c>
      <c r="AA34" s="24">
        <v>-6.3625483209750477E-4</v>
      </c>
      <c r="AB34" s="24">
        <v>-1.0036677440227182E-3</v>
      </c>
      <c r="AC34" s="24">
        <v>-1.5799480947084055E-3</v>
      </c>
      <c r="AD34" s="24">
        <v>-2.4470420022649764E-3</v>
      </c>
      <c r="AE34" s="24">
        <v>-4.7616652124361503E-3</v>
      </c>
    </row>
    <row r="35" spans="1:31" x14ac:dyDescent="0.35">
      <c r="A35" s="60"/>
      <c r="B35" s="60"/>
      <c r="C35" s="6" t="s">
        <v>44</v>
      </c>
      <c r="D35" s="24">
        <v>0</v>
      </c>
      <c r="E35" s="24">
        <v>0</v>
      </c>
      <c r="F35" s="24">
        <v>0</v>
      </c>
      <c r="G35" s="24">
        <v>0</v>
      </c>
      <c r="H35" s="24">
        <v>0</v>
      </c>
      <c r="I35" s="24">
        <v>0</v>
      </c>
      <c r="J35" s="24">
        <v>0</v>
      </c>
      <c r="K35" s="24">
        <v>0</v>
      </c>
      <c r="L35" s="24">
        <v>0</v>
      </c>
      <c r="M35" s="24">
        <v>0</v>
      </c>
      <c r="N35" s="24">
        <v>0</v>
      </c>
      <c r="O35" s="24">
        <v>0</v>
      </c>
      <c r="P35" s="24">
        <v>-1.9524513026114576E-5</v>
      </c>
      <c r="Q35" s="24">
        <v>-9.9607546267810321E-6</v>
      </c>
      <c r="R35" s="24">
        <v>-1.3141079342582351E-5</v>
      </c>
      <c r="S35" s="24">
        <v>-3.3289945437831037E-5</v>
      </c>
      <c r="T35" s="24">
        <v>-2.3460882330295085E-5</v>
      </c>
      <c r="U35" s="24">
        <v>-5.0720055724484681E-5</v>
      </c>
      <c r="V35" s="24">
        <v>-7.7796268485030851E-5</v>
      </c>
      <c r="W35" s="24">
        <v>-5.7396220458860725E-5</v>
      </c>
      <c r="X35" s="24">
        <v>-9.8511457901628852E-5</v>
      </c>
      <c r="Y35" s="24">
        <v>-7.039819780618739E-5</v>
      </c>
      <c r="Z35" s="24">
        <v>-1.6229206329387846E-4</v>
      </c>
      <c r="AA35" s="24">
        <v>-2.0599576421209687E-4</v>
      </c>
      <c r="AB35" s="24">
        <v>-2.9271396754693146E-4</v>
      </c>
      <c r="AC35" s="24">
        <v>-5.6121754319549133E-4</v>
      </c>
      <c r="AD35" s="24">
        <v>-8.6770554783188736E-4</v>
      </c>
      <c r="AE35" s="24">
        <v>-1.7502821716585126E-3</v>
      </c>
    </row>
    <row r="36" spans="1:31" x14ac:dyDescent="0.35">
      <c r="A36" s="60"/>
      <c r="B36" s="60"/>
      <c r="C36" s="6" t="s">
        <v>53</v>
      </c>
      <c r="D36" s="25">
        <v>0</v>
      </c>
      <c r="E36" s="25">
        <v>0</v>
      </c>
      <c r="F36" s="25">
        <v>0</v>
      </c>
      <c r="G36" s="25">
        <v>0</v>
      </c>
      <c r="H36" s="25">
        <v>0</v>
      </c>
      <c r="I36" s="25">
        <v>0</v>
      </c>
      <c r="J36" s="25">
        <v>0</v>
      </c>
      <c r="K36" s="25">
        <v>0</v>
      </c>
      <c r="L36" s="25">
        <v>0</v>
      </c>
      <c r="M36" s="25">
        <v>0</v>
      </c>
      <c r="N36" s="25">
        <v>0</v>
      </c>
      <c r="O36" s="25">
        <v>0</v>
      </c>
      <c r="P36" s="25">
        <v>-9.2478584602040392E-5</v>
      </c>
      <c r="Q36" s="25">
        <v>-8.2543932213519078E-5</v>
      </c>
      <c r="R36" s="25">
        <v>-8.1350784583156255E-5</v>
      </c>
      <c r="S36" s="25">
        <v>-1.1804687752170473E-4</v>
      </c>
      <c r="T36" s="25">
        <v>-1.3341490701934688E-4</v>
      </c>
      <c r="U36" s="25">
        <v>-1.7361746535393685E-4</v>
      </c>
      <c r="V36" s="25">
        <v>-2.3178115336563998E-4</v>
      </c>
      <c r="W36" s="25">
        <v>-2.3769028427755856E-4</v>
      </c>
      <c r="X36" s="25">
        <v>-2.7430527274652228E-4</v>
      </c>
      <c r="Y36" s="25">
        <v>-3.6322037595093448E-4</v>
      </c>
      <c r="Z36" s="25">
        <v>-4.642778616688048E-4</v>
      </c>
      <c r="AA36" s="25">
        <v>-5.999260241594806E-4</v>
      </c>
      <c r="AB36" s="25">
        <v>-9.9194005798897145E-4</v>
      </c>
      <c r="AC36" s="25">
        <v>-1.4652220696012019E-3</v>
      </c>
      <c r="AD36" s="25">
        <v>-2.395868933030787E-3</v>
      </c>
      <c r="AE36" s="25">
        <v>-4.6124281665368416E-3</v>
      </c>
    </row>
    <row r="37" spans="1:31" x14ac:dyDescent="0.35">
      <c r="A37" s="60"/>
      <c r="B37" s="60" t="s">
        <v>53</v>
      </c>
      <c r="C37" s="6" t="s">
        <v>42</v>
      </c>
      <c r="D37" s="24">
        <v>0</v>
      </c>
      <c r="E37" s="24">
        <v>0</v>
      </c>
      <c r="F37" s="24">
        <v>0</v>
      </c>
      <c r="G37" s="24">
        <v>0</v>
      </c>
      <c r="H37" s="24">
        <v>0</v>
      </c>
      <c r="I37" s="24">
        <v>0</v>
      </c>
      <c r="J37" s="24">
        <v>0</v>
      </c>
      <c r="K37" s="24">
        <v>0</v>
      </c>
      <c r="L37" s="24">
        <v>0</v>
      </c>
      <c r="M37" s="24">
        <v>0</v>
      </c>
      <c r="N37" s="24">
        <v>0</v>
      </c>
      <c r="O37" s="24">
        <v>0</v>
      </c>
      <c r="P37" s="24">
        <v>-1.4937284743055113E-4</v>
      </c>
      <c r="Q37" s="24">
        <v>-1.3031749686154281E-4</v>
      </c>
      <c r="R37" s="24">
        <v>-1.1653653420351517E-4</v>
      </c>
      <c r="S37" s="24">
        <v>-2.237729024715529E-4</v>
      </c>
      <c r="T37" s="24">
        <v>-2.4565799493947438E-4</v>
      </c>
      <c r="U37" s="24">
        <v>-3.4689505487039973E-4</v>
      </c>
      <c r="V37" s="24">
        <v>-4.2404120909567133E-4</v>
      </c>
      <c r="W37" s="24">
        <v>-3.849225271600476E-4</v>
      </c>
      <c r="X37" s="24">
        <v>-4.7267082184476727E-4</v>
      </c>
      <c r="Y37" s="24">
        <v>-6.5063771113405E-4</v>
      </c>
      <c r="Z37" s="24">
        <v>-7.801572316882277E-4</v>
      </c>
      <c r="AA37" s="24">
        <v>-1.0699595695605746E-3</v>
      </c>
      <c r="AB37" s="24">
        <v>-1.8894119000090193E-3</v>
      </c>
      <c r="AC37" s="24">
        <v>-2.4420621858458613E-3</v>
      </c>
      <c r="AD37" s="24">
        <v>-4.5197941975132494E-3</v>
      </c>
      <c r="AE37" s="24">
        <v>-8.4706663959990269E-3</v>
      </c>
    </row>
    <row r="38" spans="1:31" x14ac:dyDescent="0.35">
      <c r="A38" s="60"/>
      <c r="B38" s="60"/>
      <c r="C38" s="6" t="s">
        <v>43</v>
      </c>
      <c r="D38" s="24">
        <v>0</v>
      </c>
      <c r="E38" s="24">
        <v>0</v>
      </c>
      <c r="F38" s="24">
        <v>0</v>
      </c>
      <c r="G38" s="24">
        <v>0</v>
      </c>
      <c r="H38" s="24">
        <v>0</v>
      </c>
      <c r="I38" s="24">
        <v>0</v>
      </c>
      <c r="J38" s="24">
        <v>0</v>
      </c>
      <c r="K38" s="24">
        <v>0</v>
      </c>
      <c r="L38" s="24">
        <v>0</v>
      </c>
      <c r="M38" s="24">
        <v>0</v>
      </c>
      <c r="N38" s="24">
        <v>0</v>
      </c>
      <c r="O38" s="24">
        <v>0</v>
      </c>
      <c r="P38" s="24">
        <v>-9.0819804426045536E-5</v>
      </c>
      <c r="Q38" s="24">
        <v>-8.7032775752171609E-5</v>
      </c>
      <c r="R38" s="24">
        <v>-8.7407377977299916E-5</v>
      </c>
      <c r="S38" s="24">
        <v>-1.0399868178290195E-4</v>
      </c>
      <c r="T38" s="24">
        <v>-1.2473217230779543E-4</v>
      </c>
      <c r="U38" s="24">
        <v>-1.4788422855782635E-4</v>
      </c>
      <c r="V38" s="24">
        <v>-2.1560899990169524E-4</v>
      </c>
      <c r="W38" s="24">
        <v>-2.3320966154316558E-4</v>
      </c>
      <c r="X38" s="24">
        <v>-2.4733702744617059E-4</v>
      </c>
      <c r="Y38" s="24">
        <v>-3.6082998827635659E-4</v>
      </c>
      <c r="Z38" s="24">
        <v>-4.3413637291911389E-4</v>
      </c>
      <c r="AA38" s="24">
        <v>-5.4533225070807489E-4</v>
      </c>
      <c r="AB38" s="24">
        <v>-8.5044747307450042E-4</v>
      </c>
      <c r="AC38" s="24">
        <v>-1.3426082402747674E-3</v>
      </c>
      <c r="AD38" s="24">
        <v>-2.0866285276612828E-3</v>
      </c>
      <c r="AE38" s="24">
        <v>-4.0544853589531415E-3</v>
      </c>
    </row>
    <row r="39" spans="1:31" x14ac:dyDescent="0.35">
      <c r="A39" s="60"/>
      <c r="B39" s="60"/>
      <c r="C39" s="6" t="s">
        <v>44</v>
      </c>
      <c r="D39" s="24">
        <v>0</v>
      </c>
      <c r="E39" s="24">
        <v>0</v>
      </c>
      <c r="F39" s="24">
        <v>0</v>
      </c>
      <c r="G39" s="24">
        <v>0</v>
      </c>
      <c r="H39" s="24">
        <v>0</v>
      </c>
      <c r="I39" s="24">
        <v>0</v>
      </c>
      <c r="J39" s="24">
        <v>0</v>
      </c>
      <c r="K39" s="24">
        <v>0</v>
      </c>
      <c r="L39" s="24">
        <v>0</v>
      </c>
      <c r="M39" s="24">
        <v>0</v>
      </c>
      <c r="N39" s="24">
        <v>0</v>
      </c>
      <c r="O39" s="24">
        <v>0</v>
      </c>
      <c r="P39" s="24">
        <v>-1.2740557654211671E-5</v>
      </c>
      <c r="Q39" s="24">
        <v>-6.4626703236703165E-6</v>
      </c>
      <c r="R39" s="24">
        <v>-1.4107248432537745E-5</v>
      </c>
      <c r="S39" s="24">
        <v>-2.0636720206024251E-5</v>
      </c>
      <c r="T39" s="24">
        <v>-1.4231413127618886E-5</v>
      </c>
      <c r="U39" s="24">
        <v>-3.1271580648084552E-5</v>
      </c>
      <c r="V39" s="24">
        <v>-4.9319648428802765E-5</v>
      </c>
      <c r="W39" s="24">
        <v>-3.6220316109503159E-5</v>
      </c>
      <c r="X39" s="24">
        <v>-4.9563708930611128E-5</v>
      </c>
      <c r="Y39" s="24">
        <v>-4.159455892749353E-5</v>
      </c>
      <c r="Z39" s="24">
        <v>-8.9927945233880813E-5</v>
      </c>
      <c r="AA39" s="24">
        <v>-1.2658420127897863E-4</v>
      </c>
      <c r="AB39" s="24">
        <v>-2.0839531838656722E-4</v>
      </c>
      <c r="AC39" s="24">
        <v>-4.1969004921349473E-4</v>
      </c>
      <c r="AD39" s="24">
        <v>-5.9999797040855007E-4</v>
      </c>
      <c r="AE39" s="24">
        <v>-1.2313935163622558E-3</v>
      </c>
    </row>
    <row r="40" spans="1:31" x14ac:dyDescent="0.35">
      <c r="A40" s="61"/>
      <c r="B40" s="61"/>
      <c r="C40" s="14" t="s">
        <v>53</v>
      </c>
      <c r="D40" s="26">
        <v>0</v>
      </c>
      <c r="E40" s="26">
        <v>0</v>
      </c>
      <c r="F40" s="26">
        <v>0</v>
      </c>
      <c r="G40" s="26">
        <v>0</v>
      </c>
      <c r="H40" s="26">
        <v>0</v>
      </c>
      <c r="I40" s="26">
        <v>0</v>
      </c>
      <c r="J40" s="26">
        <v>0</v>
      </c>
      <c r="K40" s="26">
        <v>0</v>
      </c>
      <c r="L40" s="26">
        <v>0</v>
      </c>
      <c r="M40" s="26">
        <v>0</v>
      </c>
      <c r="N40" s="26">
        <v>0</v>
      </c>
      <c r="O40" s="26">
        <v>0</v>
      </c>
      <c r="P40" s="26">
        <v>-6.4247066283384946E-5</v>
      </c>
      <c r="Q40" s="26">
        <v>-5.7314199848335079E-5</v>
      </c>
      <c r="R40" s="26">
        <v>-5.8591572370314537E-5</v>
      </c>
      <c r="S40" s="26">
        <v>-8.185933683557689E-5</v>
      </c>
      <c r="T40" s="26">
        <v>-8.8927155703188987E-5</v>
      </c>
      <c r="U40" s="26">
        <v>-1.2039095501581443E-4</v>
      </c>
      <c r="V40" s="26">
        <v>-1.6600236494923593E-4</v>
      </c>
      <c r="W40" s="26">
        <v>-1.5697702755135268E-4</v>
      </c>
      <c r="X40" s="26">
        <v>-1.872506241687999E-4</v>
      </c>
      <c r="Y40" s="26">
        <v>-2.564473789057331E-4</v>
      </c>
      <c r="Z40" s="26">
        <v>-3.199247664463778E-4</v>
      </c>
      <c r="AA40" s="26">
        <v>-4.2564816410184392E-4</v>
      </c>
      <c r="AB40" s="26">
        <v>-7.0875801258329929E-4</v>
      </c>
      <c r="AC40" s="26">
        <v>-1.0751063949090423E-3</v>
      </c>
      <c r="AD40" s="26">
        <v>-1.7332370173447353E-3</v>
      </c>
      <c r="AE40" s="26">
        <v>-3.3330631937056321E-3</v>
      </c>
    </row>
    <row r="41" spans="1:31" x14ac:dyDescent="0.35">
      <c r="A41" s="17" t="s">
        <v>54</v>
      </c>
    </row>
    <row r="42" spans="1:31" x14ac:dyDescent="0.35">
      <c r="A42" s="30" t="str">
        <f xml:space="preserve"> "(1) Lecture : le dénombrement des patients de l'ensemble du régime agricole ayant eu des soins en "&amp;TEXT($AE$4,"mmmm aaaa")&amp;" a été révisé de "&amp;ROUND($AE$40*100,2)&amp;" % par rapport aux données publiées le mois précédent. "</f>
        <v xml:space="preserve">(1) Lecture : le dénombrement des patients de l'ensemble du régime agricole ayant eu des soins en avril 2025 a été révisé de -0,33 % par rapport aux données publiées le mois précédent. </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2.5625"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E1E7E-33BD-4939-8730-7A83B922D1B7}">
  <sheetPr codeName="Feuil9">
    <tabColor theme="8" tint="-0.499984740745262"/>
  </sheetPr>
  <dimension ref="A1:AE43"/>
  <sheetViews>
    <sheetView showGridLines="0" zoomScaleNormal="100" workbookViewId="0">
      <pane xSplit="2" ySplit="4" topLeftCell="Q5" activePane="bottomRight" state="frozen"/>
      <selection activeCell="S9" sqref="S9"/>
      <selection pane="topRight" activeCell="S9" sqref="S9"/>
      <selection pane="bottomLeft" activeCell="S9" sqref="S9"/>
      <selection pane="bottomRight" activeCell="A42" sqref="A42"/>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8" width="11.453125" style="6"/>
    <col min="9" max="9" width="11.7265625" style="6" customWidth="1"/>
    <col min="10" max="16384" width="11.453125" style="6"/>
  </cols>
  <sheetData>
    <row r="1" spans="1:31" ht="21" x14ac:dyDescent="0.45">
      <c r="A1" s="29" t="s">
        <v>60</v>
      </c>
      <c r="B1" s="27"/>
      <c r="C1" s="27"/>
      <c r="D1" s="27"/>
      <c r="E1" s="27"/>
      <c r="F1" s="27"/>
      <c r="G1" s="27"/>
      <c r="H1" s="27"/>
      <c r="I1" s="27"/>
      <c r="J1" s="27"/>
    </row>
    <row r="2" spans="1:31" s="12" customFormat="1" ht="18.5" x14ac:dyDescent="0.45">
      <c r="A2" s="11" t="s">
        <v>57</v>
      </c>
      <c r="B2" s="27"/>
      <c r="C2" s="27"/>
      <c r="D2" s="27"/>
      <c r="E2" s="27"/>
      <c r="F2" s="27"/>
      <c r="G2" s="27"/>
      <c r="H2" s="27"/>
      <c r="I2" s="27"/>
      <c r="J2" s="27"/>
    </row>
    <row r="3" spans="1:31" ht="19" thickBot="1" x14ac:dyDescent="0.5">
      <c r="A3" s="11" t="s">
        <v>58</v>
      </c>
      <c r="B3" s="28"/>
      <c r="C3" s="28"/>
      <c r="D3" s="28"/>
      <c r="E3" s="28"/>
      <c r="F3" s="28"/>
      <c r="G3" s="28"/>
      <c r="H3" s="28"/>
      <c r="I3" s="28"/>
      <c r="J3" s="28"/>
    </row>
    <row r="4" spans="1:31"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c r="AE4" s="8">
        <v>45748</v>
      </c>
    </row>
    <row r="5" spans="1:31" x14ac:dyDescent="0.35">
      <c r="A5" s="62" t="s">
        <v>49</v>
      </c>
      <c r="B5" s="62" t="s">
        <v>41</v>
      </c>
      <c r="C5" s="16" t="s">
        <v>42</v>
      </c>
      <c r="D5" s="24">
        <v>0</v>
      </c>
      <c r="E5" s="24">
        <v>0</v>
      </c>
      <c r="F5" s="24">
        <v>0</v>
      </c>
      <c r="G5" s="24">
        <v>0</v>
      </c>
      <c r="H5" s="24">
        <v>0</v>
      </c>
      <c r="I5" s="24">
        <v>0</v>
      </c>
      <c r="J5" s="24">
        <v>0</v>
      </c>
      <c r="K5" s="24">
        <v>0</v>
      </c>
      <c r="L5" s="24">
        <v>0</v>
      </c>
      <c r="M5" s="24">
        <v>0</v>
      </c>
      <c r="N5" s="24">
        <v>0</v>
      </c>
      <c r="O5" s="24">
        <v>0</v>
      </c>
      <c r="P5" s="24">
        <v>0</v>
      </c>
      <c r="Q5" s="24">
        <v>0</v>
      </c>
      <c r="R5" s="24">
        <v>0</v>
      </c>
      <c r="S5" s="24">
        <v>0</v>
      </c>
      <c r="T5" s="24">
        <v>0</v>
      </c>
      <c r="U5" s="24">
        <v>0</v>
      </c>
      <c r="V5" s="24">
        <v>0</v>
      </c>
      <c r="W5" s="24">
        <v>0</v>
      </c>
      <c r="X5" s="24">
        <v>0</v>
      </c>
      <c r="Y5" s="24">
        <v>0</v>
      </c>
      <c r="Z5" s="24">
        <v>0</v>
      </c>
      <c r="AA5" s="24">
        <v>0</v>
      </c>
      <c r="AB5" s="24">
        <v>0</v>
      </c>
      <c r="AC5" s="24">
        <v>-2.5980774227074566E-4</v>
      </c>
      <c r="AD5" s="24">
        <v>-2.5994281258123753E-4</v>
      </c>
      <c r="AE5" s="24">
        <v>0</v>
      </c>
    </row>
    <row r="6" spans="1:31" x14ac:dyDescent="0.35">
      <c r="A6" s="60"/>
      <c r="B6" s="60"/>
      <c r="C6" s="6" t="s">
        <v>43</v>
      </c>
      <c r="D6" s="24">
        <v>0</v>
      </c>
      <c r="E6" s="24">
        <v>0</v>
      </c>
      <c r="F6" s="24">
        <v>0</v>
      </c>
      <c r="G6" s="24">
        <v>0</v>
      </c>
      <c r="H6" s="24">
        <v>0</v>
      </c>
      <c r="I6" s="24">
        <v>0</v>
      </c>
      <c r="J6" s="24">
        <v>0</v>
      </c>
      <c r="K6" s="24">
        <v>0</v>
      </c>
      <c r="L6" s="24">
        <v>0</v>
      </c>
      <c r="M6" s="24">
        <v>0</v>
      </c>
      <c r="N6" s="24">
        <v>0</v>
      </c>
      <c r="O6" s="24">
        <v>0</v>
      </c>
      <c r="P6" s="24">
        <v>0</v>
      </c>
      <c r="Q6" s="24">
        <v>-1.8184463194681477E-5</v>
      </c>
      <c r="R6" s="24">
        <v>-1.8220246337685708E-5</v>
      </c>
      <c r="S6" s="24">
        <v>-1.8215599839721541E-5</v>
      </c>
      <c r="T6" s="24">
        <v>0</v>
      </c>
      <c r="U6" s="24">
        <v>0</v>
      </c>
      <c r="V6" s="24">
        <v>0</v>
      </c>
      <c r="W6" s="24">
        <v>0</v>
      </c>
      <c r="X6" s="24">
        <v>0</v>
      </c>
      <c r="Y6" s="24">
        <v>0</v>
      </c>
      <c r="Z6" s="24">
        <v>0</v>
      </c>
      <c r="AA6" s="24">
        <v>-3.6835125976075744E-5</v>
      </c>
      <c r="AB6" s="24">
        <v>0</v>
      </c>
      <c r="AC6" s="24">
        <v>1.8729046878718236E-5</v>
      </c>
      <c r="AD6" s="24">
        <v>-1.8739927289068703E-5</v>
      </c>
      <c r="AE6" s="24">
        <v>0</v>
      </c>
    </row>
    <row r="7" spans="1:31" x14ac:dyDescent="0.35">
      <c r="A7" s="60"/>
      <c r="B7" s="60"/>
      <c r="C7" s="6" t="s">
        <v>44</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-5.7896504208621025E-6</v>
      </c>
      <c r="W7" s="24">
        <v>-5.8066108263865601E-6</v>
      </c>
      <c r="X7" s="24">
        <v>-5.8157793726421048E-6</v>
      </c>
      <c r="Y7" s="24">
        <v>-5.8265720820349642E-6</v>
      </c>
      <c r="Z7" s="24">
        <v>-5.8446890771612914E-6</v>
      </c>
      <c r="AA7" s="24">
        <v>-8.8017321808742111E-6</v>
      </c>
      <c r="AB7" s="24">
        <v>0</v>
      </c>
      <c r="AC7" s="24">
        <v>2.9466711455317096E-6</v>
      </c>
      <c r="AD7" s="24">
        <v>-8.8556441447673606E-6</v>
      </c>
      <c r="AE7" s="24">
        <v>-5.9172297897092108E-6</v>
      </c>
    </row>
    <row r="8" spans="1:31" x14ac:dyDescent="0.35">
      <c r="A8" s="60"/>
      <c r="B8" s="60"/>
      <c r="C8" s="9" t="s">
        <v>53</v>
      </c>
      <c r="D8" s="25">
        <v>0</v>
      </c>
      <c r="E8" s="25">
        <v>0</v>
      </c>
      <c r="F8" s="25">
        <v>0</v>
      </c>
      <c r="G8" s="25">
        <v>0</v>
      </c>
      <c r="H8" s="25">
        <v>0</v>
      </c>
      <c r="I8" s="25">
        <v>0</v>
      </c>
      <c r="J8" s="25">
        <v>0</v>
      </c>
      <c r="K8" s="25">
        <v>0</v>
      </c>
      <c r="L8" s="25">
        <v>0</v>
      </c>
      <c r="M8" s="25">
        <v>0</v>
      </c>
      <c r="N8" s="25">
        <v>0</v>
      </c>
      <c r="O8" s="25">
        <v>0</v>
      </c>
      <c r="P8" s="25">
        <v>0</v>
      </c>
      <c r="Q8" s="25">
        <v>-2.4530185619431322E-6</v>
      </c>
      <c r="R8" s="25">
        <v>-2.4595768544077856E-6</v>
      </c>
      <c r="S8" s="25">
        <v>-2.4636731396077138E-6</v>
      </c>
      <c r="T8" s="25">
        <v>0</v>
      </c>
      <c r="U8" s="25">
        <v>0</v>
      </c>
      <c r="V8" s="25">
        <v>-4.9502377351684501E-6</v>
      </c>
      <c r="W8" s="25">
        <v>-4.9651200317857302E-6</v>
      </c>
      <c r="X8" s="25">
        <v>-4.9728853426245223E-6</v>
      </c>
      <c r="Y8" s="25">
        <v>-4.9806625775916658E-6</v>
      </c>
      <c r="Z8" s="25">
        <v>-4.9956163467035353E-6</v>
      </c>
      <c r="AA8" s="25">
        <v>-1.2530951450040462E-5</v>
      </c>
      <c r="AB8" s="25">
        <v>0</v>
      </c>
      <c r="AC8" s="25">
        <v>2.5213813135138707E-6</v>
      </c>
      <c r="AD8" s="25">
        <v>-1.2627027900724563E-5</v>
      </c>
      <c r="AE8" s="25">
        <v>-5.0612666325777766E-6</v>
      </c>
    </row>
    <row r="9" spans="1:31" x14ac:dyDescent="0.35">
      <c r="A9" s="60"/>
      <c r="B9" s="60" t="s">
        <v>45</v>
      </c>
      <c r="C9" s="6" t="s">
        <v>42</v>
      </c>
      <c r="D9" s="24">
        <v>0</v>
      </c>
      <c r="E9" s="24">
        <v>0</v>
      </c>
      <c r="F9" s="24">
        <v>0</v>
      </c>
      <c r="G9" s="24">
        <v>0</v>
      </c>
      <c r="H9" s="24">
        <v>0</v>
      </c>
      <c r="I9" s="24">
        <v>0</v>
      </c>
      <c r="J9" s="24">
        <v>0</v>
      </c>
      <c r="K9" s="24">
        <v>0</v>
      </c>
      <c r="L9" s="24">
        <v>0</v>
      </c>
      <c r="M9" s="24">
        <v>0</v>
      </c>
      <c r="N9" s="24">
        <v>0</v>
      </c>
      <c r="O9" s="24">
        <v>0</v>
      </c>
      <c r="P9" s="24">
        <v>-2.3842449096367346E-5</v>
      </c>
      <c r="Q9" s="24">
        <v>-1.5881713001597575E-5</v>
      </c>
      <c r="R9" s="24">
        <v>-3.1857279388369797E-5</v>
      </c>
      <c r="S9" s="24">
        <v>-3.9817793775709376E-5</v>
      </c>
      <c r="T9" s="24">
        <v>-3.1882163523566653E-5</v>
      </c>
      <c r="U9" s="24">
        <v>-3.9896269698802556E-5</v>
      </c>
      <c r="V9" s="24">
        <v>-6.3929932793693744E-5</v>
      </c>
      <c r="W9" s="24">
        <v>-6.4034322396766541E-5</v>
      </c>
      <c r="X9" s="24">
        <v>-5.607806066043608E-5</v>
      </c>
      <c r="Y9" s="24">
        <v>-8.8165751613078491E-5</v>
      </c>
      <c r="Z9" s="24">
        <v>-1.3669770508673018E-4</v>
      </c>
      <c r="AA9" s="24">
        <v>-1.6928248409953106E-4</v>
      </c>
      <c r="AB9" s="24">
        <v>-2.4205651212705348E-4</v>
      </c>
      <c r="AC9" s="24">
        <v>-2.9136585839617535E-4</v>
      </c>
      <c r="AD9" s="24">
        <v>-3.8944601304646831E-4</v>
      </c>
      <c r="AE9" s="24">
        <v>-6.5866510538636902E-4</v>
      </c>
    </row>
    <row r="10" spans="1:31" x14ac:dyDescent="0.35">
      <c r="A10" s="60"/>
      <c r="B10" s="60"/>
      <c r="C10" s="6" t="s">
        <v>43</v>
      </c>
      <c r="D10" s="24">
        <v>0</v>
      </c>
      <c r="E10" s="24">
        <v>0</v>
      </c>
      <c r="F10" s="24">
        <v>0</v>
      </c>
      <c r="G10" s="24">
        <v>0</v>
      </c>
      <c r="H10" s="24">
        <v>0</v>
      </c>
      <c r="I10" s="24">
        <v>0</v>
      </c>
      <c r="J10" s="24">
        <v>0</v>
      </c>
      <c r="K10" s="24">
        <v>0</v>
      </c>
      <c r="L10" s="24">
        <v>0</v>
      </c>
      <c r="M10" s="24">
        <v>0</v>
      </c>
      <c r="N10" s="24">
        <v>0</v>
      </c>
      <c r="O10" s="24">
        <v>0</v>
      </c>
      <c r="P10" s="24">
        <v>-1.4863213843030465E-5</v>
      </c>
      <c r="Q10" s="24">
        <v>-2.3763835007684087E-5</v>
      </c>
      <c r="R10" s="24">
        <v>-2.3846073594957495E-5</v>
      </c>
      <c r="S10" s="24">
        <v>-2.3882807065778167E-5</v>
      </c>
      <c r="T10" s="24">
        <v>-3.887234322486055E-5</v>
      </c>
      <c r="U10" s="24">
        <v>-4.8005088539415652E-5</v>
      </c>
      <c r="V10" s="24">
        <v>-5.1054117364390805E-5</v>
      </c>
      <c r="W10" s="24">
        <v>-4.8155783961112419E-5</v>
      </c>
      <c r="X10" s="24">
        <v>-6.6304603347777658E-5</v>
      </c>
      <c r="Y10" s="24">
        <v>-6.9428722360598272E-5</v>
      </c>
      <c r="Z10" s="24">
        <v>-8.1747086624672782E-5</v>
      </c>
      <c r="AA10" s="24">
        <v>-7.5898332665413903E-5</v>
      </c>
      <c r="AB10" s="24">
        <v>-9.7423157484510803E-5</v>
      </c>
      <c r="AC10" s="24">
        <v>-1.1905161650727081E-4</v>
      </c>
      <c r="AD10" s="24">
        <v>-2.0505851819208054E-4</v>
      </c>
      <c r="AE10" s="24">
        <v>-2.8543717926687862E-4</v>
      </c>
    </row>
    <row r="11" spans="1:31" x14ac:dyDescent="0.35">
      <c r="A11" s="60"/>
      <c r="B11" s="60"/>
      <c r="C11" s="6" t="s">
        <v>44</v>
      </c>
      <c r="D11" s="24">
        <v>0</v>
      </c>
      <c r="E11" s="24">
        <v>0</v>
      </c>
      <c r="F11" s="24">
        <v>0</v>
      </c>
      <c r="G11" s="24">
        <v>0</v>
      </c>
      <c r="H11" s="24">
        <v>0</v>
      </c>
      <c r="I11" s="24">
        <v>0</v>
      </c>
      <c r="J11" s="24">
        <v>0</v>
      </c>
      <c r="K11" s="24">
        <v>0</v>
      </c>
      <c r="L11" s="24">
        <v>0</v>
      </c>
      <c r="M11" s="24">
        <v>0</v>
      </c>
      <c r="N11" s="24">
        <v>0</v>
      </c>
      <c r="O11" s="24">
        <v>0</v>
      </c>
      <c r="P11" s="24">
        <v>-4.2721349994279123E-6</v>
      </c>
      <c r="Q11" s="24">
        <v>-8.6068889538770676E-6</v>
      </c>
      <c r="R11" s="24">
        <v>-8.6521656370575073E-6</v>
      </c>
      <c r="S11" s="24">
        <v>-1.3037016435291093E-5</v>
      </c>
      <c r="T11" s="24">
        <v>-1.3086207573453912E-5</v>
      </c>
      <c r="U11" s="24">
        <v>-1.7536706518828105E-5</v>
      </c>
      <c r="V11" s="24">
        <v>-2.2008882785140571E-5</v>
      </c>
      <c r="W11" s="24">
        <v>-2.6483401528110129E-5</v>
      </c>
      <c r="X11" s="24">
        <v>-2.2128299882684388E-5</v>
      </c>
      <c r="Y11" s="24">
        <v>-1.7779200113809956E-5</v>
      </c>
      <c r="Z11" s="24">
        <v>-1.3366303548756342E-5</v>
      </c>
      <c r="AA11" s="24">
        <v>-1.3422278297481327E-5</v>
      </c>
      <c r="AB11" s="24">
        <v>-3.1262840095025446E-5</v>
      </c>
      <c r="AC11" s="24">
        <v>-4.0319509714725754E-5</v>
      </c>
      <c r="AD11" s="24">
        <v>-4.4966050631756183E-5</v>
      </c>
      <c r="AE11" s="24">
        <v>-8.5735429489419701E-5</v>
      </c>
    </row>
    <row r="12" spans="1:31" x14ac:dyDescent="0.35">
      <c r="A12" s="60"/>
      <c r="B12" s="60"/>
      <c r="C12" s="9" t="s">
        <v>53</v>
      </c>
      <c r="D12" s="25">
        <v>0</v>
      </c>
      <c r="E12" s="25">
        <v>0</v>
      </c>
      <c r="F12" s="25">
        <v>0</v>
      </c>
      <c r="G12" s="25">
        <v>0</v>
      </c>
      <c r="H12" s="25">
        <v>0</v>
      </c>
      <c r="I12" s="25">
        <v>0</v>
      </c>
      <c r="J12" s="25">
        <v>0</v>
      </c>
      <c r="K12" s="25">
        <v>0</v>
      </c>
      <c r="L12" s="25">
        <v>0</v>
      </c>
      <c r="M12" s="25">
        <v>0</v>
      </c>
      <c r="N12" s="25">
        <v>0</v>
      </c>
      <c r="O12" s="25">
        <v>0</v>
      </c>
      <c r="P12" s="25">
        <v>-1.2925426036369814E-5</v>
      </c>
      <c r="Q12" s="25">
        <v>-1.7267454158531592E-5</v>
      </c>
      <c r="R12" s="25">
        <v>-2.0225339171675571E-5</v>
      </c>
      <c r="S12" s="25">
        <v>-2.3166414490627396E-5</v>
      </c>
      <c r="T12" s="25">
        <v>-2.9021721307365134E-5</v>
      </c>
      <c r="U12" s="25">
        <v>-3.6405151474516728E-5</v>
      </c>
      <c r="V12" s="25">
        <v>-4.3776576029719294E-5</v>
      </c>
      <c r="W12" s="25">
        <v>-4.387600640587408E-5</v>
      </c>
      <c r="X12" s="25">
        <v>-4.9810792240645441E-5</v>
      </c>
      <c r="Y12" s="25">
        <v>-5.5798491091385571E-5</v>
      </c>
      <c r="Z12" s="25">
        <v>-6.9209859018037889E-5</v>
      </c>
      <c r="AA12" s="25">
        <v>-7.2383484747806648E-5</v>
      </c>
      <c r="AB12" s="25">
        <v>-1.0202421966254427E-4</v>
      </c>
      <c r="AC12" s="25">
        <v>-1.2456217877043763E-4</v>
      </c>
      <c r="AD12" s="25">
        <v>-1.8590733188772468E-4</v>
      </c>
      <c r="AE12" s="25">
        <v>-2.8788611046470791E-4</v>
      </c>
    </row>
    <row r="13" spans="1:31" x14ac:dyDescent="0.35">
      <c r="A13" s="60"/>
      <c r="B13" s="60" t="s">
        <v>53</v>
      </c>
      <c r="C13" s="6" t="s">
        <v>42</v>
      </c>
      <c r="D13" s="24">
        <v>0</v>
      </c>
      <c r="E13" s="24">
        <v>0</v>
      </c>
      <c r="F13" s="24">
        <v>0</v>
      </c>
      <c r="G13" s="24">
        <v>0</v>
      </c>
      <c r="H13" s="24">
        <v>0</v>
      </c>
      <c r="I13" s="24">
        <v>0</v>
      </c>
      <c r="J13" s="24">
        <v>0</v>
      </c>
      <c r="K13" s="24">
        <v>0</v>
      </c>
      <c r="L13" s="24">
        <v>0</v>
      </c>
      <c r="M13" s="24">
        <v>0</v>
      </c>
      <c r="N13" s="24">
        <v>0</v>
      </c>
      <c r="O13" s="24">
        <v>0</v>
      </c>
      <c r="P13" s="24">
        <v>-2.3121565484118811E-5</v>
      </c>
      <c r="Q13" s="24">
        <v>-1.539918538306928E-5</v>
      </c>
      <c r="R13" s="24">
        <v>-3.0884930470320704E-5</v>
      </c>
      <c r="S13" s="24">
        <v>-3.8599904272240693E-5</v>
      </c>
      <c r="T13" s="24">
        <v>-3.0904258606856416E-5</v>
      </c>
      <c r="U13" s="24">
        <v>-3.8680829007486928E-5</v>
      </c>
      <c r="V13" s="24">
        <v>-6.1982830755868967E-5</v>
      </c>
      <c r="W13" s="24">
        <v>-6.2087217018058638E-5</v>
      </c>
      <c r="X13" s="24">
        <v>-5.4376534195044179E-5</v>
      </c>
      <c r="Y13" s="24">
        <v>-8.548669127650399E-5</v>
      </c>
      <c r="Z13" s="24">
        <v>-1.3253500483367819E-4</v>
      </c>
      <c r="AA13" s="24">
        <v>-1.6415612028730653E-4</v>
      </c>
      <c r="AB13" s="24">
        <v>-2.3476382758946812E-4</v>
      </c>
      <c r="AC13" s="24">
        <v>-2.9041246418903821E-4</v>
      </c>
      <c r="AD13" s="24">
        <v>-3.8552624332210961E-4</v>
      </c>
      <c r="AE13" s="24">
        <v>-6.3868541195211126E-4</v>
      </c>
    </row>
    <row r="14" spans="1:31" x14ac:dyDescent="0.35">
      <c r="A14" s="60"/>
      <c r="B14" s="60"/>
      <c r="C14" s="6" t="s">
        <v>43</v>
      </c>
      <c r="D14" s="24">
        <v>0</v>
      </c>
      <c r="E14" s="24">
        <v>0</v>
      </c>
      <c r="F14" s="24">
        <v>0</v>
      </c>
      <c r="G14" s="24">
        <v>0</v>
      </c>
      <c r="H14" s="24">
        <v>0</v>
      </c>
      <c r="I14" s="24">
        <v>0</v>
      </c>
      <c r="J14" s="24">
        <v>0</v>
      </c>
      <c r="K14" s="24">
        <v>0</v>
      </c>
      <c r="L14" s="24">
        <v>0</v>
      </c>
      <c r="M14" s="24">
        <v>0</v>
      </c>
      <c r="N14" s="24">
        <v>0</v>
      </c>
      <c r="O14" s="24">
        <v>0</v>
      </c>
      <c r="P14" s="24">
        <v>-1.2787625670362956E-5</v>
      </c>
      <c r="Q14" s="24">
        <v>-2.2980405374295465E-5</v>
      </c>
      <c r="R14" s="24">
        <v>-2.3055109396485918E-5</v>
      </c>
      <c r="S14" s="24">
        <v>-2.3084795584105144E-5</v>
      </c>
      <c r="T14" s="24">
        <v>-3.3401506664865188E-5</v>
      </c>
      <c r="U14" s="24">
        <v>-4.1240408383158567E-5</v>
      </c>
      <c r="V14" s="24">
        <v>-4.3856707238387749E-5</v>
      </c>
      <c r="W14" s="24">
        <v>-4.1374459546106301E-5</v>
      </c>
      <c r="X14" s="24">
        <v>-5.6967515568939753E-5</v>
      </c>
      <c r="Y14" s="24">
        <v>-5.9637559216230152E-5</v>
      </c>
      <c r="Z14" s="24">
        <v>-7.0213579306255269E-5</v>
      </c>
      <c r="AA14" s="24">
        <v>-7.0370408982389776E-5</v>
      </c>
      <c r="AB14" s="24">
        <v>-8.3783231833445271E-5</v>
      </c>
      <c r="AC14" s="24">
        <v>-9.9742245040501665E-5</v>
      </c>
      <c r="AD14" s="24">
        <v>-1.7890123073527331E-4</v>
      </c>
      <c r="AE14" s="24">
        <v>-2.4529779944137964E-4</v>
      </c>
    </row>
    <row r="15" spans="1:31" x14ac:dyDescent="0.35">
      <c r="A15" s="60"/>
      <c r="B15" s="60"/>
      <c r="C15" s="6" t="s">
        <v>44</v>
      </c>
      <c r="D15" s="24">
        <v>0</v>
      </c>
      <c r="E15" s="24">
        <v>0</v>
      </c>
      <c r="F15" s="24">
        <v>0</v>
      </c>
      <c r="G15" s="24">
        <v>0</v>
      </c>
      <c r="H15" s="24">
        <v>0</v>
      </c>
      <c r="I15" s="24">
        <v>0</v>
      </c>
      <c r="J15" s="24">
        <v>0</v>
      </c>
      <c r="K15" s="24">
        <v>0</v>
      </c>
      <c r="L15" s="24">
        <v>0</v>
      </c>
      <c r="M15" s="24">
        <v>0</v>
      </c>
      <c r="N15" s="24">
        <v>0</v>
      </c>
      <c r="O15" s="24">
        <v>0</v>
      </c>
      <c r="P15" s="24">
        <v>-1.7125223056302374E-6</v>
      </c>
      <c r="Q15" s="24">
        <v>-3.4417780224726968E-6</v>
      </c>
      <c r="R15" s="24">
        <v>-3.4548698982783677E-6</v>
      </c>
      <c r="S15" s="24">
        <v>-5.1979374584565363E-6</v>
      </c>
      <c r="T15" s="24">
        <v>-5.2117897633152666E-6</v>
      </c>
      <c r="U15" s="24">
        <v>-6.9696246334238765E-6</v>
      </c>
      <c r="V15" s="24">
        <v>-1.2224405151695095E-5</v>
      </c>
      <c r="W15" s="24">
        <v>-1.401070417794692E-5</v>
      </c>
      <c r="X15" s="24">
        <v>-1.2283999038298354E-5</v>
      </c>
      <c r="Y15" s="24">
        <v>-1.0558974512409058E-5</v>
      </c>
      <c r="Z15" s="24">
        <v>-8.8240069462397486E-6</v>
      </c>
      <c r="AA15" s="24">
        <v>-1.0631681347295086E-5</v>
      </c>
      <c r="AB15" s="24">
        <v>-1.2408091493720796E-5</v>
      </c>
      <c r="AC15" s="24">
        <v>-1.422012396390393E-5</v>
      </c>
      <c r="AD15" s="24">
        <v>-2.3166422231213346E-5</v>
      </c>
      <c r="AE15" s="24">
        <v>-3.7526268387821915E-5</v>
      </c>
    </row>
    <row r="16" spans="1:31" x14ac:dyDescent="0.35">
      <c r="A16" s="61"/>
      <c r="B16" s="61"/>
      <c r="C16" s="21" t="s">
        <v>53</v>
      </c>
      <c r="D16" s="26">
        <v>0</v>
      </c>
      <c r="E16" s="26">
        <v>0</v>
      </c>
      <c r="F16" s="26">
        <v>0</v>
      </c>
      <c r="G16" s="26">
        <v>0</v>
      </c>
      <c r="H16" s="26">
        <v>0</v>
      </c>
      <c r="I16" s="26">
        <v>0</v>
      </c>
      <c r="J16" s="26">
        <v>0</v>
      </c>
      <c r="K16" s="26">
        <v>0</v>
      </c>
      <c r="L16" s="26">
        <v>0</v>
      </c>
      <c r="M16" s="26">
        <v>0</v>
      </c>
      <c r="N16" s="26">
        <v>0</v>
      </c>
      <c r="O16" s="26">
        <v>0</v>
      </c>
      <c r="P16" s="26">
        <v>-8.1471114868891803E-6</v>
      </c>
      <c r="Q16" s="26">
        <v>-1.1790206872808184E-5</v>
      </c>
      <c r="R16" s="26">
        <v>-1.3651566517225433E-5</v>
      </c>
      <c r="S16" s="26">
        <v>-1.5503126615912244E-5</v>
      </c>
      <c r="T16" s="26">
        <v>-1.827729210945872E-5</v>
      </c>
      <c r="U16" s="26">
        <v>-2.2911586022411612E-5</v>
      </c>
      <c r="V16" s="26">
        <v>-2.9376151522209071E-5</v>
      </c>
      <c r="W16" s="26">
        <v>-2.9450879154735432E-5</v>
      </c>
      <c r="X16" s="26">
        <v>-3.3186942044571843E-5</v>
      </c>
      <c r="Y16" s="26">
        <v>-3.6948941181891293E-5</v>
      </c>
      <c r="Z16" s="26">
        <v>-4.5393697687190482E-5</v>
      </c>
      <c r="AA16" s="26">
        <v>-5.0187646032151534E-5</v>
      </c>
      <c r="AB16" s="26">
        <v>-6.4253348158183066E-5</v>
      </c>
      <c r="AC16" s="26">
        <v>-7.7499836596772731E-5</v>
      </c>
      <c r="AD16" s="26">
        <v>-1.2168251347399739E-4</v>
      </c>
      <c r="AE16" s="26">
        <v>-1.8300202146848132E-4</v>
      </c>
    </row>
    <row r="17" spans="1:31" x14ac:dyDescent="0.35">
      <c r="A17" s="59" t="s">
        <v>50</v>
      </c>
      <c r="B17" s="59" t="s">
        <v>41</v>
      </c>
      <c r="C17" s="6" t="s">
        <v>42</v>
      </c>
      <c r="D17" s="24">
        <v>0</v>
      </c>
      <c r="E17" s="24">
        <v>0</v>
      </c>
      <c r="F17" s="24">
        <v>0</v>
      </c>
      <c r="G17" s="24">
        <v>0</v>
      </c>
      <c r="H17" s="24">
        <v>0</v>
      </c>
      <c r="I17" s="24">
        <v>0</v>
      </c>
      <c r="J17" s="24">
        <v>0</v>
      </c>
      <c r="K17" s="24">
        <v>0</v>
      </c>
      <c r="L17" s="24">
        <v>0</v>
      </c>
      <c r="M17" s="24">
        <v>0</v>
      </c>
      <c r="N17" s="24">
        <v>0</v>
      </c>
      <c r="O17" s="24">
        <v>0</v>
      </c>
      <c r="P17" s="24">
        <v>0</v>
      </c>
      <c r="Q17" s="24">
        <v>0</v>
      </c>
      <c r="R17" s="24">
        <v>0</v>
      </c>
      <c r="S17" s="24">
        <v>-6.9686411149794125E-5</v>
      </c>
      <c r="T17" s="24">
        <v>0</v>
      </c>
      <c r="U17" s="24">
        <v>0</v>
      </c>
      <c r="V17" s="24">
        <v>-6.9739870283802574E-5</v>
      </c>
      <c r="W17" s="24">
        <v>-6.9715560513161634E-5</v>
      </c>
      <c r="X17" s="24">
        <v>-1.3914011409488225E-4</v>
      </c>
      <c r="Y17" s="24">
        <v>-6.9458915051723302E-5</v>
      </c>
      <c r="Z17" s="24">
        <v>-6.9608798552112106E-5</v>
      </c>
      <c r="AA17" s="24">
        <v>-1.3904338153503115E-4</v>
      </c>
      <c r="AB17" s="24">
        <v>-1.3943112102621225E-4</v>
      </c>
      <c r="AC17" s="24">
        <v>-1.3921759710422421E-4</v>
      </c>
      <c r="AD17" s="24">
        <v>-1.3874436351024588E-4</v>
      </c>
      <c r="AE17" s="24">
        <v>-2.076699432368434E-4</v>
      </c>
    </row>
    <row r="18" spans="1:31" x14ac:dyDescent="0.35">
      <c r="A18" s="60"/>
      <c r="B18" s="60"/>
      <c r="C18" s="6" t="s">
        <v>43</v>
      </c>
      <c r="D18" s="24">
        <v>0</v>
      </c>
      <c r="E18" s="24">
        <v>0</v>
      </c>
      <c r="F18" s="24">
        <v>0</v>
      </c>
      <c r="G18" s="24">
        <v>0</v>
      </c>
      <c r="H18" s="24">
        <v>0</v>
      </c>
      <c r="I18" s="24">
        <v>0</v>
      </c>
      <c r="J18" s="24">
        <v>0</v>
      </c>
      <c r="K18" s="24">
        <v>0</v>
      </c>
      <c r="L18" s="24">
        <v>0</v>
      </c>
      <c r="M18" s="24">
        <v>0</v>
      </c>
      <c r="N18" s="24">
        <v>0</v>
      </c>
      <c r="O18" s="24">
        <v>0</v>
      </c>
      <c r="P18" s="24">
        <v>-6.769334912837266E-6</v>
      </c>
      <c r="Q18" s="24">
        <v>-6.7267137985327352E-6</v>
      </c>
      <c r="R18" s="24">
        <v>-6.7376818332354205E-6</v>
      </c>
      <c r="S18" s="24">
        <v>0</v>
      </c>
      <c r="T18" s="24">
        <v>0</v>
      </c>
      <c r="U18" s="24">
        <v>0</v>
      </c>
      <c r="V18" s="24">
        <v>0</v>
      </c>
      <c r="W18" s="24">
        <v>-1.3501198231291589E-5</v>
      </c>
      <c r="X18" s="24">
        <v>-2.0233221600940432E-5</v>
      </c>
      <c r="Y18" s="24">
        <v>-4.040540085525901E-5</v>
      </c>
      <c r="Z18" s="24">
        <v>-4.0351325541032601E-5</v>
      </c>
      <c r="AA18" s="24">
        <v>-2.6879191473927477E-5</v>
      </c>
      <c r="AB18" s="24">
        <v>-6.1013639938156672E-5</v>
      </c>
      <c r="AC18" s="24">
        <v>-3.3884521550509028E-5</v>
      </c>
      <c r="AD18" s="24">
        <v>-6.0866742411902486E-5</v>
      </c>
      <c r="AE18" s="24">
        <v>-8.7850896754892993E-5</v>
      </c>
    </row>
    <row r="19" spans="1:31" x14ac:dyDescent="0.35">
      <c r="A19" s="60"/>
      <c r="B19" s="60"/>
      <c r="C19" s="6" t="s">
        <v>44</v>
      </c>
      <c r="D19" s="24">
        <v>0</v>
      </c>
      <c r="E19" s="24">
        <v>0</v>
      </c>
      <c r="F19" s="24">
        <v>0</v>
      </c>
      <c r="G19" s="24">
        <v>0</v>
      </c>
      <c r="H19" s="24">
        <v>0</v>
      </c>
      <c r="I19" s="24">
        <v>0</v>
      </c>
      <c r="J19" s="24">
        <v>0</v>
      </c>
      <c r="K19" s="24">
        <v>0</v>
      </c>
      <c r="L19" s="24">
        <v>0</v>
      </c>
      <c r="M19" s="24">
        <v>0</v>
      </c>
      <c r="N19" s="24">
        <v>0</v>
      </c>
      <c r="O19" s="24">
        <v>0</v>
      </c>
      <c r="P19" s="24">
        <v>0</v>
      </c>
      <c r="Q19" s="24">
        <v>0</v>
      </c>
      <c r="R19" s="24">
        <v>0</v>
      </c>
      <c r="S19" s="24">
        <v>0</v>
      </c>
      <c r="T19" s="24">
        <v>0</v>
      </c>
      <c r="U19" s="24">
        <v>0</v>
      </c>
      <c r="V19" s="24">
        <v>0</v>
      </c>
      <c r="W19" s="24">
        <v>0</v>
      </c>
      <c r="X19" s="24">
        <v>0</v>
      </c>
      <c r="Y19" s="24">
        <v>0</v>
      </c>
      <c r="Z19" s="24">
        <v>4.7159133780283469E-6</v>
      </c>
      <c r="AA19" s="24">
        <v>0</v>
      </c>
      <c r="AB19" s="24">
        <v>0</v>
      </c>
      <c r="AC19" s="24">
        <v>0</v>
      </c>
      <c r="AD19" s="24">
        <v>0</v>
      </c>
      <c r="AE19" s="24">
        <v>0</v>
      </c>
    </row>
    <row r="20" spans="1:31" x14ac:dyDescent="0.35">
      <c r="A20" s="60"/>
      <c r="B20" s="60"/>
      <c r="C20" s="9" t="s">
        <v>53</v>
      </c>
      <c r="D20" s="25">
        <v>0</v>
      </c>
      <c r="E20" s="25">
        <v>0</v>
      </c>
      <c r="F20" s="25">
        <v>0</v>
      </c>
      <c r="G20" s="25">
        <v>0</v>
      </c>
      <c r="H20" s="25">
        <v>0</v>
      </c>
      <c r="I20" s="25">
        <v>0</v>
      </c>
      <c r="J20" s="25">
        <v>0</v>
      </c>
      <c r="K20" s="25">
        <v>0</v>
      </c>
      <c r="L20" s="25">
        <v>0</v>
      </c>
      <c r="M20" s="25">
        <v>0</v>
      </c>
      <c r="N20" s="25">
        <v>0</v>
      </c>
      <c r="O20" s="25">
        <v>0</v>
      </c>
      <c r="P20" s="25">
        <v>-2.7233263797388219E-6</v>
      </c>
      <c r="Q20" s="25">
        <v>-2.7152147056286324E-6</v>
      </c>
      <c r="R20" s="25">
        <v>-2.7103282478346813E-6</v>
      </c>
      <c r="S20" s="25">
        <v>-2.7038792556055569E-6</v>
      </c>
      <c r="T20" s="25">
        <v>0</v>
      </c>
      <c r="U20" s="25">
        <v>0</v>
      </c>
      <c r="V20" s="25">
        <v>-2.6865254628694046E-6</v>
      </c>
      <c r="W20" s="25">
        <v>-8.0514865727909779E-6</v>
      </c>
      <c r="X20" s="25">
        <v>-1.3388386378099248E-5</v>
      </c>
      <c r="Y20" s="25">
        <v>-1.8693535508318426E-5</v>
      </c>
      <c r="Z20" s="25">
        <v>-1.5995393326750929E-5</v>
      </c>
      <c r="AA20" s="25">
        <v>-1.5966576632941987E-5</v>
      </c>
      <c r="AB20" s="25">
        <v>-2.9196460327285401E-5</v>
      </c>
      <c r="AC20" s="25">
        <v>-1.8539854064858474E-5</v>
      </c>
      <c r="AD20" s="25">
        <v>-2.904528159397568E-5</v>
      </c>
      <c r="AE20" s="25">
        <v>-4.215029742304921E-5</v>
      </c>
    </row>
    <row r="21" spans="1:31" x14ac:dyDescent="0.35">
      <c r="A21" s="60"/>
      <c r="B21" s="60" t="s">
        <v>45</v>
      </c>
      <c r="C21" s="6" t="s">
        <v>42</v>
      </c>
      <c r="D21" s="24">
        <v>0</v>
      </c>
      <c r="E21" s="24">
        <v>0</v>
      </c>
      <c r="F21" s="24">
        <v>0</v>
      </c>
      <c r="G21" s="24">
        <v>0</v>
      </c>
      <c r="H21" s="24">
        <v>0</v>
      </c>
      <c r="I21" s="24">
        <v>0</v>
      </c>
      <c r="J21" s="24">
        <v>0</v>
      </c>
      <c r="K21" s="24">
        <v>0</v>
      </c>
      <c r="L21" s="24">
        <v>0</v>
      </c>
      <c r="M21" s="24">
        <v>0</v>
      </c>
      <c r="N21" s="24">
        <v>0</v>
      </c>
      <c r="O21" s="24">
        <v>0</v>
      </c>
      <c r="P21" s="24">
        <v>-3.2799713236775219E-5</v>
      </c>
      <c r="Q21" s="24">
        <v>-4.4458067852359839E-5</v>
      </c>
      <c r="R21" s="24">
        <v>-5.4023328682650806E-5</v>
      </c>
      <c r="S21" s="24">
        <v>-6.8129493022595078E-5</v>
      </c>
      <c r="T21" s="24">
        <v>-7.2923674788616388E-5</v>
      </c>
      <c r="U21" s="24">
        <v>-9.2097339803753897E-5</v>
      </c>
      <c r="V21" s="24">
        <v>-1.0391966065503855E-4</v>
      </c>
      <c r="W21" s="24">
        <v>-1.2294830023973358E-4</v>
      </c>
      <c r="X21" s="24">
        <v>-1.3470082238398184E-4</v>
      </c>
      <c r="Y21" s="24">
        <v>-1.6276463997166868E-4</v>
      </c>
      <c r="Z21" s="24">
        <v>-1.9074756561365813E-4</v>
      </c>
      <c r="AA21" s="24">
        <v>-3.0342731739674278E-4</v>
      </c>
      <c r="AB21" s="24">
        <v>-3.5675224026321395E-4</v>
      </c>
      <c r="AC21" s="24">
        <v>-4.2330929093337133E-4</v>
      </c>
      <c r="AD21" s="24">
        <v>-5.6780565496739044E-4</v>
      </c>
      <c r="AE21" s="24">
        <v>-9.7017937696075585E-4</v>
      </c>
    </row>
    <row r="22" spans="1:31" x14ac:dyDescent="0.35">
      <c r="A22" s="60"/>
      <c r="B22" s="60"/>
      <c r="C22" s="6" t="s">
        <v>43</v>
      </c>
      <c r="D22" s="24">
        <v>0</v>
      </c>
      <c r="E22" s="24">
        <v>0</v>
      </c>
      <c r="F22" s="24">
        <v>0</v>
      </c>
      <c r="G22" s="24">
        <v>0</v>
      </c>
      <c r="H22" s="24">
        <v>0</v>
      </c>
      <c r="I22" s="24">
        <v>0</v>
      </c>
      <c r="J22" s="24">
        <v>0</v>
      </c>
      <c r="K22" s="24">
        <v>0</v>
      </c>
      <c r="L22" s="24">
        <v>0</v>
      </c>
      <c r="M22" s="24">
        <v>0</v>
      </c>
      <c r="N22" s="24">
        <v>0</v>
      </c>
      <c r="O22" s="24">
        <v>0</v>
      </c>
      <c r="P22" s="24">
        <v>-2.9708983996790117E-5</v>
      </c>
      <c r="Q22" s="24">
        <v>-3.6299078003398932E-5</v>
      </c>
      <c r="R22" s="24">
        <v>-4.4174147742603864E-5</v>
      </c>
      <c r="S22" s="24">
        <v>-5.1948281617142378E-5</v>
      </c>
      <c r="T22" s="24">
        <v>-6.0906060706744647E-5</v>
      </c>
      <c r="U22" s="24">
        <v>-6.6637198216756843E-5</v>
      </c>
      <c r="V22" s="24">
        <v>-7.5467091353975668E-5</v>
      </c>
      <c r="W22" s="24">
        <v>-7.9976540214854452E-5</v>
      </c>
      <c r="X22" s="24">
        <v>-9.0091292509697496E-5</v>
      </c>
      <c r="Y22" s="24">
        <v>-1.312372446852228E-4</v>
      </c>
      <c r="Z22" s="24">
        <v>-1.5569117987224157E-4</v>
      </c>
      <c r="AA22" s="24">
        <v>-1.7027054097062955E-4</v>
      </c>
      <c r="AB22" s="24">
        <v>-2.2554803728769279E-4</v>
      </c>
      <c r="AC22" s="24">
        <v>-3.245425284086334E-4</v>
      </c>
      <c r="AD22" s="24">
        <v>-4.3681615486190761E-4</v>
      </c>
      <c r="AE22" s="24">
        <v>-6.6608768560660891E-4</v>
      </c>
    </row>
    <row r="23" spans="1:31" x14ac:dyDescent="0.35">
      <c r="A23" s="60"/>
      <c r="B23" s="60"/>
      <c r="C23" s="6" t="s">
        <v>44</v>
      </c>
      <c r="D23" s="24">
        <v>0</v>
      </c>
      <c r="E23" s="24">
        <v>0</v>
      </c>
      <c r="F23" s="24">
        <v>0</v>
      </c>
      <c r="G23" s="24">
        <v>0</v>
      </c>
      <c r="H23" s="24">
        <v>0</v>
      </c>
      <c r="I23" s="24">
        <v>0</v>
      </c>
      <c r="J23" s="24">
        <v>0</v>
      </c>
      <c r="K23" s="24">
        <v>0</v>
      </c>
      <c r="L23" s="24">
        <v>0</v>
      </c>
      <c r="M23" s="24">
        <v>0</v>
      </c>
      <c r="N23" s="24">
        <v>0</v>
      </c>
      <c r="O23" s="24">
        <v>0</v>
      </c>
      <c r="P23" s="24">
        <v>-5.7766737912023913E-6</v>
      </c>
      <c r="Q23" s="24">
        <v>0</v>
      </c>
      <c r="R23" s="24">
        <v>-5.7900191650084309E-6</v>
      </c>
      <c r="S23" s="24">
        <v>-5.7824191328492702E-6</v>
      </c>
      <c r="T23" s="24">
        <v>-5.7749390743877527E-6</v>
      </c>
      <c r="U23" s="24">
        <v>-5.7712062975223688E-6</v>
      </c>
      <c r="V23" s="24">
        <v>-5.7609991876983457E-6</v>
      </c>
      <c r="W23" s="24">
        <v>-5.7483157435145316E-6</v>
      </c>
      <c r="X23" s="24">
        <v>-5.730396314240771E-6</v>
      </c>
      <c r="Y23" s="24">
        <v>-1.7145208485724872E-5</v>
      </c>
      <c r="Z23" s="24">
        <v>-2.2669825328947013E-5</v>
      </c>
      <c r="AA23" s="24">
        <v>-2.2575911502453749E-5</v>
      </c>
      <c r="AB23" s="24">
        <v>-3.891807744693665E-5</v>
      </c>
      <c r="AC23" s="24">
        <v>-6.6430469441991491E-5</v>
      </c>
      <c r="AD23" s="24">
        <v>-7.7226892610471332E-5</v>
      </c>
      <c r="AE23" s="24">
        <v>-1.1554523595991295E-4</v>
      </c>
    </row>
    <row r="24" spans="1:31" x14ac:dyDescent="0.35">
      <c r="A24" s="60"/>
      <c r="B24" s="60"/>
      <c r="C24" s="9" t="s">
        <v>53</v>
      </c>
      <c r="D24" s="25">
        <v>0</v>
      </c>
      <c r="E24" s="25">
        <v>0</v>
      </c>
      <c r="F24" s="25">
        <v>0</v>
      </c>
      <c r="G24" s="25">
        <v>0</v>
      </c>
      <c r="H24" s="25">
        <v>0</v>
      </c>
      <c r="I24" s="25">
        <v>0</v>
      </c>
      <c r="J24" s="25">
        <v>0</v>
      </c>
      <c r="K24" s="25">
        <v>0</v>
      </c>
      <c r="L24" s="25">
        <v>0</v>
      </c>
      <c r="M24" s="25">
        <v>0</v>
      </c>
      <c r="N24" s="25">
        <v>0</v>
      </c>
      <c r="O24" s="25">
        <v>0</v>
      </c>
      <c r="P24" s="25">
        <v>-2.7837447862832931E-5</v>
      </c>
      <c r="Q24" s="25">
        <v>-3.4459199313996436E-5</v>
      </c>
      <c r="R24" s="25">
        <v>-4.2554323253285453E-5</v>
      </c>
      <c r="S24" s="25">
        <v>-5.1219148777703616E-5</v>
      </c>
      <c r="T24" s="25">
        <v>-5.7950008459317637E-5</v>
      </c>
      <c r="U24" s="25">
        <v>-6.6794154442773035E-5</v>
      </c>
      <c r="V24" s="25">
        <v>-7.5431897679667514E-5</v>
      </c>
      <c r="W24" s="25">
        <v>-8.3490852742174049E-5</v>
      </c>
      <c r="X24" s="25">
        <v>-9.2867508130867193E-5</v>
      </c>
      <c r="Y24" s="25">
        <v>-1.2683273299174402E-4</v>
      </c>
      <c r="Z24" s="25">
        <v>-1.499693062819718E-4</v>
      </c>
      <c r="AA24" s="25">
        <v>-1.9055322398064956E-4</v>
      </c>
      <c r="AB24" s="25">
        <v>-2.4037807087962104E-4</v>
      </c>
      <c r="AC24" s="25">
        <v>-3.2146887364348231E-4</v>
      </c>
      <c r="AD24" s="25">
        <v>-4.3044551775350826E-4</v>
      </c>
      <c r="AE24" s="25">
        <v>-6.8520417555850699E-4</v>
      </c>
    </row>
    <row r="25" spans="1:31" x14ac:dyDescent="0.35">
      <c r="A25" s="60"/>
      <c r="B25" s="60" t="s">
        <v>53</v>
      </c>
      <c r="C25" s="6" t="s">
        <v>42</v>
      </c>
      <c r="D25" s="24">
        <v>0</v>
      </c>
      <c r="E25" s="24">
        <v>0</v>
      </c>
      <c r="F25" s="24">
        <v>0</v>
      </c>
      <c r="G25" s="24">
        <v>0</v>
      </c>
      <c r="H25" s="24">
        <v>0</v>
      </c>
      <c r="I25" s="24">
        <v>0</v>
      </c>
      <c r="J25" s="24">
        <v>0</v>
      </c>
      <c r="K25" s="24">
        <v>0</v>
      </c>
      <c r="L25" s="24">
        <v>0</v>
      </c>
      <c r="M25" s="24">
        <v>0</v>
      </c>
      <c r="N25" s="24">
        <v>0</v>
      </c>
      <c r="O25" s="24">
        <v>0</v>
      </c>
      <c r="P25" s="24">
        <v>-3.1739698200805577E-5</v>
      </c>
      <c r="Q25" s="24">
        <v>-4.3020004302007919E-5</v>
      </c>
      <c r="R25" s="24">
        <v>-5.2267144191375792E-5</v>
      </c>
      <c r="S25" s="24">
        <v>-6.8180268630313456E-5</v>
      </c>
      <c r="T25" s="24">
        <v>-7.0538229444916389E-5</v>
      </c>
      <c r="U25" s="24">
        <v>-8.9082179452582011E-5</v>
      </c>
      <c r="V25" s="24">
        <v>-1.0280004477514204E-4</v>
      </c>
      <c r="W25" s="24">
        <v>-1.2120214230504356E-4</v>
      </c>
      <c r="X25" s="24">
        <v>-1.3484666334506734E-4</v>
      </c>
      <c r="Y25" s="24">
        <v>-1.5969994661457765E-4</v>
      </c>
      <c r="Z25" s="24">
        <v>-1.8678347467371292E-4</v>
      </c>
      <c r="AA25" s="24">
        <v>-2.9804767397678678E-4</v>
      </c>
      <c r="AB25" s="24">
        <v>-3.4967416725328881E-4</v>
      </c>
      <c r="AC25" s="24">
        <v>-4.1402498254039521E-4</v>
      </c>
      <c r="AD25" s="24">
        <v>-5.5371237945933682E-4</v>
      </c>
      <c r="AE25" s="24">
        <v>-9.4503502792875338E-4</v>
      </c>
    </row>
    <row r="26" spans="1:31" x14ac:dyDescent="0.35">
      <c r="A26" s="60"/>
      <c r="B26" s="60"/>
      <c r="C26" s="6" t="s">
        <v>43</v>
      </c>
      <c r="D26" s="24">
        <v>0</v>
      </c>
      <c r="E26" s="24">
        <v>0</v>
      </c>
      <c r="F26" s="24">
        <v>0</v>
      </c>
      <c r="G26" s="24">
        <v>0</v>
      </c>
      <c r="H26" s="24">
        <v>0</v>
      </c>
      <c r="I26" s="24">
        <v>0</v>
      </c>
      <c r="J26" s="24">
        <v>0</v>
      </c>
      <c r="K26" s="24">
        <v>0</v>
      </c>
      <c r="L26" s="24">
        <v>0</v>
      </c>
      <c r="M26" s="24">
        <v>0</v>
      </c>
      <c r="N26" s="24">
        <v>0</v>
      </c>
      <c r="O26" s="24">
        <v>0</v>
      </c>
      <c r="P26" s="24">
        <v>-2.6501574477477696E-5</v>
      </c>
      <c r="Q26" s="24">
        <v>-3.2142941551849269E-5</v>
      </c>
      <c r="R26" s="24">
        <v>-3.8902162011411612E-5</v>
      </c>
      <c r="S26" s="24">
        <v>-4.4627512196582231E-5</v>
      </c>
      <c r="T26" s="24">
        <v>-5.2315035436345525E-5</v>
      </c>
      <c r="U26" s="24">
        <v>-5.721882194076322E-5</v>
      </c>
      <c r="V26" s="24">
        <v>-6.4799673714532879E-5</v>
      </c>
      <c r="W26" s="24">
        <v>-7.0583813986835331E-5</v>
      </c>
      <c r="X26" s="24">
        <v>-8.0201726437634235E-5</v>
      </c>
      <c r="Y26" s="24">
        <v>-1.1836239893858735E-4</v>
      </c>
      <c r="Z26" s="24">
        <v>-1.3932494202750778E-4</v>
      </c>
      <c r="AA26" s="24">
        <v>-1.4989726785974433E-4</v>
      </c>
      <c r="AB26" s="24">
        <v>-2.023792931616919E-4</v>
      </c>
      <c r="AC26" s="24">
        <v>-2.8358961431806939E-4</v>
      </c>
      <c r="AD26" s="24">
        <v>-3.8375036752213987E-4</v>
      </c>
      <c r="AE26" s="24">
        <v>-5.8438265987692528E-4</v>
      </c>
    </row>
    <row r="27" spans="1:31" x14ac:dyDescent="0.35">
      <c r="A27" s="60"/>
      <c r="B27" s="60"/>
      <c r="C27" s="6" t="s">
        <v>44</v>
      </c>
      <c r="D27" s="24">
        <v>0</v>
      </c>
      <c r="E27" s="24">
        <v>0</v>
      </c>
      <c r="F27" s="24">
        <v>0</v>
      </c>
      <c r="G27" s="24">
        <v>0</v>
      </c>
      <c r="H27" s="24">
        <v>0</v>
      </c>
      <c r="I27" s="24">
        <v>0</v>
      </c>
      <c r="J27" s="24">
        <v>0</v>
      </c>
      <c r="K27" s="24">
        <v>0</v>
      </c>
      <c r="L27" s="24">
        <v>0</v>
      </c>
      <c r="M27" s="24">
        <v>0</v>
      </c>
      <c r="N27" s="24">
        <v>0</v>
      </c>
      <c r="O27" s="24">
        <v>0</v>
      </c>
      <c r="P27" s="24">
        <v>-2.6432090672878772E-6</v>
      </c>
      <c r="Q27" s="24">
        <v>0</v>
      </c>
      <c r="R27" s="24">
        <v>-2.6388984182279529E-6</v>
      </c>
      <c r="S27" s="24">
        <v>-2.6315027722434436E-6</v>
      </c>
      <c r="T27" s="24">
        <v>-2.6241828950945845E-6</v>
      </c>
      <c r="U27" s="24">
        <v>-2.6183905277310515E-6</v>
      </c>
      <c r="V27" s="24">
        <v>-2.610032442729171E-6</v>
      </c>
      <c r="W27" s="24">
        <v>-2.6035767938248355E-6</v>
      </c>
      <c r="X27" s="24">
        <v>-2.5952387749939021E-6</v>
      </c>
      <c r="Y27" s="24">
        <v>-7.7610627482460615E-6</v>
      </c>
      <c r="Z27" s="24">
        <v>-7.7221269826344141E-6</v>
      </c>
      <c r="AA27" s="24">
        <v>-1.0262541467076502E-5</v>
      </c>
      <c r="AB27" s="24">
        <v>-1.7731798941711396E-5</v>
      </c>
      <c r="AC27" s="24">
        <v>-3.0281695472145209E-5</v>
      </c>
      <c r="AD27" s="24">
        <v>-3.5200289648096295E-5</v>
      </c>
      <c r="AE27" s="24">
        <v>-5.2642529648982972E-5</v>
      </c>
    </row>
    <row r="28" spans="1:31" x14ac:dyDescent="0.35">
      <c r="A28" s="61"/>
      <c r="B28" s="61"/>
      <c r="C28" s="21" t="s">
        <v>53</v>
      </c>
      <c r="D28" s="26">
        <v>0</v>
      </c>
      <c r="E28" s="26">
        <v>0</v>
      </c>
      <c r="F28" s="26">
        <v>0</v>
      </c>
      <c r="G28" s="26">
        <v>0</v>
      </c>
      <c r="H28" s="26">
        <v>0</v>
      </c>
      <c r="I28" s="26">
        <v>0</v>
      </c>
      <c r="J28" s="26">
        <v>0</v>
      </c>
      <c r="K28" s="26">
        <v>0</v>
      </c>
      <c r="L28" s="26">
        <v>0</v>
      </c>
      <c r="M28" s="26">
        <v>0</v>
      </c>
      <c r="N28" s="26">
        <v>0</v>
      </c>
      <c r="O28" s="26">
        <v>0</v>
      </c>
      <c r="P28" s="26">
        <v>-2.2921634131312096E-5</v>
      </c>
      <c r="Q28" s="26">
        <v>-2.8231644370824149E-5</v>
      </c>
      <c r="R28" s="26">
        <v>-3.4705184794425747E-5</v>
      </c>
      <c r="S28" s="26">
        <v>-4.1640352277383386E-5</v>
      </c>
      <c r="T28" s="26">
        <v>-4.647753692554879E-5</v>
      </c>
      <c r="U28" s="26">
        <v>-5.3524078877376091E-5</v>
      </c>
      <c r="V28" s="26">
        <v>-6.0953831215626586E-5</v>
      </c>
      <c r="W28" s="26">
        <v>-6.8457544556199679E-5</v>
      </c>
      <c r="X28" s="26">
        <v>-7.6996536225282242E-5</v>
      </c>
      <c r="Y28" s="26">
        <v>-1.0520711114625492E-4</v>
      </c>
      <c r="Z28" s="26">
        <v>-1.2317273776740745E-4</v>
      </c>
      <c r="AA28" s="26">
        <v>-1.5559408699838961E-4</v>
      </c>
      <c r="AB28" s="26">
        <v>-1.9811772229416658E-4</v>
      </c>
      <c r="AC28" s="26">
        <v>-2.6073279190119703E-4</v>
      </c>
      <c r="AD28" s="26">
        <v>-3.4976243753104264E-4</v>
      </c>
      <c r="AE28" s="26">
        <v>-5.5565727568718248E-4</v>
      </c>
    </row>
    <row r="29" spans="1:31" x14ac:dyDescent="0.35">
      <c r="A29" s="59" t="s">
        <v>51</v>
      </c>
      <c r="B29" s="59" t="s">
        <v>41</v>
      </c>
      <c r="C29" s="15" t="s">
        <v>42</v>
      </c>
      <c r="D29" s="24">
        <v>0</v>
      </c>
      <c r="E29" s="24">
        <v>0</v>
      </c>
      <c r="F29" s="24">
        <v>0</v>
      </c>
      <c r="G29" s="24">
        <v>0</v>
      </c>
      <c r="H29" s="24">
        <v>0</v>
      </c>
      <c r="I29" s="24">
        <v>0</v>
      </c>
      <c r="J29" s="24">
        <v>0</v>
      </c>
      <c r="K29" s="24">
        <v>0</v>
      </c>
      <c r="L29" s="24">
        <v>0</v>
      </c>
      <c r="M29" s="24">
        <v>0</v>
      </c>
      <c r="N29" s="24">
        <v>0</v>
      </c>
      <c r="O29" s="24">
        <v>0</v>
      </c>
      <c r="P29" s="24">
        <v>0</v>
      </c>
      <c r="Q29" s="24">
        <v>0</v>
      </c>
      <c r="R29" s="24">
        <v>0</v>
      </c>
      <c r="S29" s="24">
        <v>-5.569479253686449E-5</v>
      </c>
      <c r="T29" s="24">
        <v>0</v>
      </c>
      <c r="U29" s="24">
        <v>0</v>
      </c>
      <c r="V29" s="24">
        <v>-5.5747574980502534E-5</v>
      </c>
      <c r="W29" s="24">
        <v>-5.5763118273599588E-5</v>
      </c>
      <c r="X29" s="24">
        <v>-1.1143923775558395E-4</v>
      </c>
      <c r="Y29" s="24">
        <v>-5.5651399632705711E-5</v>
      </c>
      <c r="Z29" s="24">
        <v>-5.578178167009451E-5</v>
      </c>
      <c r="AA29" s="24">
        <v>-1.1164452383605195E-4</v>
      </c>
      <c r="AB29" s="24">
        <v>-1.1203226529243882E-4</v>
      </c>
      <c r="AC29" s="24">
        <v>-1.6790731516203028E-4</v>
      </c>
      <c r="AD29" s="24">
        <v>-1.6756968105902104E-4</v>
      </c>
      <c r="AE29" s="24">
        <v>-1.672427249415076E-4</v>
      </c>
    </row>
    <row r="30" spans="1:31" x14ac:dyDescent="0.35">
      <c r="A30" s="60"/>
      <c r="B30" s="60"/>
      <c r="C30" s="6" t="s">
        <v>43</v>
      </c>
      <c r="D30" s="24">
        <v>0</v>
      </c>
      <c r="E30" s="24">
        <v>0</v>
      </c>
      <c r="F30" s="24">
        <v>0</v>
      </c>
      <c r="G30" s="24">
        <v>0</v>
      </c>
      <c r="H30" s="24">
        <v>0</v>
      </c>
      <c r="I30" s="24">
        <v>0</v>
      </c>
      <c r="J30" s="24">
        <v>0</v>
      </c>
      <c r="K30" s="24">
        <v>0</v>
      </c>
      <c r="L30" s="24">
        <v>0</v>
      </c>
      <c r="M30" s="24">
        <v>0</v>
      </c>
      <c r="N30" s="24">
        <v>0</v>
      </c>
      <c r="O30" s="24">
        <v>0</v>
      </c>
      <c r="P30" s="24">
        <v>-4.9799308785569707E-6</v>
      </c>
      <c r="Q30" s="24">
        <v>-9.8962869131691278E-6</v>
      </c>
      <c r="R30" s="24">
        <v>-9.913602950328837E-6</v>
      </c>
      <c r="S30" s="24">
        <v>-4.9563346913306106E-6</v>
      </c>
      <c r="T30" s="24">
        <v>0</v>
      </c>
      <c r="U30" s="24">
        <v>0</v>
      </c>
      <c r="V30" s="24">
        <v>0</v>
      </c>
      <c r="W30" s="24">
        <v>-9.9489123351892417E-6</v>
      </c>
      <c r="X30" s="24">
        <v>-1.4918767311966619E-5</v>
      </c>
      <c r="Y30" s="24">
        <v>-2.9806259314479888E-5</v>
      </c>
      <c r="Z30" s="24">
        <v>-2.9800337737140303E-5</v>
      </c>
      <c r="AA30" s="24">
        <v>-2.977460623088124E-5</v>
      </c>
      <c r="AB30" s="24">
        <v>-4.5131332176651107E-5</v>
      </c>
      <c r="AC30" s="24">
        <v>-2.0059778138903361E-5</v>
      </c>
      <c r="AD30" s="24">
        <v>-5.0070348840081103E-5</v>
      </c>
      <c r="AE30" s="24">
        <v>-7.0079540278267238E-5</v>
      </c>
    </row>
    <row r="31" spans="1:31" x14ac:dyDescent="0.35">
      <c r="A31" s="60"/>
      <c r="B31" s="60"/>
      <c r="C31" s="6" t="s">
        <v>44</v>
      </c>
      <c r="D31" s="24">
        <v>0</v>
      </c>
      <c r="E31" s="24">
        <v>0</v>
      </c>
      <c r="F31" s="24">
        <v>0</v>
      </c>
      <c r="G31" s="24">
        <v>0</v>
      </c>
      <c r="H31" s="24">
        <v>0</v>
      </c>
      <c r="I31" s="24">
        <v>0</v>
      </c>
      <c r="J31" s="24">
        <v>0</v>
      </c>
      <c r="K31" s="24">
        <v>0</v>
      </c>
      <c r="L31" s="24">
        <v>0</v>
      </c>
      <c r="M31" s="24">
        <v>0</v>
      </c>
      <c r="N31" s="24">
        <v>0</v>
      </c>
      <c r="O31" s="24">
        <v>0</v>
      </c>
      <c r="P31" s="24">
        <v>0</v>
      </c>
      <c r="Q31" s="24">
        <v>0</v>
      </c>
      <c r="R31" s="24">
        <v>0</v>
      </c>
      <c r="S31" s="24">
        <v>0</v>
      </c>
      <c r="T31" s="24">
        <v>0</v>
      </c>
      <c r="U31" s="24">
        <v>0</v>
      </c>
      <c r="V31" s="24">
        <v>-3.6080828271778387E-6</v>
      </c>
      <c r="W31" s="24">
        <v>-3.6109491199365351E-6</v>
      </c>
      <c r="X31" s="24">
        <v>-3.6101017868439556E-6</v>
      </c>
      <c r="Y31" s="24">
        <v>-3.6093981509166539E-6</v>
      </c>
      <c r="Z31" s="24">
        <v>-1.8066161897589694E-6</v>
      </c>
      <c r="AA31" s="24">
        <v>-5.4279092236431126E-6</v>
      </c>
      <c r="AB31" s="24">
        <v>0</v>
      </c>
      <c r="AC31" s="24">
        <v>0</v>
      </c>
      <c r="AD31" s="24">
        <v>-5.410689357887577E-6</v>
      </c>
      <c r="AE31" s="24">
        <v>-3.6073474453113263E-6</v>
      </c>
    </row>
    <row r="32" spans="1:31" x14ac:dyDescent="0.35">
      <c r="A32" s="60"/>
      <c r="B32" s="60"/>
      <c r="C32" s="6" t="s">
        <v>53</v>
      </c>
      <c r="D32" s="25">
        <v>0</v>
      </c>
      <c r="E32" s="25">
        <v>0</v>
      </c>
      <c r="F32" s="25">
        <v>0</v>
      </c>
      <c r="G32" s="25">
        <v>0</v>
      </c>
      <c r="H32" s="25">
        <v>0</v>
      </c>
      <c r="I32" s="25">
        <v>0</v>
      </c>
      <c r="J32" s="25">
        <v>0</v>
      </c>
      <c r="K32" s="25">
        <v>0</v>
      </c>
      <c r="L32" s="25">
        <v>0</v>
      </c>
      <c r="M32" s="25">
        <v>0</v>
      </c>
      <c r="N32" s="25">
        <v>0</v>
      </c>
      <c r="O32" s="25">
        <v>0</v>
      </c>
      <c r="P32" s="25">
        <v>-1.2936309374822486E-6</v>
      </c>
      <c r="Q32" s="25">
        <v>-2.5860742487449073E-6</v>
      </c>
      <c r="R32" s="25">
        <v>-2.5875229642258191E-6</v>
      </c>
      <c r="S32" s="25">
        <v>-2.5868067681233953E-6</v>
      </c>
      <c r="T32" s="25">
        <v>0</v>
      </c>
      <c r="U32" s="25">
        <v>0</v>
      </c>
      <c r="V32" s="25">
        <v>-3.8776372780491286E-6</v>
      </c>
      <c r="W32" s="25">
        <v>-6.4697197705854137E-6</v>
      </c>
      <c r="X32" s="25">
        <v>-9.0551939946337257E-6</v>
      </c>
      <c r="Y32" s="25">
        <v>-1.1637258882424284E-5</v>
      </c>
      <c r="Z32" s="25">
        <v>-1.0352127621016116E-5</v>
      </c>
      <c r="AA32" s="25">
        <v>-1.4246361026093446E-5</v>
      </c>
      <c r="AB32" s="25">
        <v>-1.4254779562739017E-5</v>
      </c>
      <c r="AC32" s="25">
        <v>-9.0729281968515707E-6</v>
      </c>
      <c r="AD32" s="25">
        <v>-2.0723241114906088E-5</v>
      </c>
      <c r="AE32" s="25">
        <v>-2.4607095909345844E-5</v>
      </c>
    </row>
    <row r="33" spans="1:31" x14ac:dyDescent="0.35">
      <c r="A33" s="60"/>
      <c r="B33" s="60" t="s">
        <v>45</v>
      </c>
      <c r="C33" s="6" t="s">
        <v>42</v>
      </c>
      <c r="D33" s="24">
        <v>0</v>
      </c>
      <c r="E33" s="24">
        <v>0</v>
      </c>
      <c r="F33" s="24">
        <v>0</v>
      </c>
      <c r="G33" s="24">
        <v>0</v>
      </c>
      <c r="H33" s="24">
        <v>0</v>
      </c>
      <c r="I33" s="24">
        <v>0</v>
      </c>
      <c r="J33" s="24">
        <v>0</v>
      </c>
      <c r="K33" s="24">
        <v>0</v>
      </c>
      <c r="L33" s="24">
        <v>0</v>
      </c>
      <c r="M33" s="24">
        <v>0</v>
      </c>
      <c r="N33" s="24">
        <v>0</v>
      </c>
      <c r="O33" s="24">
        <v>0</v>
      </c>
      <c r="P33" s="24">
        <v>-3.1314644016955384E-5</v>
      </c>
      <c r="Q33" s="24">
        <v>-3.8641298347630304E-5</v>
      </c>
      <c r="R33" s="24">
        <v>-4.9863429606666898E-5</v>
      </c>
      <c r="S33" s="24">
        <v>-6.2800495754467001E-5</v>
      </c>
      <c r="T33" s="24">
        <v>-6.4722525287996824E-5</v>
      </c>
      <c r="U33" s="24">
        <v>-8.3470441261890294E-5</v>
      </c>
      <c r="V33" s="24">
        <v>-9.2787618420242524E-5</v>
      </c>
      <c r="W33" s="24">
        <v>-1.114791989105246E-4</v>
      </c>
      <c r="X33" s="24">
        <v>-1.1705011417029176E-4</v>
      </c>
      <c r="Y33" s="24">
        <v>-1.4662783813024216E-4</v>
      </c>
      <c r="Z33" s="24">
        <v>-1.8179963083542194E-4</v>
      </c>
      <c r="AA33" s="24">
        <v>-2.7821158176266625E-4</v>
      </c>
      <c r="AB33" s="24">
        <v>-3.3710320914848158E-4</v>
      </c>
      <c r="AC33" s="24">
        <v>-4.0089086859684819E-4</v>
      </c>
      <c r="AD33" s="24">
        <v>-5.3927803687914277E-4</v>
      </c>
      <c r="AE33" s="24">
        <v>-9.2407322535092984E-4</v>
      </c>
    </row>
    <row r="34" spans="1:31" x14ac:dyDescent="0.35">
      <c r="A34" s="60"/>
      <c r="B34" s="60"/>
      <c r="C34" s="6" t="s">
        <v>43</v>
      </c>
      <c r="D34" s="24">
        <v>0</v>
      </c>
      <c r="E34" s="24">
        <v>0</v>
      </c>
      <c r="F34" s="24">
        <v>0</v>
      </c>
      <c r="G34" s="24">
        <v>0</v>
      </c>
      <c r="H34" s="24">
        <v>0</v>
      </c>
      <c r="I34" s="24">
        <v>0</v>
      </c>
      <c r="J34" s="24">
        <v>0</v>
      </c>
      <c r="K34" s="24">
        <v>0</v>
      </c>
      <c r="L34" s="24">
        <v>0</v>
      </c>
      <c r="M34" s="24">
        <v>0</v>
      </c>
      <c r="N34" s="24">
        <v>0</v>
      </c>
      <c r="O34" s="24">
        <v>0</v>
      </c>
      <c r="P34" s="24">
        <v>-2.6698445907746837E-5</v>
      </c>
      <c r="Q34" s="24">
        <v>-3.3156042850590595E-5</v>
      </c>
      <c r="R34" s="24">
        <v>-4.0588368997007684E-5</v>
      </c>
      <c r="S34" s="24">
        <v>-4.7135042710033659E-5</v>
      </c>
      <c r="T34" s="24">
        <v>-5.6174881361115148E-5</v>
      </c>
      <c r="U34" s="24">
        <v>-6.2881063326969411E-5</v>
      </c>
      <c r="V34" s="24">
        <v>-6.9400332141866805E-5</v>
      </c>
      <c r="W34" s="24">
        <v>-7.438931278991312E-5</v>
      </c>
      <c r="X34" s="24">
        <v>-8.6766049263498068E-5</v>
      </c>
      <c r="Y34" s="24">
        <v>-1.1792703919599745E-4</v>
      </c>
      <c r="Z34" s="24">
        <v>-1.4013705567950119E-4</v>
      </c>
      <c r="AA34" s="24">
        <v>-1.4850648423614388E-4</v>
      </c>
      <c r="AB34" s="24">
        <v>-1.9518099757176444E-4</v>
      </c>
      <c r="AC34" s="24">
        <v>-2.7494488791279803E-4</v>
      </c>
      <c r="AD34" s="24">
        <v>-3.8188219468104911E-4</v>
      </c>
      <c r="AE34" s="24">
        <v>-5.7462901901206287E-4</v>
      </c>
    </row>
    <row r="35" spans="1:31" x14ac:dyDescent="0.35">
      <c r="A35" s="60"/>
      <c r="B35" s="60"/>
      <c r="C35" s="6" t="s">
        <v>44</v>
      </c>
      <c r="D35" s="24">
        <v>0</v>
      </c>
      <c r="E35" s="24">
        <v>0</v>
      </c>
      <c r="F35" s="24">
        <v>0</v>
      </c>
      <c r="G35" s="24">
        <v>0</v>
      </c>
      <c r="H35" s="24">
        <v>0</v>
      </c>
      <c r="I35" s="24">
        <v>0</v>
      </c>
      <c r="J35" s="24">
        <v>0</v>
      </c>
      <c r="K35" s="24">
        <v>0</v>
      </c>
      <c r="L35" s="24">
        <v>0</v>
      </c>
      <c r="M35" s="24">
        <v>0</v>
      </c>
      <c r="N35" s="24">
        <v>0</v>
      </c>
      <c r="O35" s="24">
        <v>0</v>
      </c>
      <c r="P35" s="24">
        <v>-7.3806548116506221E-6</v>
      </c>
      <c r="Q35" s="24">
        <v>-4.9479598324131402E-6</v>
      </c>
      <c r="R35" s="24">
        <v>-9.921520770728165E-6</v>
      </c>
      <c r="S35" s="24">
        <v>-9.941864944740253E-6</v>
      </c>
      <c r="T35" s="24">
        <v>-9.9575807062102228E-6</v>
      </c>
      <c r="U35" s="24">
        <v>-1.247944012239266E-5</v>
      </c>
      <c r="V35" s="24">
        <v>-1.4998762602136395E-5</v>
      </c>
      <c r="W35" s="24">
        <v>-1.7509849290275881E-5</v>
      </c>
      <c r="X35" s="24">
        <v>-1.5011070664594506E-5</v>
      </c>
      <c r="Y35" s="24">
        <v>-1.5030926130532585E-5</v>
      </c>
      <c r="Z35" s="24">
        <v>-1.7496719365128754E-5</v>
      </c>
      <c r="AA35" s="24">
        <v>-1.750477004980322E-5</v>
      </c>
      <c r="AB35" s="24">
        <v>-3.7228603480654598E-5</v>
      </c>
      <c r="AC35" s="24">
        <v>-5.2107758845343355E-5</v>
      </c>
      <c r="AD35" s="24">
        <v>-6.2058454099123139E-5</v>
      </c>
      <c r="AE35" s="24">
        <v>-1.0185550926511411E-4</v>
      </c>
    </row>
    <row r="36" spans="1:31" x14ac:dyDescent="0.35">
      <c r="A36" s="60"/>
      <c r="B36" s="60"/>
      <c r="C36" s="6" t="s">
        <v>53</v>
      </c>
      <c r="D36" s="25">
        <v>0</v>
      </c>
      <c r="E36" s="25">
        <v>0</v>
      </c>
      <c r="F36" s="25">
        <v>0</v>
      </c>
      <c r="G36" s="25">
        <v>0</v>
      </c>
      <c r="H36" s="25">
        <v>0</v>
      </c>
      <c r="I36" s="25">
        <v>0</v>
      </c>
      <c r="J36" s="25">
        <v>0</v>
      </c>
      <c r="K36" s="25">
        <v>0</v>
      </c>
      <c r="L36" s="25">
        <v>0</v>
      </c>
      <c r="M36" s="25">
        <v>0</v>
      </c>
      <c r="N36" s="25">
        <v>0</v>
      </c>
      <c r="O36" s="25">
        <v>0</v>
      </c>
      <c r="P36" s="25">
        <v>-2.425216393364682E-5</v>
      </c>
      <c r="Q36" s="25">
        <v>-2.9300755776340281E-5</v>
      </c>
      <c r="R36" s="25">
        <v>-3.721532003109207E-5</v>
      </c>
      <c r="S36" s="25">
        <v>-4.4153298412341613E-5</v>
      </c>
      <c r="T36" s="25">
        <v>-4.9751679234377733E-5</v>
      </c>
      <c r="U36" s="25">
        <v>-5.8679317989196456E-5</v>
      </c>
      <c r="V36" s="25">
        <v>-6.5166873413624593E-5</v>
      </c>
      <c r="W36" s="25">
        <v>-7.3104623821151904E-5</v>
      </c>
      <c r="X36" s="25">
        <v>-8.1033074459724297E-5</v>
      </c>
      <c r="Y36" s="25">
        <v>-1.0606516755051754E-4</v>
      </c>
      <c r="Z36" s="25">
        <v>-1.2781541231587923E-4</v>
      </c>
      <c r="AA36" s="25">
        <v>-1.5663732111248496E-4</v>
      </c>
      <c r="AB36" s="25">
        <v>-2.0118481669750832E-4</v>
      </c>
      <c r="AC36" s="25">
        <v>-2.647857619325622E-4</v>
      </c>
      <c r="AD36" s="25">
        <v>-3.6140307794951809E-4</v>
      </c>
      <c r="AE36" s="25">
        <v>-5.7335778917688707E-4</v>
      </c>
    </row>
    <row r="37" spans="1:31" x14ac:dyDescent="0.35">
      <c r="A37" s="60"/>
      <c r="B37" s="60" t="s">
        <v>53</v>
      </c>
      <c r="C37" s="6" t="s">
        <v>42</v>
      </c>
      <c r="D37" s="24">
        <v>0</v>
      </c>
      <c r="E37" s="24">
        <v>0</v>
      </c>
      <c r="F37" s="24">
        <v>0</v>
      </c>
      <c r="G37" s="24">
        <v>0</v>
      </c>
      <c r="H37" s="24">
        <v>0</v>
      </c>
      <c r="I37" s="24">
        <v>0</v>
      </c>
      <c r="J37" s="24">
        <v>0</v>
      </c>
      <c r="K37" s="24">
        <v>0</v>
      </c>
      <c r="L37" s="24">
        <v>0</v>
      </c>
      <c r="M37" s="24">
        <v>0</v>
      </c>
      <c r="N37" s="24">
        <v>0</v>
      </c>
      <c r="O37" s="24">
        <v>0</v>
      </c>
      <c r="P37" s="24">
        <v>-3.0319946779600038E-5</v>
      </c>
      <c r="Q37" s="24">
        <v>-3.7410681996696837E-5</v>
      </c>
      <c r="R37" s="24">
        <v>-4.8267811269320227E-5</v>
      </c>
      <c r="S37" s="24">
        <v>-6.2572405211791526E-5</v>
      </c>
      <c r="T37" s="24">
        <v>-6.263825156949121E-5</v>
      </c>
      <c r="U37" s="24">
        <v>-8.0782404515145068E-5</v>
      </c>
      <c r="V37" s="24">
        <v>-9.1594334082234496E-5</v>
      </c>
      <c r="W37" s="24">
        <v>-1.0968263957567004E-4</v>
      </c>
      <c r="X37" s="24">
        <v>-1.1686905990526686E-4</v>
      </c>
      <c r="Y37" s="24">
        <v>-1.4369158039184704E-4</v>
      </c>
      <c r="Z37" s="24">
        <v>-1.7774362546729705E-4</v>
      </c>
      <c r="AA37" s="24">
        <v>-2.7285521440678639E-4</v>
      </c>
      <c r="AB37" s="24">
        <v>-3.2989927314586165E-4</v>
      </c>
      <c r="AC37" s="24">
        <v>-3.9341293807604316E-4</v>
      </c>
      <c r="AD37" s="24">
        <v>-5.2730181640181506E-4</v>
      </c>
      <c r="AE37" s="24">
        <v>-8.9959833565289582E-4</v>
      </c>
    </row>
    <row r="38" spans="1:31" x14ac:dyDescent="0.35">
      <c r="A38" s="60"/>
      <c r="B38" s="60"/>
      <c r="C38" s="6" t="s">
        <v>43</v>
      </c>
      <c r="D38" s="24">
        <v>0</v>
      </c>
      <c r="E38" s="24">
        <v>0</v>
      </c>
      <c r="F38" s="24">
        <v>0</v>
      </c>
      <c r="G38" s="24">
        <v>0</v>
      </c>
      <c r="H38" s="24">
        <v>0</v>
      </c>
      <c r="I38" s="24">
        <v>0</v>
      </c>
      <c r="J38" s="24">
        <v>0</v>
      </c>
      <c r="K38" s="24">
        <v>0</v>
      </c>
      <c r="L38" s="24">
        <v>0</v>
      </c>
      <c r="M38" s="24">
        <v>0</v>
      </c>
      <c r="N38" s="24">
        <v>0</v>
      </c>
      <c r="O38" s="24">
        <v>0</v>
      </c>
      <c r="P38" s="24">
        <v>-2.3663153616348964E-5</v>
      </c>
      <c r="Q38" s="24">
        <v>-2.9888654336285292E-5</v>
      </c>
      <c r="R38" s="24">
        <v>-3.6271739501936295E-5</v>
      </c>
      <c r="S38" s="24">
        <v>-4.1193379176629463E-5</v>
      </c>
      <c r="T38" s="24">
        <v>-4.8258025169722885E-5</v>
      </c>
      <c r="U38" s="24">
        <v>-5.4002231624661334E-5</v>
      </c>
      <c r="V38" s="24">
        <v>-5.9599101385754416E-5</v>
      </c>
      <c r="W38" s="24">
        <v>-6.5294270041649227E-5</v>
      </c>
      <c r="X38" s="24">
        <v>-7.6611386982339269E-5</v>
      </c>
      <c r="Y38" s="24">
        <v>-1.0545601289091433E-4</v>
      </c>
      <c r="Z38" s="24">
        <v>-1.2450987426615434E-4</v>
      </c>
      <c r="AA38" s="24">
        <v>-1.3166084167182124E-4</v>
      </c>
      <c r="AB38" s="24">
        <v>-1.7409090364450819E-4</v>
      </c>
      <c r="AC38" s="24">
        <v>-2.3909777617914241E-4</v>
      </c>
      <c r="AD38" s="24">
        <v>-3.3512726369644419E-4</v>
      </c>
      <c r="AE38" s="24">
        <v>-5.0345640830107286E-4</v>
      </c>
    </row>
    <row r="39" spans="1:31" x14ac:dyDescent="0.35">
      <c r="A39" s="60"/>
      <c r="B39" s="60"/>
      <c r="C39" s="6" t="s">
        <v>44</v>
      </c>
      <c r="D39" s="24">
        <v>0</v>
      </c>
      <c r="E39" s="24">
        <v>0</v>
      </c>
      <c r="F39" s="24">
        <v>0</v>
      </c>
      <c r="G39" s="24">
        <v>0</v>
      </c>
      <c r="H39" s="24">
        <v>0</v>
      </c>
      <c r="I39" s="24">
        <v>0</v>
      </c>
      <c r="J39" s="24">
        <v>0</v>
      </c>
      <c r="K39" s="24">
        <v>0</v>
      </c>
      <c r="L39" s="24">
        <v>0</v>
      </c>
      <c r="M39" s="24">
        <v>0</v>
      </c>
      <c r="N39" s="24">
        <v>0</v>
      </c>
      <c r="O39" s="24">
        <v>0</v>
      </c>
      <c r="P39" s="24">
        <v>-3.1221705329986804E-6</v>
      </c>
      <c r="Q39" s="24">
        <v>-2.0885394530489876E-6</v>
      </c>
      <c r="R39" s="24">
        <v>-4.1820837440864622E-6</v>
      </c>
      <c r="S39" s="24">
        <v>-4.18508102317805E-6</v>
      </c>
      <c r="T39" s="24">
        <v>-4.1870830581602902E-6</v>
      </c>
      <c r="U39" s="24">
        <v>-5.2386026341277869E-6</v>
      </c>
      <c r="V39" s="24">
        <v>-8.3827215343612593E-6</v>
      </c>
      <c r="W39" s="24">
        <v>-9.4374642163330691E-6</v>
      </c>
      <c r="X39" s="24">
        <v>-8.3883293173769857E-6</v>
      </c>
      <c r="Y39" s="24">
        <v>-8.3920250585345357E-6</v>
      </c>
      <c r="Z39" s="24">
        <v>-8.389296934918633E-6</v>
      </c>
      <c r="AA39" s="24">
        <v>-1.049769575578452E-5</v>
      </c>
      <c r="AB39" s="24">
        <v>-1.5668791006562266E-5</v>
      </c>
      <c r="AC39" s="24">
        <v>-2.1937476103794928E-5</v>
      </c>
      <c r="AD39" s="24">
        <v>-2.9248807066561966E-5</v>
      </c>
      <c r="AE39" s="24">
        <v>-4.493419230788831E-5</v>
      </c>
    </row>
    <row r="40" spans="1:31" x14ac:dyDescent="0.35">
      <c r="A40" s="61"/>
      <c r="B40" s="61"/>
      <c r="C40" s="14" t="s">
        <v>53</v>
      </c>
      <c r="D40" s="26">
        <v>0</v>
      </c>
      <c r="E40" s="26">
        <v>0</v>
      </c>
      <c r="F40" s="26">
        <v>0</v>
      </c>
      <c r="G40" s="26">
        <v>0</v>
      </c>
      <c r="H40" s="26">
        <v>0</v>
      </c>
      <c r="I40" s="26">
        <v>0</v>
      </c>
      <c r="J40" s="26">
        <v>0</v>
      </c>
      <c r="K40" s="26">
        <v>0</v>
      </c>
      <c r="L40" s="26">
        <v>0</v>
      </c>
      <c r="M40" s="26">
        <v>0</v>
      </c>
      <c r="N40" s="26">
        <v>0</v>
      </c>
      <c r="O40" s="26">
        <v>0</v>
      </c>
      <c r="P40" s="26">
        <v>-1.8253171488513686E-5</v>
      </c>
      <c r="Q40" s="26">
        <v>-2.2315262591443563E-5</v>
      </c>
      <c r="R40" s="26">
        <v>-2.8140715784497061E-5</v>
      </c>
      <c r="S40" s="26">
        <v>-3.3249677596880467E-5</v>
      </c>
      <c r="T40" s="26">
        <v>-3.6686066122504357E-5</v>
      </c>
      <c r="U40" s="26">
        <v>-4.3235926535656333E-5</v>
      </c>
      <c r="V40" s="26">
        <v>-4.9023896766531294E-5</v>
      </c>
      <c r="W40" s="26">
        <v>-5.5553340238323479E-5</v>
      </c>
      <c r="X40" s="26">
        <v>-6.2059932845692778E-5</v>
      </c>
      <c r="Y40" s="26">
        <v>-8.1161412999741778E-5</v>
      </c>
      <c r="Z40" s="26">
        <v>-9.6857188849663878E-5</v>
      </c>
      <c r="AA40" s="26">
        <v>-1.1911352235405293E-4</v>
      </c>
      <c r="AB40" s="26">
        <v>-1.5201805674569524E-4</v>
      </c>
      <c r="AC40" s="26">
        <v>-1.9749208923092176E-4</v>
      </c>
      <c r="AD40" s="26">
        <v>-2.7164129698487027E-4</v>
      </c>
      <c r="AE40" s="26">
        <v>-4.2864115289786842E-4</v>
      </c>
    </row>
    <row r="41" spans="1:31" x14ac:dyDescent="0.35">
      <c r="A41" s="17" t="s">
        <v>54</v>
      </c>
    </row>
    <row r="42" spans="1:31" x14ac:dyDescent="0.35">
      <c r="A42" s="30" t="str">
        <f xml:space="preserve"> "(1) Lecture : le dénombrement des patients de l'ensemble du régime agricole ayant eu des soins sur les 12 derniers mois à fin "&amp;TEXT($AE$4,"mmmm aaaa")&amp;" a été révisé de "&amp;ROUND($AE$40*100,2)&amp;" % par rapport aux données publiées le mois précédent. "</f>
        <v xml:space="preserve">(1) Lecture : le dénombrement des patients de l'ensemble du régime agricole ayant eu des soins sur les 12 derniers mois à fin avril 2025 a été révisé de -0,04 % par rapport aux données publiées le mois précédent. </v>
      </c>
    </row>
    <row r="43" spans="1:31" x14ac:dyDescent="0.3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METADONNEES_PATIENTS</vt:lpstr>
      <vt:lpstr>Patients_mois_DR</vt:lpstr>
      <vt:lpstr>Patients_ACM_DR</vt:lpstr>
      <vt:lpstr>Patients_mois_DS</vt:lpstr>
      <vt:lpstr>Patients_ACM_DS</vt:lpstr>
      <vt:lpstr>Patients_mois_taux_complétude</vt:lpstr>
      <vt:lpstr>Patients_ACM_taux_complétude</vt:lpstr>
      <vt:lpstr>Patients_mois_taux_révision</vt:lpstr>
      <vt:lpstr>Patients_ACM_taux_révision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Hengel</dc:creator>
  <cp:lastModifiedBy>Naila Boussaid</cp:lastModifiedBy>
  <dcterms:created xsi:type="dcterms:W3CDTF">2024-02-21T10:59:29Z</dcterms:created>
  <dcterms:modified xsi:type="dcterms:W3CDTF">2025-08-27T11:16:54Z</dcterms:modified>
</cp:coreProperties>
</file>