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21-STATISTIQUES\04_STATS_PRESTATIONS_MALADIE\10_TRANSVERSE\00_DEPARTEMENT_PMAL\03_LABELLISATION_LOGIGRAMMES\Labellisation_PMAL\Annee_2025\Patients\"/>
    </mc:Choice>
  </mc:AlternateContent>
  <xr:revisionPtr revIDLastSave="0" documentId="13_ncr:1_{A675E0CB-F1A8-4049-A0CC-1494EE9E51F7}" xr6:coauthVersionLast="47" xr6:coauthVersionMax="47" xr10:uidLastSave="{00000000-0000-0000-0000-000000000000}"/>
  <bookViews>
    <workbookView xWindow="-110" yWindow="-110" windowWidth="19420" windowHeight="10300" tabRatio="915" xr2:uid="{17F6483C-82C1-42CA-95AC-A81688983296}"/>
  </bookViews>
  <sheets>
    <sheet name="METADONNEES_PATIENTS" sheetId="2" r:id="rId1"/>
    <sheet name="Patients_mois_DR" sheetId="1" r:id="rId2"/>
    <sheet name="Patients_ACM_DR" sheetId="3" r:id="rId3"/>
    <sheet name="Patients_mois_DS" sheetId="4" r:id="rId4"/>
    <sheet name="Patients_ACM_DS" sheetId="5" r:id="rId5"/>
    <sheet name="Patients_mois_taux_complétude" sheetId="10" r:id="rId6"/>
    <sheet name="Patients_ACM_taux_complétude" sheetId="11" r:id="rId7"/>
    <sheet name="Patients_mois_taux_révision" sheetId="8" r:id="rId8"/>
    <sheet name="Patients_ACM_taux_révision"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0" l="1"/>
  <c r="A42" i="11" l="1"/>
  <c r="A42" i="8"/>
  <c r="A42" i="9"/>
</calcChain>
</file>

<file path=xl/sharedStrings.xml><?xml version="1.0" encoding="utf-8"?>
<sst xmlns="http://schemas.openxmlformats.org/spreadsheetml/2006/main" count="497" uniqueCount="72">
  <si>
    <t>1.1.</t>
  </si>
  <si>
    <t xml:space="preserve">Titre </t>
  </si>
  <si>
    <t>Patients au régime agricole</t>
  </si>
  <si>
    <t>1.2.</t>
  </si>
  <si>
    <t>Producteur</t>
  </si>
  <si>
    <t xml:space="preserve"> </t>
  </si>
  <si>
    <t>Mutualité Sociale Agricole (MSA)</t>
  </si>
  <si>
    <t>1.3.</t>
  </si>
  <si>
    <t xml:space="preserve">Nom de la série </t>
  </si>
  <si>
    <t>1.4.</t>
  </si>
  <si>
    <t>Descriptif de la série</t>
  </si>
  <si>
    <t>2.1.</t>
  </si>
  <si>
    <t xml:space="preserve">Modèle de citation </t>
  </si>
  <si>
    <t xml:space="preserve">2.2. </t>
  </si>
  <si>
    <t>Classification</t>
  </si>
  <si>
    <t xml:space="preserve">2.3. </t>
  </si>
  <si>
    <t>Mots-Clefs</t>
  </si>
  <si>
    <t>Santé / Patients / Prestations maladie / Soins de ville / Salariés et non-salariés agricoles / Agriculture</t>
  </si>
  <si>
    <t>2.4.</t>
  </si>
  <si>
    <t>Période couverte</t>
  </si>
  <si>
    <t>2.5.</t>
  </si>
  <si>
    <t>Couverture géographique</t>
  </si>
  <si>
    <t>Le champ géographique d’observation est celui de la France métropolitaine</t>
  </si>
  <si>
    <t>2.6.</t>
  </si>
  <si>
    <t>Unité géographique</t>
  </si>
  <si>
    <t>France métropolitaine</t>
  </si>
  <si>
    <t>2.7.</t>
  </si>
  <si>
    <t>Unité d'analyse</t>
  </si>
  <si>
    <t>Patient</t>
  </si>
  <si>
    <t>2.8.</t>
  </si>
  <si>
    <t>Champ ou univers</t>
  </si>
  <si>
    <t>2.9.</t>
  </si>
  <si>
    <t>Type de données</t>
  </si>
  <si>
    <t>3.1.</t>
  </si>
  <si>
    <t>Fréquence de collecte</t>
  </si>
  <si>
    <t>Mensuelle</t>
  </si>
  <si>
    <t>3.2.</t>
  </si>
  <si>
    <t>Version</t>
  </si>
  <si>
    <t>3.3.</t>
  </si>
  <si>
    <t>Date d'extraction</t>
  </si>
  <si>
    <t xml:space="preserve">  </t>
  </si>
  <si>
    <t>ALD</t>
  </si>
  <si>
    <t>0-19 ans</t>
  </si>
  <si>
    <t>20-64 ans</t>
  </si>
  <si>
    <t>65 ans ou plus</t>
  </si>
  <si>
    <t>non ALD</t>
  </si>
  <si>
    <t>En affection de longue durée (ALD) ou non</t>
  </si>
  <si>
    <t>Régime</t>
  </si>
  <si>
    <t>Tranche d'âge</t>
  </si>
  <si>
    <t>Non-salariés agricoles</t>
  </si>
  <si>
    <t>Salariés agricoles</t>
  </si>
  <si>
    <t>Régime agricole</t>
  </si>
  <si>
    <t>Dénombrement des patients ayant eu des remboursements de soins de ville par le régime agricole</t>
  </si>
  <si>
    <t>Total</t>
  </si>
  <si>
    <t>Source : CCMSA</t>
  </si>
  <si>
    <t xml:space="preserve">sur une année complète mobile (ACM) </t>
  </si>
  <si>
    <t>en date de remboursement (données définitives)</t>
  </si>
  <si>
    <t xml:space="preserve">Données mensuelles </t>
  </si>
  <si>
    <t>en date de soins (données provisoires)</t>
  </si>
  <si>
    <r>
      <t>Taux de complétude du dénombrement des patients ayant eu des remboursements de soins de ville par le régime agricole</t>
    </r>
    <r>
      <rPr>
        <b/>
        <vertAlign val="superscript"/>
        <sz val="14"/>
        <color theme="1"/>
        <rFont val="Calibri"/>
        <family val="2"/>
      </rPr>
      <t xml:space="preserve"> (1)</t>
    </r>
  </si>
  <si>
    <r>
      <t>Taux de révision du dénombrement des patients ayant eu des remboursements de soins de ville par le régime agricole</t>
    </r>
    <r>
      <rPr>
        <b/>
        <vertAlign val="superscript"/>
        <sz val="14"/>
        <color theme="1"/>
        <rFont val="Calibri"/>
        <family val="2"/>
      </rPr>
      <t xml:space="preserve"> (1)</t>
    </r>
  </si>
  <si>
    <r>
      <t xml:space="preserve">Santé / Patients </t>
    </r>
    <r>
      <rPr>
        <sz val="11"/>
        <rFont val="Calibri"/>
        <family val="2"/>
      </rPr>
      <t>/ Salariés et non-salariés agricoles</t>
    </r>
  </si>
  <si>
    <r>
      <t xml:space="preserve">Le dénombrement </t>
    </r>
    <r>
      <rPr>
        <sz val="11"/>
        <rFont val="Calibri"/>
        <family val="2"/>
      </rPr>
      <t>des patients</t>
    </r>
    <r>
      <rPr>
        <sz val="11"/>
        <rFont val="Calibri"/>
        <family val="2"/>
        <scheme val="minor"/>
      </rPr>
      <t xml:space="preserve"> est réalisé à partir des flux de données mensuels issus des chaînes de liquidation des prestations des organismes de MSA. 
Les données sont présentées par régime, par tranche d'âge, et avec la distinction en affection de longue durée (ALD) ou non.
La notion d'ALD repose sur le type d'exonération associé aux remboursements. Un patient est considérée en ALD à partir du moment où il a eu un remboursement de soins avec une exonération de type ALD.
Les patients sont dénombrés sur le champ des soins de ville (cf. nomenclature des séries labellisées prestations maladie).
Ils sont comptabilisés sur un mois et sur une année complète mobile (ACM).
Un patient peut être affilié dans les deux régimes agricoles. La somme des patients non-salariés et salariés n'est donc pas égale au total des patients au régime agricole.
Les données en date de soins sont provisoires car elles font l'objet d'un redressement statistique pour les compléter des soins non encore remboursés.</t>
    </r>
  </si>
  <si>
    <r>
      <t xml:space="preserve">Dénombrement des patients ayant eu des remboursements </t>
    </r>
    <r>
      <rPr>
        <sz val="11"/>
        <rFont val="Calibri"/>
        <family val="2"/>
      </rPr>
      <t xml:space="preserve">de prestations prises en charge par le régime agricole, dans le champ </t>
    </r>
    <r>
      <rPr>
        <sz val="11"/>
        <rFont val="Calibri"/>
        <family val="2"/>
        <scheme val="minor"/>
      </rPr>
      <t>des soins de ville</t>
    </r>
  </si>
  <si>
    <r>
      <t xml:space="preserve">Dénombrement des </t>
    </r>
    <r>
      <rPr>
        <sz val="11"/>
        <rFont val="Calibri"/>
        <family val="2"/>
      </rPr>
      <t>personnes</t>
    </r>
    <r>
      <rPr>
        <sz val="11"/>
        <rFont val="Calibri"/>
        <family val="2"/>
        <scheme val="minor"/>
      </rPr>
      <t xml:space="preserve"> affiliées au régime agricole ayant eu des remboursements de prestations prises en charge par la MSA, dans le champ des soins de ville, tous risques confondus (maladie, maternité, accidents du travail et maladies professionnelles), en date de remboursement (données définitives) et en date de soins (données provisoires).</t>
    </r>
  </si>
  <si>
    <t>Personnes affiliées au régime agricole ayant eu des remboursements de prestations prises en charge par la MSA, dans le champ des soins de ville, tous risques confondus (maladie, maternité, accidents du travail et maladies professionnelles).</t>
  </si>
  <si>
    <t>Années 2023 à 2025 pour les séries en dates de remboursement</t>
  </si>
  <si>
    <t>Années 2023 à 2025 pour les séries en dates de soins</t>
  </si>
  <si>
    <t>Nota Bene</t>
  </si>
  <si>
    <t xml:space="preserve">Suite à une coquille les données ont été revues de novembre 2024 à mars 2025 </t>
  </si>
  <si>
    <t>Version Mai 2025</t>
  </si>
  <si>
    <t>Extraction datant du 15 juin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</si>
</sst>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0"/>
      <name val="Arial"/>
      <family val="2"/>
    </font>
    <font>
      <b/>
      <sz val="14"/>
      <color theme="1"/>
      <name val="Calibri"/>
      <family val="2"/>
      <scheme val="minor"/>
    </font>
    <font>
      <b/>
      <i/>
      <sz val="14"/>
      <color theme="1"/>
      <name val="Calibri"/>
      <family val="2"/>
      <scheme val="minor"/>
    </font>
    <font>
      <i/>
      <sz val="11"/>
      <color theme="1"/>
      <name val="Calibri"/>
      <family val="2"/>
      <scheme val="minor"/>
    </font>
    <font>
      <i/>
      <sz val="11"/>
      <color theme="1"/>
      <name val="Arial"/>
      <family val="2"/>
    </font>
    <font>
      <sz val="11"/>
      <color theme="1"/>
      <name val="Calibri"/>
      <family val="2"/>
      <scheme val="minor"/>
    </font>
    <font>
      <i/>
      <sz val="10"/>
      <name val="Arial"/>
      <family val="2"/>
    </font>
    <font>
      <b/>
      <vertAlign val="superscript"/>
      <sz val="14"/>
      <color theme="1"/>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
    <border>
      <left/>
      <right/>
      <top/>
      <bottom/>
      <diagonal/>
    </border>
    <border>
      <left/>
      <right/>
      <top style="medium">
        <color rgb="FF0071B9"/>
      </top>
      <bottom style="medium">
        <color rgb="FF0071B9"/>
      </bottom>
      <diagonal/>
    </border>
    <border>
      <left/>
      <right/>
      <top/>
      <bottom style="thin">
        <color indexed="64"/>
      </bottom>
      <diagonal/>
    </border>
    <border>
      <left/>
      <right/>
      <top style="thin">
        <color indexed="64"/>
      </top>
      <bottom/>
      <diagonal/>
    </border>
    <border>
      <left/>
      <right/>
      <top style="medium">
        <color rgb="FF0071B9"/>
      </top>
      <bottom/>
      <diagonal/>
    </border>
    <border>
      <left/>
      <right/>
      <top/>
      <bottom style="medium">
        <color rgb="FF0071B9"/>
      </bottom>
      <diagonal/>
    </border>
  </borders>
  <cellStyleXfs count="2">
    <xf numFmtId="0" fontId="0" fillId="0" borderId="0"/>
    <xf numFmtId="9" fontId="10" fillId="0" borderId="0" applyFont="0" applyFill="0" applyBorder="0" applyAlignment="0" applyProtection="0"/>
  </cellStyleXfs>
  <cellXfs count="68">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0" borderId="0" xfId="0" applyFont="1"/>
    <xf numFmtId="0" fontId="0" fillId="0" borderId="0" xfId="0" applyFill="1" applyBorder="1"/>
    <xf numFmtId="0" fontId="0" fillId="0" borderId="0" xfId="0"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164" fontId="5" fillId="3" borderId="1" xfId="0" applyNumberFormat="1"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9" fillId="0" borderId="0" xfId="0" applyFont="1"/>
    <xf numFmtId="3" fontId="0" fillId="0" borderId="4" xfId="0" applyNumberFormat="1" applyFill="1" applyBorder="1"/>
    <xf numFmtId="3" fontId="0" fillId="0" borderId="0" xfId="0" applyNumberFormat="1" applyFill="1" applyBorder="1"/>
    <xf numFmtId="3" fontId="1" fillId="0" borderId="0" xfId="0" applyNumberFormat="1" applyFont="1" applyFill="1" applyBorder="1"/>
    <xf numFmtId="0" fontId="1" fillId="0" borderId="2" xfId="0" applyFont="1" applyFill="1" applyBorder="1"/>
    <xf numFmtId="3" fontId="1" fillId="0" borderId="2" xfId="0" applyNumberFormat="1" applyFont="1" applyFill="1" applyBorder="1"/>
    <xf numFmtId="10" fontId="0" fillId="0" borderId="4" xfId="1" applyNumberFormat="1" applyFont="1" applyFill="1" applyBorder="1"/>
    <xf numFmtId="10" fontId="0" fillId="0" borderId="0" xfId="1" applyNumberFormat="1" applyFont="1" applyFill="1" applyBorder="1"/>
    <xf numFmtId="10" fontId="1" fillId="0" borderId="0" xfId="1" applyNumberFormat="1" applyFont="1" applyFill="1" applyBorder="1"/>
    <xf numFmtId="10" fontId="1" fillId="0" borderId="2" xfId="1" applyNumberFormat="1" applyFont="1" applyFill="1" applyBorder="1"/>
    <xf numFmtId="0" fontId="0" fillId="0" borderId="0" xfId="0" applyAlignment="1"/>
    <xf numFmtId="0" fontId="0" fillId="0" borderId="5" xfId="0" applyBorder="1" applyAlignment="1"/>
    <xf numFmtId="0" fontId="6" fillId="0" borderId="0" xfId="0" applyFont="1" applyFill="1" applyBorder="1" applyAlignment="1"/>
    <xf numFmtId="10" fontId="11" fillId="0" borderId="0" xfId="1" applyNumberFormat="1" applyFont="1" applyAlignment="1"/>
    <xf numFmtId="0" fontId="2" fillId="2" borderId="0" xfId="0" applyFont="1" applyFill="1" applyAlignment="1"/>
    <xf numFmtId="0" fontId="0" fillId="0" borderId="2" xfId="0" applyBorder="1"/>
    <xf numFmtId="0" fontId="1" fillId="0" borderId="2" xfId="0" applyFont="1" applyBorder="1"/>
    <xf numFmtId="0" fontId="1" fillId="0" borderId="0" xfId="0" applyFont="1"/>
    <xf numFmtId="0" fontId="0" fillId="0" borderId="3" xfId="0" applyBorder="1"/>
    <xf numFmtId="0" fontId="0" fillId="0" borderId="4" xfId="0" applyBorder="1"/>
    <xf numFmtId="0" fontId="0" fillId="0" borderId="0" xfId="0" applyAlignment="1">
      <alignment horizontal="center" vertical="center"/>
    </xf>
    <xf numFmtId="0" fontId="7" fillId="0" borderId="0" xfId="0" applyFont="1"/>
    <xf numFmtId="0" fontId="8" fillId="0" borderId="0" xfId="0" applyFont="1"/>
    <xf numFmtId="3" fontId="8" fillId="0" borderId="0" xfId="0" applyNumberFormat="1" applyFont="1"/>
    <xf numFmtId="0" fontId="6" fillId="0" borderId="0" xfId="0" applyFont="1"/>
    <xf numFmtId="0" fontId="0" fillId="0" borderId="5" xfId="0" applyBorder="1"/>
    <xf numFmtId="164" fontId="0" fillId="0" borderId="0" xfId="0" applyNumberFormat="1"/>
    <xf numFmtId="3" fontId="0" fillId="2" borderId="0" xfId="0" applyNumberFormat="1" applyFill="1" applyBorder="1"/>
    <xf numFmtId="3" fontId="1" fillId="2" borderId="2" xfId="0" applyNumberFormat="1" applyFont="1" applyFill="1" applyBorder="1"/>
    <xf numFmtId="0" fontId="0" fillId="2" borderId="0" xfId="0" applyFill="1" applyBorder="1"/>
    <xf numFmtId="10" fontId="0" fillId="2" borderId="0" xfId="1" applyNumberFormat="1" applyFont="1" applyFill="1" applyBorder="1"/>
    <xf numFmtId="10" fontId="1" fillId="2" borderId="0" xfId="1" applyNumberFormat="1" applyFont="1" applyFill="1" applyBorder="1"/>
    <xf numFmtId="10" fontId="1" fillId="2" borderId="2" xfId="1" applyNumberFormat="1" applyFont="1" applyFill="1" applyBorder="1"/>
    <xf numFmtId="3" fontId="0" fillId="0" borderId="4" xfId="0" applyNumberFormat="1" applyBorder="1"/>
    <xf numFmtId="3" fontId="0" fillId="0" borderId="0" xfId="0" applyNumberFormat="1"/>
    <xf numFmtId="3" fontId="1" fillId="0" borderId="0" xfId="0" applyNumberFormat="1" applyFont="1"/>
    <xf numFmtId="3" fontId="1" fillId="0" borderId="2" xfId="0" applyNumberFormat="1" applyFont="1" applyBorder="1"/>
    <xf numFmtId="3" fontId="0" fillId="2" borderId="0" xfId="0" applyNumberFormat="1" applyFill="1"/>
    <xf numFmtId="3" fontId="1" fillId="2" borderId="0" xfId="0" applyNumberFormat="1" applyFont="1" applyFill="1"/>
    <xf numFmtId="0" fontId="0"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EAE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CE17-C23A-4B80-A7F6-EFEA90EDE8E2}">
  <sheetPr codeName="Feuil1">
    <tabColor rgb="FFFEAEE7"/>
  </sheetPr>
  <dimension ref="A2:U39"/>
  <sheetViews>
    <sheetView showGridLines="0" tabSelected="1" topLeftCell="B1" workbookViewId="0">
      <selection activeCell="B1" sqref="B1"/>
    </sheetView>
  </sheetViews>
  <sheetFormatPr baseColWidth="10" defaultColWidth="10.81640625" defaultRowHeight="14.5" x14ac:dyDescent="0.35"/>
  <sheetData>
    <row r="2" spans="1:21" x14ac:dyDescent="0.35">
      <c r="A2" s="1" t="s">
        <v>0</v>
      </c>
      <c r="B2" s="1" t="s">
        <v>1</v>
      </c>
      <c r="C2" s="2"/>
      <c r="D2" s="2"/>
      <c r="E2" s="2"/>
      <c r="F2" s="2"/>
      <c r="G2" s="2"/>
      <c r="H2" s="2"/>
      <c r="I2" s="2"/>
      <c r="J2" s="2"/>
      <c r="K2" s="2"/>
      <c r="L2" s="2"/>
      <c r="M2" s="2"/>
      <c r="N2" s="2"/>
      <c r="O2" s="2"/>
      <c r="P2" s="2"/>
      <c r="Q2" s="2"/>
      <c r="R2" s="2"/>
    </row>
    <row r="3" spans="1:21" x14ac:dyDescent="0.35">
      <c r="A3" s="2"/>
      <c r="B3" s="2" t="s">
        <v>2</v>
      </c>
      <c r="C3" s="2"/>
      <c r="D3" s="2"/>
      <c r="E3" s="2"/>
      <c r="F3" s="2"/>
      <c r="G3" s="2"/>
      <c r="H3" s="2"/>
      <c r="I3" s="2"/>
      <c r="J3" s="2"/>
      <c r="K3" s="2"/>
      <c r="L3" s="2"/>
      <c r="M3" s="2"/>
      <c r="N3" s="2"/>
      <c r="O3" s="2"/>
      <c r="P3" s="2"/>
      <c r="Q3" s="2"/>
      <c r="R3" s="2"/>
    </row>
    <row r="4" spans="1:21" x14ac:dyDescent="0.35">
      <c r="A4" s="1" t="s">
        <v>3</v>
      </c>
      <c r="B4" s="1" t="s">
        <v>4</v>
      </c>
      <c r="C4" s="2"/>
      <c r="D4" s="2"/>
      <c r="E4" s="2"/>
      <c r="F4" s="2"/>
      <c r="G4" s="2"/>
      <c r="H4" s="2"/>
      <c r="I4" s="2"/>
      <c r="J4" s="2"/>
      <c r="K4" s="2"/>
      <c r="L4" s="2"/>
      <c r="M4" s="2"/>
      <c r="N4" s="2"/>
      <c r="O4" s="2"/>
      <c r="P4" s="2"/>
      <c r="Q4" s="2"/>
      <c r="R4" s="2"/>
      <c r="T4" t="s">
        <v>5</v>
      </c>
    </row>
    <row r="5" spans="1:21" x14ac:dyDescent="0.35">
      <c r="A5" s="2"/>
      <c r="B5" s="2" t="s">
        <v>6</v>
      </c>
      <c r="C5" s="2"/>
      <c r="D5" s="2"/>
      <c r="E5" s="2"/>
      <c r="F5" s="2"/>
      <c r="G5" s="2"/>
      <c r="H5" s="2"/>
      <c r="I5" s="2"/>
      <c r="J5" s="2"/>
      <c r="K5" s="2"/>
      <c r="L5" s="2"/>
      <c r="M5" s="2"/>
      <c r="N5" s="2"/>
      <c r="O5" s="2"/>
      <c r="P5" s="2"/>
      <c r="Q5" s="2"/>
      <c r="R5" s="2"/>
    </row>
    <row r="6" spans="1:21" x14ac:dyDescent="0.35">
      <c r="A6" s="1" t="s">
        <v>7</v>
      </c>
      <c r="B6" s="1" t="s">
        <v>8</v>
      </c>
      <c r="C6" s="2"/>
      <c r="D6" s="2"/>
      <c r="E6" s="2"/>
      <c r="F6" s="2"/>
      <c r="G6" s="2"/>
      <c r="H6" s="2"/>
      <c r="I6" s="2"/>
      <c r="J6" s="2"/>
      <c r="K6" s="2"/>
      <c r="L6" s="2"/>
      <c r="M6" s="2"/>
      <c r="N6" s="2"/>
      <c r="O6" s="2"/>
      <c r="P6" s="2"/>
      <c r="Q6" s="2"/>
      <c r="R6" s="2"/>
    </row>
    <row r="7" spans="1:21" x14ac:dyDescent="0.35">
      <c r="A7" s="2"/>
      <c r="B7" s="3" t="s">
        <v>63</v>
      </c>
      <c r="C7" s="2"/>
      <c r="D7" s="2"/>
      <c r="E7" s="2"/>
      <c r="F7" s="2"/>
      <c r="G7" s="2"/>
      <c r="H7" s="2"/>
      <c r="I7" s="2"/>
      <c r="J7" s="2"/>
      <c r="K7" s="2"/>
      <c r="L7" s="2"/>
      <c r="M7" s="2"/>
      <c r="N7" s="2"/>
      <c r="O7" s="2"/>
      <c r="P7" s="2"/>
      <c r="Q7" s="2"/>
      <c r="R7" s="2"/>
      <c r="U7" t="s">
        <v>5</v>
      </c>
    </row>
    <row r="8" spans="1:21" x14ac:dyDescent="0.35">
      <c r="A8" s="1" t="s">
        <v>9</v>
      </c>
      <c r="B8" s="1" t="s">
        <v>10</v>
      </c>
      <c r="C8" s="2"/>
      <c r="D8" s="2"/>
      <c r="E8" s="2"/>
      <c r="F8" s="2"/>
      <c r="G8" s="2"/>
      <c r="H8" s="2"/>
      <c r="I8" s="2"/>
      <c r="J8" s="2"/>
      <c r="K8" s="2"/>
      <c r="L8" s="2"/>
      <c r="M8" s="2"/>
      <c r="N8" s="2"/>
      <c r="O8" s="2"/>
      <c r="P8" s="2"/>
      <c r="Q8" s="2"/>
      <c r="R8" s="2"/>
    </row>
    <row r="9" spans="1:21" ht="32.15" customHeight="1" x14ac:dyDescent="0.35">
      <c r="A9" s="3"/>
      <c r="B9" s="57" t="s">
        <v>64</v>
      </c>
      <c r="C9" s="57"/>
      <c r="D9" s="57"/>
      <c r="E9" s="57"/>
      <c r="F9" s="57"/>
      <c r="G9" s="57"/>
      <c r="H9" s="57"/>
      <c r="I9" s="57"/>
      <c r="J9" s="57"/>
      <c r="K9" s="57"/>
      <c r="L9" s="57"/>
      <c r="M9" s="57"/>
      <c r="N9" s="57"/>
      <c r="O9" s="57"/>
      <c r="P9" s="57"/>
      <c r="Q9" s="57"/>
      <c r="R9" s="57"/>
    </row>
    <row r="10" spans="1:21" x14ac:dyDescent="0.35">
      <c r="A10" s="1" t="s">
        <v>11</v>
      </c>
      <c r="B10" s="1" t="s">
        <v>12</v>
      </c>
      <c r="C10" s="2"/>
      <c r="D10" s="2"/>
      <c r="E10" s="2"/>
      <c r="F10" s="2"/>
      <c r="G10" s="2"/>
      <c r="H10" s="2"/>
      <c r="I10" s="2"/>
      <c r="J10" s="2"/>
      <c r="K10" s="2"/>
      <c r="L10" s="2"/>
      <c r="M10" s="2"/>
      <c r="N10" s="2"/>
      <c r="O10" s="2"/>
      <c r="P10" s="2"/>
      <c r="Q10" s="2"/>
      <c r="R10" s="2"/>
    </row>
    <row r="11" spans="1:21" x14ac:dyDescent="0.35">
      <c r="A11" s="2"/>
      <c r="B11" s="2" t="s">
        <v>52</v>
      </c>
      <c r="C11" s="2"/>
      <c r="D11" s="2"/>
      <c r="E11" s="2"/>
      <c r="F11" s="2"/>
      <c r="G11" s="2"/>
      <c r="H11" s="2"/>
      <c r="I11" s="2"/>
      <c r="J11" s="2"/>
      <c r="K11" s="2"/>
      <c r="L11" s="2"/>
      <c r="M11" s="2"/>
      <c r="N11" s="2"/>
      <c r="O11" s="2"/>
      <c r="P11" s="2"/>
      <c r="Q11" s="2"/>
      <c r="R11" s="2"/>
    </row>
    <row r="12" spans="1:21" x14ac:dyDescent="0.35">
      <c r="A12" s="4" t="s">
        <v>13</v>
      </c>
      <c r="B12" s="4" t="s">
        <v>14</v>
      </c>
      <c r="C12" s="2"/>
      <c r="D12" s="2"/>
      <c r="E12" s="2"/>
      <c r="F12" s="2"/>
      <c r="G12" s="2"/>
      <c r="H12" s="2"/>
      <c r="I12" s="2"/>
      <c r="J12" s="2"/>
      <c r="K12" s="2"/>
      <c r="L12" s="2"/>
      <c r="M12" s="2"/>
      <c r="N12" s="2"/>
      <c r="O12" s="2"/>
      <c r="P12" s="2"/>
      <c r="Q12" s="2"/>
      <c r="R12" s="2"/>
    </row>
    <row r="13" spans="1:21" x14ac:dyDescent="0.35">
      <c r="A13" s="3"/>
      <c r="B13" s="3" t="s">
        <v>61</v>
      </c>
      <c r="C13" s="2"/>
      <c r="D13" s="2"/>
      <c r="E13" s="2"/>
      <c r="F13" s="2"/>
      <c r="G13" s="2"/>
      <c r="H13" s="2"/>
      <c r="I13" s="2"/>
      <c r="J13" s="2"/>
      <c r="K13" s="2"/>
      <c r="L13" s="2"/>
      <c r="M13" s="2"/>
      <c r="N13" s="2"/>
      <c r="O13" s="2"/>
      <c r="P13" s="2"/>
      <c r="Q13" s="2"/>
      <c r="R13" s="2"/>
    </row>
    <row r="14" spans="1:21" x14ac:dyDescent="0.35">
      <c r="A14" s="4" t="s">
        <v>15</v>
      </c>
      <c r="B14" s="4" t="s">
        <v>16</v>
      </c>
      <c r="C14" s="2"/>
      <c r="D14" s="2"/>
      <c r="E14" s="2"/>
      <c r="F14" s="2"/>
      <c r="G14" s="2"/>
      <c r="H14" s="2"/>
      <c r="I14" s="2"/>
      <c r="J14" s="2"/>
      <c r="K14" s="2"/>
      <c r="L14" s="2"/>
      <c r="M14" s="2"/>
      <c r="N14" s="2"/>
      <c r="O14" s="2"/>
      <c r="P14" s="2"/>
      <c r="Q14" s="2"/>
      <c r="R14" s="2"/>
    </row>
    <row r="15" spans="1:21" x14ac:dyDescent="0.35">
      <c r="A15" s="3"/>
      <c r="B15" s="3" t="s">
        <v>17</v>
      </c>
      <c r="C15" s="2"/>
      <c r="D15" s="2"/>
      <c r="E15" s="2"/>
      <c r="F15" s="2"/>
      <c r="G15" s="2"/>
      <c r="H15" s="2"/>
      <c r="I15" s="2"/>
      <c r="J15" s="2"/>
      <c r="K15" s="2"/>
      <c r="L15" s="2"/>
      <c r="M15" s="2"/>
      <c r="N15" s="2"/>
      <c r="O15" s="2"/>
      <c r="P15" s="2"/>
      <c r="Q15" s="2"/>
      <c r="R15" s="2"/>
    </row>
    <row r="16" spans="1:21" x14ac:dyDescent="0.35">
      <c r="A16" s="1" t="s">
        <v>18</v>
      </c>
      <c r="B16" s="1" t="s">
        <v>19</v>
      </c>
      <c r="C16" s="2"/>
      <c r="D16" s="2"/>
      <c r="E16" s="2"/>
      <c r="F16" s="2"/>
      <c r="G16" s="2"/>
      <c r="H16" s="2"/>
      <c r="I16" s="2"/>
      <c r="J16" s="2"/>
      <c r="K16" s="2"/>
      <c r="L16" s="2"/>
      <c r="M16" s="2"/>
      <c r="N16" s="2"/>
      <c r="O16" s="2"/>
      <c r="P16" s="2"/>
      <c r="Q16" s="2"/>
      <c r="R16" s="2"/>
    </row>
    <row r="17" spans="1:21" x14ac:dyDescent="0.35">
      <c r="A17" s="2"/>
      <c r="B17" s="31" t="s">
        <v>66</v>
      </c>
      <c r="C17" s="2"/>
      <c r="D17" s="2"/>
      <c r="E17" s="2"/>
      <c r="F17" s="2"/>
      <c r="G17" s="2"/>
      <c r="H17" s="2"/>
      <c r="I17" s="2"/>
      <c r="J17" s="2"/>
      <c r="K17" s="2"/>
      <c r="L17" s="2"/>
      <c r="M17" s="2"/>
      <c r="N17" s="2"/>
      <c r="O17" s="2"/>
      <c r="P17" s="2"/>
      <c r="Q17" s="2"/>
      <c r="R17" s="2"/>
    </row>
    <row r="18" spans="1:21" x14ac:dyDescent="0.35">
      <c r="A18" s="2"/>
      <c r="B18" s="31" t="s">
        <v>67</v>
      </c>
      <c r="C18" s="2"/>
      <c r="D18" s="2"/>
      <c r="E18" s="2"/>
      <c r="F18" s="2"/>
      <c r="G18" s="2"/>
      <c r="H18" s="2"/>
      <c r="I18" s="2"/>
      <c r="J18" s="2"/>
      <c r="K18" s="2"/>
      <c r="L18" s="2"/>
      <c r="M18" s="2"/>
      <c r="N18" s="2"/>
      <c r="O18" s="2"/>
      <c r="P18" s="2"/>
      <c r="Q18" s="2"/>
      <c r="R18" s="2"/>
    </row>
    <row r="19" spans="1:21" x14ac:dyDescent="0.35">
      <c r="A19" s="1" t="s">
        <v>20</v>
      </c>
      <c r="B19" s="1" t="s">
        <v>21</v>
      </c>
      <c r="C19" s="2"/>
      <c r="D19" s="2"/>
      <c r="E19" s="2"/>
      <c r="F19" s="2"/>
      <c r="G19" s="2"/>
      <c r="H19" s="2"/>
      <c r="I19" s="2"/>
      <c r="J19" s="2"/>
      <c r="K19" s="2"/>
      <c r="L19" s="2"/>
      <c r="M19" s="2"/>
      <c r="N19" s="2"/>
      <c r="O19" s="2"/>
      <c r="P19" s="2"/>
      <c r="Q19" s="2"/>
      <c r="R19" s="2"/>
    </row>
    <row r="20" spans="1:21" x14ac:dyDescent="0.35">
      <c r="A20" s="2"/>
      <c r="B20" s="2" t="s">
        <v>22</v>
      </c>
      <c r="C20" s="2"/>
      <c r="D20" s="2"/>
      <c r="E20" s="2"/>
      <c r="F20" s="2"/>
      <c r="G20" s="2"/>
      <c r="H20" s="2"/>
      <c r="I20" s="2"/>
      <c r="J20" s="2"/>
      <c r="K20" s="2"/>
      <c r="L20" s="2"/>
      <c r="M20" s="2"/>
      <c r="N20" s="2"/>
      <c r="O20" s="2"/>
      <c r="P20" s="2"/>
      <c r="Q20" s="2"/>
      <c r="R20" s="2"/>
    </row>
    <row r="21" spans="1:21" x14ac:dyDescent="0.35">
      <c r="A21" s="1" t="s">
        <v>23</v>
      </c>
      <c r="B21" s="1" t="s">
        <v>24</v>
      </c>
      <c r="C21" s="2"/>
      <c r="D21" s="2"/>
      <c r="E21" s="2"/>
      <c r="F21" s="2"/>
      <c r="G21" s="2"/>
      <c r="H21" s="2"/>
      <c r="I21" s="2"/>
      <c r="J21" s="2"/>
      <c r="K21" s="2"/>
      <c r="L21" s="2"/>
      <c r="M21" s="2"/>
      <c r="N21" s="2"/>
      <c r="O21" s="2"/>
      <c r="P21" s="2"/>
      <c r="Q21" s="2"/>
      <c r="R21" s="2"/>
    </row>
    <row r="22" spans="1:21" x14ac:dyDescent="0.35">
      <c r="A22" s="2"/>
      <c r="B22" s="2" t="s">
        <v>25</v>
      </c>
      <c r="C22" s="2"/>
      <c r="D22" s="2"/>
      <c r="E22" s="2"/>
      <c r="F22" s="2"/>
      <c r="G22" s="2"/>
      <c r="H22" s="2"/>
      <c r="I22" s="2"/>
      <c r="J22" s="2"/>
      <c r="K22" s="2"/>
      <c r="L22" s="2"/>
      <c r="M22" s="2"/>
      <c r="N22" s="2"/>
      <c r="O22" s="2"/>
      <c r="P22" s="2"/>
      <c r="Q22" s="2"/>
      <c r="R22" s="2"/>
    </row>
    <row r="23" spans="1:21" x14ac:dyDescent="0.35">
      <c r="A23" s="1" t="s">
        <v>26</v>
      </c>
      <c r="B23" s="1" t="s">
        <v>27</v>
      </c>
      <c r="C23" s="2"/>
      <c r="D23" s="2"/>
      <c r="E23" s="2"/>
      <c r="F23" s="2"/>
      <c r="G23" s="2"/>
      <c r="H23" s="2"/>
      <c r="I23" s="2"/>
      <c r="J23" s="2"/>
      <c r="K23" s="2"/>
      <c r="L23" s="2"/>
      <c r="M23" s="2"/>
      <c r="N23" s="2"/>
      <c r="O23" s="2"/>
      <c r="P23" s="2"/>
      <c r="Q23" s="2"/>
      <c r="R23" s="2"/>
    </row>
    <row r="24" spans="1:21" x14ac:dyDescent="0.35">
      <c r="A24" s="2"/>
      <c r="B24" s="2" t="s">
        <v>28</v>
      </c>
      <c r="C24" s="2"/>
      <c r="D24" s="2"/>
      <c r="E24" s="2"/>
      <c r="F24" s="2"/>
      <c r="G24" s="2"/>
      <c r="H24" s="2"/>
      <c r="I24" s="2"/>
      <c r="J24" s="2"/>
      <c r="K24" s="2"/>
      <c r="L24" s="2"/>
      <c r="M24" s="2"/>
      <c r="N24" s="2"/>
      <c r="O24" s="2"/>
      <c r="P24" s="2"/>
      <c r="Q24" s="2"/>
      <c r="R24" s="2"/>
    </row>
    <row r="25" spans="1:21" x14ac:dyDescent="0.35">
      <c r="A25" s="1" t="s">
        <v>29</v>
      </c>
      <c r="B25" s="1" t="s">
        <v>30</v>
      </c>
      <c r="C25" s="2"/>
      <c r="D25" s="2"/>
      <c r="E25" s="2"/>
      <c r="F25" s="2"/>
      <c r="G25" s="2"/>
      <c r="H25" s="2"/>
      <c r="I25" s="2"/>
      <c r="J25" s="2"/>
      <c r="K25" s="2"/>
      <c r="L25" s="2"/>
      <c r="M25" s="2"/>
      <c r="N25" s="2"/>
      <c r="O25" s="2"/>
      <c r="P25" s="2"/>
      <c r="Q25" s="2"/>
      <c r="R25" s="2"/>
    </row>
    <row r="26" spans="1:21" ht="32.15" customHeight="1" x14ac:dyDescent="0.35">
      <c r="A26" s="2"/>
      <c r="B26" s="57" t="s">
        <v>65</v>
      </c>
      <c r="C26" s="57"/>
      <c r="D26" s="57"/>
      <c r="E26" s="57"/>
      <c r="F26" s="57"/>
      <c r="G26" s="57"/>
      <c r="H26" s="57"/>
      <c r="I26" s="57"/>
      <c r="J26" s="57"/>
      <c r="K26" s="57"/>
      <c r="L26" s="57"/>
      <c r="M26" s="57"/>
      <c r="N26" s="57"/>
      <c r="O26" s="57"/>
      <c r="P26" s="57"/>
      <c r="Q26" s="57"/>
      <c r="R26" s="57"/>
      <c r="U26" t="s">
        <v>5</v>
      </c>
    </row>
    <row r="27" spans="1:21" x14ac:dyDescent="0.35">
      <c r="A27" s="1" t="s">
        <v>31</v>
      </c>
      <c r="B27" s="1" t="s">
        <v>32</v>
      </c>
      <c r="C27" s="2"/>
      <c r="D27" s="2"/>
      <c r="E27" s="2"/>
      <c r="F27" s="2"/>
      <c r="G27" s="2"/>
      <c r="H27" s="2"/>
      <c r="I27" s="2"/>
      <c r="J27" s="2"/>
      <c r="K27" s="2"/>
      <c r="L27" s="2"/>
      <c r="M27" s="2"/>
      <c r="N27" s="2"/>
      <c r="O27" s="2"/>
      <c r="P27" s="2"/>
      <c r="Q27" s="2"/>
      <c r="R27" s="2"/>
    </row>
    <row r="28" spans="1:21" ht="107.25" customHeight="1" x14ac:dyDescent="0.35">
      <c r="A28" s="3"/>
      <c r="B28" s="58" t="s">
        <v>62</v>
      </c>
      <c r="C28" s="58"/>
      <c r="D28" s="58"/>
      <c r="E28" s="58"/>
      <c r="F28" s="58"/>
      <c r="G28" s="58"/>
      <c r="H28" s="58"/>
      <c r="I28" s="58"/>
      <c r="J28" s="58"/>
      <c r="K28" s="58"/>
      <c r="L28" s="58"/>
      <c r="M28" s="58"/>
      <c r="N28" s="58"/>
      <c r="O28" s="58"/>
      <c r="P28" s="58"/>
      <c r="Q28" s="58"/>
      <c r="R28" s="58"/>
    </row>
    <row r="29" spans="1:21" x14ac:dyDescent="0.35">
      <c r="A29" s="1" t="s">
        <v>33</v>
      </c>
      <c r="B29" s="1" t="s">
        <v>34</v>
      </c>
      <c r="C29" s="2"/>
      <c r="D29" s="2"/>
      <c r="E29" s="2"/>
      <c r="F29" s="2"/>
      <c r="G29" s="2"/>
      <c r="H29" s="2"/>
      <c r="I29" s="2"/>
      <c r="J29" s="2"/>
      <c r="K29" s="2"/>
      <c r="L29" s="2"/>
      <c r="M29" s="2"/>
      <c r="N29" s="2"/>
      <c r="O29" s="2"/>
      <c r="P29" s="2"/>
      <c r="Q29" s="2"/>
      <c r="R29" s="2"/>
    </row>
    <row r="30" spans="1:21" x14ac:dyDescent="0.35">
      <c r="A30" s="2"/>
      <c r="B30" s="2" t="s">
        <v>35</v>
      </c>
      <c r="C30" s="2"/>
      <c r="D30" s="2"/>
      <c r="E30" s="2"/>
      <c r="F30" s="2"/>
      <c r="G30" s="2"/>
      <c r="H30" s="2"/>
      <c r="I30" s="2"/>
      <c r="J30" s="2"/>
      <c r="K30" s="2"/>
      <c r="L30" s="2"/>
      <c r="M30" s="2"/>
      <c r="N30" s="2"/>
      <c r="O30" s="2"/>
      <c r="P30" s="2"/>
      <c r="Q30" s="2"/>
      <c r="R30" s="2"/>
    </row>
    <row r="31" spans="1:21" x14ac:dyDescent="0.35">
      <c r="A31" s="1" t="s">
        <v>36</v>
      </c>
      <c r="B31" s="1" t="s">
        <v>37</v>
      </c>
      <c r="C31" s="2"/>
      <c r="D31" s="2"/>
      <c r="E31" s="2"/>
      <c r="F31" s="2"/>
      <c r="G31" s="2"/>
      <c r="H31" s="2"/>
      <c r="I31" s="2"/>
      <c r="J31" s="2"/>
      <c r="K31" s="2"/>
      <c r="L31" s="2"/>
      <c r="M31" s="2"/>
      <c r="N31" s="2"/>
      <c r="O31" s="2"/>
      <c r="P31" s="2"/>
      <c r="Q31" s="2"/>
      <c r="R31" s="2"/>
    </row>
    <row r="32" spans="1:21" x14ac:dyDescent="0.35">
      <c r="A32" s="2"/>
      <c r="B32" s="2" t="s">
        <v>70</v>
      </c>
      <c r="C32" s="2"/>
      <c r="D32" s="2"/>
      <c r="E32" s="2"/>
      <c r="F32" s="2"/>
      <c r="G32" s="2"/>
      <c r="H32" s="2"/>
      <c r="I32" s="2"/>
      <c r="J32" s="2"/>
      <c r="K32" s="2"/>
      <c r="L32" s="2"/>
      <c r="M32" s="2"/>
      <c r="N32" s="2"/>
      <c r="O32" s="2"/>
      <c r="P32" s="2"/>
      <c r="Q32" s="2"/>
      <c r="R32" s="2"/>
    </row>
    <row r="33" spans="1:18" x14ac:dyDescent="0.35">
      <c r="A33" s="1" t="s">
        <v>38</v>
      </c>
      <c r="B33" s="1" t="s">
        <v>39</v>
      </c>
      <c r="C33" s="2"/>
      <c r="D33" s="2"/>
      <c r="E33" s="2"/>
      <c r="F33" s="2"/>
      <c r="G33" s="2"/>
      <c r="H33" s="2"/>
      <c r="I33" s="2"/>
      <c r="J33" s="2"/>
      <c r="K33" s="2"/>
      <c r="L33" s="2"/>
      <c r="M33" s="2"/>
      <c r="N33" s="2"/>
      <c r="O33" s="2"/>
      <c r="P33" s="2"/>
      <c r="Q33" s="2"/>
      <c r="R33" s="2"/>
    </row>
    <row r="34" spans="1:18" x14ac:dyDescent="0.35">
      <c r="A34" s="2"/>
      <c r="B34" s="3" t="s">
        <v>71</v>
      </c>
      <c r="C34" s="2"/>
      <c r="D34" s="2"/>
      <c r="E34" s="2"/>
      <c r="F34" s="2"/>
      <c r="G34" s="2"/>
      <c r="H34" s="2"/>
      <c r="I34" s="2"/>
      <c r="J34" s="2"/>
      <c r="K34" s="2"/>
      <c r="L34" s="2"/>
      <c r="M34" s="2"/>
      <c r="N34" s="2"/>
      <c r="O34" s="2"/>
      <c r="P34" s="2"/>
      <c r="Q34" s="2"/>
      <c r="R34" s="2"/>
    </row>
    <row r="35" spans="1:18" x14ac:dyDescent="0.35">
      <c r="B35" s="1" t="s">
        <v>68</v>
      </c>
      <c r="C35" s="5"/>
      <c r="D35" s="5"/>
      <c r="E35" s="5"/>
      <c r="F35" s="5"/>
      <c r="G35" s="5"/>
      <c r="H35" s="5"/>
      <c r="I35" s="5"/>
      <c r="J35" s="5"/>
      <c r="K35" s="5"/>
      <c r="L35" s="5"/>
      <c r="M35" s="5"/>
      <c r="N35" s="5"/>
      <c r="O35" s="5"/>
      <c r="P35" s="5"/>
      <c r="Q35" s="5"/>
      <c r="R35" s="5"/>
    </row>
    <row r="36" spans="1:18" x14ac:dyDescent="0.35">
      <c r="B36" s="56" t="s">
        <v>69</v>
      </c>
    </row>
    <row r="39" spans="1:18" x14ac:dyDescent="0.35">
      <c r="A39" t="s">
        <v>5</v>
      </c>
      <c r="B39" t="s">
        <v>40</v>
      </c>
      <c r="D39" t="s">
        <v>5</v>
      </c>
    </row>
  </sheetData>
  <mergeCells count="3">
    <mergeCell ref="B9:R9"/>
    <mergeCell ref="B28:R28"/>
    <mergeCell ref="B26:R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4121-E58C-4B57-AEE5-28D7E6BCDA1B}">
  <sheetPr codeName="Feuil2">
    <tabColor theme="8" tint="0.59999389629810485"/>
  </sheetPr>
  <dimension ref="A1:AF41"/>
  <sheetViews>
    <sheetView showGridLines="0" zoomScaleNormal="100" workbookViewId="0">
      <pane xSplit="3" ySplit="4" topLeftCell="D5" activePane="bottomRight" state="frozen"/>
      <selection activeCell="B29" sqref="B29:B32"/>
      <selection pane="topRight" activeCell="B29" sqref="B29:B32"/>
      <selection pane="bottomLeft" activeCell="B29" sqref="B29:B32"/>
      <selection pane="bottomRight" sqref="A1:XFD104857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16384" width="11.453125" style="6"/>
  </cols>
  <sheetData>
    <row r="1" spans="1:32" ht="18.5" x14ac:dyDescent="0.45">
      <c r="A1" s="10" t="s">
        <v>52</v>
      </c>
    </row>
    <row r="2" spans="1:32" s="12" customFormat="1" ht="18.5" x14ac:dyDescent="0.45">
      <c r="A2" s="11" t="s">
        <v>57</v>
      </c>
    </row>
    <row r="3" spans="1:32" ht="19" thickBot="1" x14ac:dyDescent="0.5">
      <c r="A3" s="11" t="s">
        <v>56</v>
      </c>
    </row>
    <row r="4" spans="1:32"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row>
    <row r="5" spans="1:32" x14ac:dyDescent="0.35">
      <c r="A5" s="63" t="s">
        <v>49</v>
      </c>
      <c r="B5" s="63" t="s">
        <v>41</v>
      </c>
      <c r="C5" s="16" t="s">
        <v>42</v>
      </c>
      <c r="D5" s="18">
        <v>2471</v>
      </c>
      <c r="E5" s="18">
        <v>2344</v>
      </c>
      <c r="F5" s="18">
        <v>2496</v>
      </c>
      <c r="G5" s="18">
        <v>2336</v>
      </c>
      <c r="H5" s="18">
        <v>2277</v>
      </c>
      <c r="I5" s="18">
        <v>2442</v>
      </c>
      <c r="J5" s="18">
        <v>2319</v>
      </c>
      <c r="K5" s="18">
        <v>2167</v>
      </c>
      <c r="L5" s="18">
        <v>2380</v>
      </c>
      <c r="M5" s="18">
        <v>2457</v>
      </c>
      <c r="N5" s="18">
        <v>2489</v>
      </c>
      <c r="O5" s="18">
        <v>2530</v>
      </c>
      <c r="P5" s="18">
        <v>2472</v>
      </c>
      <c r="Q5" s="18">
        <v>2504</v>
      </c>
      <c r="R5" s="18">
        <v>2444</v>
      </c>
      <c r="S5" s="18">
        <v>2473</v>
      </c>
      <c r="T5" s="18">
        <v>2363</v>
      </c>
      <c r="U5" s="18">
        <v>2416</v>
      </c>
      <c r="V5" s="18">
        <v>2482</v>
      </c>
      <c r="W5" s="18">
        <v>2160</v>
      </c>
      <c r="X5" s="18">
        <v>2395</v>
      </c>
      <c r="Y5" s="18">
        <v>2522</v>
      </c>
      <c r="Z5" s="18">
        <v>2402</v>
      </c>
      <c r="AA5" s="18">
        <v>2483</v>
      </c>
      <c r="AB5" s="18">
        <v>2474</v>
      </c>
      <c r="AC5" s="18">
        <v>2380</v>
      </c>
      <c r="AD5" s="18">
        <v>2425</v>
      </c>
      <c r="AE5" s="18">
        <v>2392</v>
      </c>
      <c r="AF5" s="18">
        <v>2377</v>
      </c>
    </row>
    <row r="6" spans="1:32" x14ac:dyDescent="0.35">
      <c r="A6" s="60"/>
      <c r="B6" s="60"/>
      <c r="C6" s="6" t="s">
        <v>43</v>
      </c>
      <c r="D6" s="19">
        <v>48129</v>
      </c>
      <c r="E6" s="19">
        <v>45909</v>
      </c>
      <c r="F6" s="19">
        <v>47141</v>
      </c>
      <c r="G6" s="19">
        <v>45015</v>
      </c>
      <c r="H6" s="19">
        <v>45271</v>
      </c>
      <c r="I6" s="19">
        <v>46595</v>
      </c>
      <c r="J6" s="19">
        <v>44763</v>
      </c>
      <c r="K6" s="19">
        <v>44976</v>
      </c>
      <c r="L6" s="19">
        <v>45893</v>
      </c>
      <c r="M6" s="19">
        <v>45787</v>
      </c>
      <c r="N6" s="19">
        <v>46359</v>
      </c>
      <c r="O6" s="19">
        <v>46798</v>
      </c>
      <c r="P6" s="19">
        <v>48177</v>
      </c>
      <c r="Q6" s="19">
        <v>47098</v>
      </c>
      <c r="R6" s="19">
        <v>47104</v>
      </c>
      <c r="S6" s="19">
        <v>46258</v>
      </c>
      <c r="T6" s="19">
        <v>46371</v>
      </c>
      <c r="U6" s="19">
        <v>45202</v>
      </c>
      <c r="V6" s="19">
        <v>45885</v>
      </c>
      <c r="W6" s="19">
        <v>44729</v>
      </c>
      <c r="X6" s="19">
        <v>45161</v>
      </c>
      <c r="Y6" s="19">
        <v>46197</v>
      </c>
      <c r="Z6" s="19">
        <v>45507</v>
      </c>
      <c r="AA6" s="19">
        <v>46173</v>
      </c>
      <c r="AB6" s="19">
        <v>46762</v>
      </c>
      <c r="AC6" s="19">
        <v>44178</v>
      </c>
      <c r="AD6" s="19">
        <v>45340</v>
      </c>
      <c r="AE6" s="19">
        <v>44895</v>
      </c>
      <c r="AF6" s="19">
        <v>45271</v>
      </c>
    </row>
    <row r="7" spans="1:32" x14ac:dyDescent="0.35">
      <c r="A7" s="60"/>
      <c r="B7" s="60"/>
      <c r="C7" s="6" t="s">
        <v>44</v>
      </c>
      <c r="D7" s="19">
        <v>319948</v>
      </c>
      <c r="E7" s="19">
        <v>313440</v>
      </c>
      <c r="F7" s="19">
        <v>316538</v>
      </c>
      <c r="G7" s="19">
        <v>307410</v>
      </c>
      <c r="H7" s="19">
        <v>308430</v>
      </c>
      <c r="I7" s="19">
        <v>312640</v>
      </c>
      <c r="J7" s="19">
        <v>305996</v>
      </c>
      <c r="K7" s="19">
        <v>307387</v>
      </c>
      <c r="L7" s="19">
        <v>309382</v>
      </c>
      <c r="M7" s="19">
        <v>308831</v>
      </c>
      <c r="N7" s="19">
        <v>310200</v>
      </c>
      <c r="O7" s="19">
        <v>310006</v>
      </c>
      <c r="P7" s="19">
        <v>309881</v>
      </c>
      <c r="Q7" s="19">
        <v>307141</v>
      </c>
      <c r="R7" s="19">
        <v>305624</v>
      </c>
      <c r="S7" s="19">
        <v>301700</v>
      </c>
      <c r="T7" s="19">
        <v>302278</v>
      </c>
      <c r="U7" s="19">
        <v>297910</v>
      </c>
      <c r="V7" s="19">
        <v>300325</v>
      </c>
      <c r="W7" s="19">
        <v>296939</v>
      </c>
      <c r="X7" s="19">
        <v>296846</v>
      </c>
      <c r="Y7" s="19">
        <v>300452</v>
      </c>
      <c r="Z7" s="19">
        <v>298638</v>
      </c>
      <c r="AA7" s="19">
        <v>298543</v>
      </c>
      <c r="AB7" s="19">
        <v>301912</v>
      </c>
      <c r="AC7" s="19">
        <v>293056</v>
      </c>
      <c r="AD7" s="19">
        <v>296407</v>
      </c>
      <c r="AE7" s="19">
        <v>294251</v>
      </c>
      <c r="AF7" s="19">
        <v>294823</v>
      </c>
    </row>
    <row r="8" spans="1:32" x14ac:dyDescent="0.35">
      <c r="A8" s="60"/>
      <c r="B8" s="60"/>
      <c r="C8" s="9" t="s">
        <v>53</v>
      </c>
      <c r="D8" s="20">
        <v>370548</v>
      </c>
      <c r="E8" s="20">
        <v>361693</v>
      </c>
      <c r="F8" s="20">
        <v>366175</v>
      </c>
      <c r="G8" s="20">
        <v>354761</v>
      </c>
      <c r="H8" s="20">
        <v>355978</v>
      </c>
      <c r="I8" s="20">
        <v>361677</v>
      </c>
      <c r="J8" s="20">
        <v>353078</v>
      </c>
      <c r="K8" s="20">
        <v>354530</v>
      </c>
      <c r="L8" s="20">
        <v>357655</v>
      </c>
      <c r="M8" s="20">
        <v>357075</v>
      </c>
      <c r="N8" s="20">
        <v>359048</v>
      </c>
      <c r="O8" s="20">
        <v>359334</v>
      </c>
      <c r="P8" s="20">
        <v>360530</v>
      </c>
      <c r="Q8" s="20">
        <v>356743</v>
      </c>
      <c r="R8" s="20">
        <v>355172</v>
      </c>
      <c r="S8" s="20">
        <v>350431</v>
      </c>
      <c r="T8" s="20">
        <v>351012</v>
      </c>
      <c r="U8" s="20">
        <v>345528</v>
      </c>
      <c r="V8" s="20">
        <v>348692</v>
      </c>
      <c r="W8" s="20">
        <v>343828</v>
      </c>
      <c r="X8" s="20">
        <v>344402</v>
      </c>
      <c r="Y8" s="20">
        <v>349171</v>
      </c>
      <c r="Z8" s="20">
        <v>346547</v>
      </c>
      <c r="AA8" s="20">
        <v>347199</v>
      </c>
      <c r="AB8" s="20">
        <v>351148</v>
      </c>
      <c r="AC8" s="20">
        <v>339614</v>
      </c>
      <c r="AD8" s="20">
        <v>344172</v>
      </c>
      <c r="AE8" s="20">
        <v>341538</v>
      </c>
      <c r="AF8" s="20">
        <v>342471</v>
      </c>
    </row>
    <row r="9" spans="1:32" x14ac:dyDescent="0.35">
      <c r="A9" s="60"/>
      <c r="B9" s="60" t="s">
        <v>45</v>
      </c>
      <c r="C9" s="6" t="s">
        <v>42</v>
      </c>
      <c r="D9" s="19">
        <v>50134</v>
      </c>
      <c r="E9" s="19">
        <v>48072</v>
      </c>
      <c r="F9" s="19">
        <v>51248</v>
      </c>
      <c r="G9" s="19">
        <v>44054</v>
      </c>
      <c r="H9" s="19">
        <v>41856</v>
      </c>
      <c r="I9" s="19">
        <v>47065</v>
      </c>
      <c r="J9" s="19">
        <v>42354</v>
      </c>
      <c r="K9" s="19">
        <v>37728</v>
      </c>
      <c r="L9" s="19">
        <v>45373</v>
      </c>
      <c r="M9" s="19">
        <v>48612</v>
      </c>
      <c r="N9" s="19">
        <v>48360</v>
      </c>
      <c r="O9" s="19">
        <v>49680</v>
      </c>
      <c r="P9" s="19">
        <v>48710</v>
      </c>
      <c r="Q9" s="19">
        <v>50056</v>
      </c>
      <c r="R9" s="19">
        <v>46329</v>
      </c>
      <c r="S9" s="19">
        <v>47684</v>
      </c>
      <c r="T9" s="19">
        <v>42652</v>
      </c>
      <c r="U9" s="19">
        <v>44356</v>
      </c>
      <c r="V9" s="19">
        <v>45609</v>
      </c>
      <c r="W9" s="19">
        <v>36825</v>
      </c>
      <c r="X9" s="19">
        <v>44990</v>
      </c>
      <c r="Y9" s="19">
        <v>49122</v>
      </c>
      <c r="Z9" s="19">
        <v>44094</v>
      </c>
      <c r="AA9" s="19">
        <v>48509</v>
      </c>
      <c r="AB9" s="19">
        <v>49933</v>
      </c>
      <c r="AC9" s="19">
        <v>47398</v>
      </c>
      <c r="AD9" s="19">
        <v>45840</v>
      </c>
      <c r="AE9" s="19">
        <v>44840</v>
      </c>
      <c r="AF9" s="19">
        <v>42521</v>
      </c>
    </row>
    <row r="10" spans="1:32" x14ac:dyDescent="0.35">
      <c r="A10" s="60"/>
      <c r="B10" s="60"/>
      <c r="C10" s="6" t="s">
        <v>43</v>
      </c>
      <c r="D10" s="19">
        <v>197309</v>
      </c>
      <c r="E10" s="19">
        <v>171753</v>
      </c>
      <c r="F10" s="19">
        <v>183098</v>
      </c>
      <c r="G10" s="19">
        <v>160518</v>
      </c>
      <c r="H10" s="19">
        <v>158913</v>
      </c>
      <c r="I10" s="19">
        <v>170742</v>
      </c>
      <c r="J10" s="19">
        <v>153395</v>
      </c>
      <c r="K10" s="19">
        <v>148696</v>
      </c>
      <c r="L10" s="19">
        <v>164481</v>
      </c>
      <c r="M10" s="19">
        <v>163316</v>
      </c>
      <c r="N10" s="19">
        <v>169771</v>
      </c>
      <c r="O10" s="19">
        <v>176746</v>
      </c>
      <c r="P10" s="19">
        <v>188837</v>
      </c>
      <c r="Q10" s="19">
        <v>177403</v>
      </c>
      <c r="R10" s="19">
        <v>175144</v>
      </c>
      <c r="S10" s="19">
        <v>165966</v>
      </c>
      <c r="T10" s="19">
        <v>163688</v>
      </c>
      <c r="U10" s="19">
        <v>157172</v>
      </c>
      <c r="V10" s="19">
        <v>159585</v>
      </c>
      <c r="W10" s="19">
        <v>145185</v>
      </c>
      <c r="X10" s="19">
        <v>157210</v>
      </c>
      <c r="Y10" s="19">
        <v>165192</v>
      </c>
      <c r="Z10" s="19">
        <v>159761</v>
      </c>
      <c r="AA10" s="19">
        <v>166638</v>
      </c>
      <c r="AB10" s="19">
        <v>186642</v>
      </c>
      <c r="AC10" s="19">
        <v>164280</v>
      </c>
      <c r="AD10" s="19">
        <v>168338</v>
      </c>
      <c r="AE10" s="19">
        <v>160477</v>
      </c>
      <c r="AF10" s="19">
        <v>159720</v>
      </c>
    </row>
    <row r="11" spans="1:32" x14ac:dyDescent="0.35">
      <c r="A11" s="60"/>
      <c r="B11" s="60"/>
      <c r="C11" s="6" t="s">
        <v>44</v>
      </c>
      <c r="D11" s="19">
        <v>208454</v>
      </c>
      <c r="E11" s="19">
        <v>194523</v>
      </c>
      <c r="F11" s="19">
        <v>200548</v>
      </c>
      <c r="G11" s="19">
        <v>186729</v>
      </c>
      <c r="H11" s="19">
        <v>188430</v>
      </c>
      <c r="I11" s="19">
        <v>193971</v>
      </c>
      <c r="J11" s="19">
        <v>182671</v>
      </c>
      <c r="K11" s="19">
        <v>182915</v>
      </c>
      <c r="L11" s="19">
        <v>189463</v>
      </c>
      <c r="M11" s="19">
        <v>189601</v>
      </c>
      <c r="N11" s="19">
        <v>197975</v>
      </c>
      <c r="O11" s="19">
        <v>195508</v>
      </c>
      <c r="P11" s="19">
        <v>194031</v>
      </c>
      <c r="Q11" s="19">
        <v>185947</v>
      </c>
      <c r="R11" s="19">
        <v>184767</v>
      </c>
      <c r="S11" s="19">
        <v>179039</v>
      </c>
      <c r="T11" s="19">
        <v>179977</v>
      </c>
      <c r="U11" s="19">
        <v>173888</v>
      </c>
      <c r="V11" s="19">
        <v>175857</v>
      </c>
      <c r="W11" s="19">
        <v>169523</v>
      </c>
      <c r="X11" s="19">
        <v>172225</v>
      </c>
      <c r="Y11" s="19">
        <v>180358</v>
      </c>
      <c r="Z11" s="19">
        <v>183763</v>
      </c>
      <c r="AA11" s="19">
        <v>181222</v>
      </c>
      <c r="AB11" s="19">
        <v>187486</v>
      </c>
      <c r="AC11" s="19">
        <v>171536</v>
      </c>
      <c r="AD11" s="19">
        <v>177677</v>
      </c>
      <c r="AE11" s="19">
        <v>173818</v>
      </c>
      <c r="AF11" s="19">
        <v>174927</v>
      </c>
    </row>
    <row r="12" spans="1:32" x14ac:dyDescent="0.35">
      <c r="A12" s="60"/>
      <c r="B12" s="60"/>
      <c r="C12" s="9" t="s">
        <v>53</v>
      </c>
      <c r="D12" s="20">
        <v>455897</v>
      </c>
      <c r="E12" s="20">
        <v>414348</v>
      </c>
      <c r="F12" s="20">
        <v>434894</v>
      </c>
      <c r="G12" s="20">
        <v>391301</v>
      </c>
      <c r="H12" s="20">
        <v>389199</v>
      </c>
      <c r="I12" s="20">
        <v>411778</v>
      </c>
      <c r="J12" s="20">
        <v>378420</v>
      </c>
      <c r="K12" s="20">
        <v>369339</v>
      </c>
      <c r="L12" s="20">
        <v>399317</v>
      </c>
      <c r="M12" s="20">
        <v>401529</v>
      </c>
      <c r="N12" s="20">
        <v>416106</v>
      </c>
      <c r="O12" s="20">
        <v>421934</v>
      </c>
      <c r="P12" s="20">
        <v>431578</v>
      </c>
      <c r="Q12" s="20">
        <v>413406</v>
      </c>
      <c r="R12" s="20">
        <v>406240</v>
      </c>
      <c r="S12" s="20">
        <v>392689</v>
      </c>
      <c r="T12" s="20">
        <v>386317</v>
      </c>
      <c r="U12" s="20">
        <v>375416</v>
      </c>
      <c r="V12" s="20">
        <v>381051</v>
      </c>
      <c r="W12" s="20">
        <v>351533</v>
      </c>
      <c r="X12" s="20">
        <v>374425</v>
      </c>
      <c r="Y12" s="20">
        <v>394672</v>
      </c>
      <c r="Z12" s="20">
        <v>387618</v>
      </c>
      <c r="AA12" s="20">
        <v>396369</v>
      </c>
      <c r="AB12" s="20">
        <v>424061</v>
      </c>
      <c r="AC12" s="20">
        <v>383214</v>
      </c>
      <c r="AD12" s="20">
        <v>391855</v>
      </c>
      <c r="AE12" s="20">
        <v>379135</v>
      </c>
      <c r="AF12" s="20">
        <v>377168</v>
      </c>
    </row>
    <row r="13" spans="1:32" x14ac:dyDescent="0.35">
      <c r="A13" s="60"/>
      <c r="B13" s="60" t="s">
        <v>53</v>
      </c>
      <c r="C13" s="6" t="s">
        <v>42</v>
      </c>
      <c r="D13" s="19">
        <v>52605</v>
      </c>
      <c r="E13" s="19">
        <v>50416</v>
      </c>
      <c r="F13" s="19">
        <v>53744</v>
      </c>
      <c r="G13" s="19">
        <v>46390</v>
      </c>
      <c r="H13" s="19">
        <v>44133</v>
      </c>
      <c r="I13" s="19">
        <v>49507</v>
      </c>
      <c r="J13" s="19">
        <v>44673</v>
      </c>
      <c r="K13" s="19">
        <v>39895</v>
      </c>
      <c r="L13" s="19">
        <v>47753</v>
      </c>
      <c r="M13" s="19">
        <v>51069</v>
      </c>
      <c r="N13" s="19">
        <v>50849</v>
      </c>
      <c r="O13" s="19">
        <v>52210</v>
      </c>
      <c r="P13" s="19">
        <v>51182</v>
      </c>
      <c r="Q13" s="19">
        <v>52560</v>
      </c>
      <c r="R13" s="19">
        <v>48773</v>
      </c>
      <c r="S13" s="19">
        <v>50157</v>
      </c>
      <c r="T13" s="19">
        <v>45015</v>
      </c>
      <c r="U13" s="19">
        <v>46772</v>
      </c>
      <c r="V13" s="19">
        <v>48091</v>
      </c>
      <c r="W13" s="19">
        <v>38985</v>
      </c>
      <c r="X13" s="19">
        <v>47385</v>
      </c>
      <c r="Y13" s="19">
        <v>51644</v>
      </c>
      <c r="Z13" s="19">
        <v>46496</v>
      </c>
      <c r="AA13" s="19">
        <v>50992</v>
      </c>
      <c r="AB13" s="19">
        <v>52407</v>
      </c>
      <c r="AC13" s="19">
        <v>49778</v>
      </c>
      <c r="AD13" s="19">
        <v>48265</v>
      </c>
      <c r="AE13" s="19">
        <v>47232</v>
      </c>
      <c r="AF13" s="19">
        <v>44898</v>
      </c>
    </row>
    <row r="14" spans="1:32" x14ac:dyDescent="0.35">
      <c r="A14" s="60"/>
      <c r="B14" s="60"/>
      <c r="C14" s="6" t="s">
        <v>43</v>
      </c>
      <c r="D14" s="19">
        <v>245438</v>
      </c>
      <c r="E14" s="19">
        <v>217662</v>
      </c>
      <c r="F14" s="19">
        <v>230239</v>
      </c>
      <c r="G14" s="19">
        <v>205533</v>
      </c>
      <c r="H14" s="19">
        <v>204184</v>
      </c>
      <c r="I14" s="19">
        <v>217337</v>
      </c>
      <c r="J14" s="19">
        <v>198158</v>
      </c>
      <c r="K14" s="19">
        <v>193672</v>
      </c>
      <c r="L14" s="19">
        <v>210374</v>
      </c>
      <c r="M14" s="19">
        <v>209103</v>
      </c>
      <c r="N14" s="19">
        <v>216130</v>
      </c>
      <c r="O14" s="19">
        <v>223544</v>
      </c>
      <c r="P14" s="19">
        <v>237014</v>
      </c>
      <c r="Q14" s="19">
        <v>224501</v>
      </c>
      <c r="R14" s="19">
        <v>222248</v>
      </c>
      <c r="S14" s="19">
        <v>212224</v>
      </c>
      <c r="T14" s="19">
        <v>210059</v>
      </c>
      <c r="U14" s="19">
        <v>202374</v>
      </c>
      <c r="V14" s="19">
        <v>205470</v>
      </c>
      <c r="W14" s="19">
        <v>189914</v>
      </c>
      <c r="X14" s="19">
        <v>202371</v>
      </c>
      <c r="Y14" s="19">
        <v>211389</v>
      </c>
      <c r="Z14" s="19">
        <v>205268</v>
      </c>
      <c r="AA14" s="19">
        <v>212811</v>
      </c>
      <c r="AB14" s="19">
        <v>233404</v>
      </c>
      <c r="AC14" s="19">
        <v>208458</v>
      </c>
      <c r="AD14" s="19">
        <v>213678</v>
      </c>
      <c r="AE14" s="19">
        <v>205372</v>
      </c>
      <c r="AF14" s="19">
        <v>204991</v>
      </c>
    </row>
    <row r="15" spans="1:32" x14ac:dyDescent="0.35">
      <c r="A15" s="60"/>
      <c r="B15" s="60"/>
      <c r="C15" s="6" t="s">
        <v>44</v>
      </c>
      <c r="D15" s="19">
        <v>528402</v>
      </c>
      <c r="E15" s="19">
        <v>507963</v>
      </c>
      <c r="F15" s="19">
        <v>517086</v>
      </c>
      <c r="G15" s="19">
        <v>494139</v>
      </c>
      <c r="H15" s="19">
        <v>496860</v>
      </c>
      <c r="I15" s="19">
        <v>506611</v>
      </c>
      <c r="J15" s="19">
        <v>488667</v>
      </c>
      <c r="K15" s="19">
        <v>490302</v>
      </c>
      <c r="L15" s="19">
        <v>498845</v>
      </c>
      <c r="M15" s="19">
        <v>498432</v>
      </c>
      <c r="N15" s="19">
        <v>508175</v>
      </c>
      <c r="O15" s="19">
        <v>505514</v>
      </c>
      <c r="P15" s="19">
        <v>503912</v>
      </c>
      <c r="Q15" s="19">
        <v>493088</v>
      </c>
      <c r="R15" s="19">
        <v>490391</v>
      </c>
      <c r="S15" s="19">
        <v>480739</v>
      </c>
      <c r="T15" s="19">
        <v>482255</v>
      </c>
      <c r="U15" s="19">
        <v>471798</v>
      </c>
      <c r="V15" s="19">
        <v>476182</v>
      </c>
      <c r="W15" s="19">
        <v>466462</v>
      </c>
      <c r="X15" s="19">
        <v>469071</v>
      </c>
      <c r="Y15" s="19">
        <v>480810</v>
      </c>
      <c r="Z15" s="19">
        <v>482401</v>
      </c>
      <c r="AA15" s="19">
        <v>479765</v>
      </c>
      <c r="AB15" s="19">
        <v>489398</v>
      </c>
      <c r="AC15" s="19">
        <v>464592</v>
      </c>
      <c r="AD15" s="19">
        <v>474084</v>
      </c>
      <c r="AE15" s="19">
        <v>468069</v>
      </c>
      <c r="AF15" s="19">
        <v>469750</v>
      </c>
    </row>
    <row r="16" spans="1:32" x14ac:dyDescent="0.35">
      <c r="A16" s="67"/>
      <c r="B16" s="67"/>
      <c r="C16" s="21" t="s">
        <v>53</v>
      </c>
      <c r="D16" s="22">
        <v>826445</v>
      </c>
      <c r="E16" s="22">
        <v>776041</v>
      </c>
      <c r="F16" s="22">
        <v>801069</v>
      </c>
      <c r="G16" s="22">
        <v>746062</v>
      </c>
      <c r="H16" s="22">
        <v>745177</v>
      </c>
      <c r="I16" s="22">
        <v>773455</v>
      </c>
      <c r="J16" s="22">
        <v>731498</v>
      </c>
      <c r="K16" s="22">
        <v>723869</v>
      </c>
      <c r="L16" s="22">
        <v>756972</v>
      </c>
      <c r="M16" s="22">
        <v>758604</v>
      </c>
      <c r="N16" s="22">
        <v>775154</v>
      </c>
      <c r="O16" s="22">
        <v>781268</v>
      </c>
      <c r="P16" s="22">
        <v>792108</v>
      </c>
      <c r="Q16" s="22">
        <v>770149</v>
      </c>
      <c r="R16" s="22">
        <v>761412</v>
      </c>
      <c r="S16" s="22">
        <v>743120</v>
      </c>
      <c r="T16" s="22">
        <v>737329</v>
      </c>
      <c r="U16" s="22">
        <v>720944</v>
      </c>
      <c r="V16" s="22">
        <v>729743</v>
      </c>
      <c r="W16" s="22">
        <v>695361</v>
      </c>
      <c r="X16" s="22">
        <v>718827</v>
      </c>
      <c r="Y16" s="22">
        <v>743843</v>
      </c>
      <c r="Z16" s="22">
        <v>734165</v>
      </c>
      <c r="AA16" s="22">
        <v>743568</v>
      </c>
      <c r="AB16" s="22">
        <v>775209</v>
      </c>
      <c r="AC16" s="22">
        <v>722828</v>
      </c>
      <c r="AD16" s="22">
        <v>736027</v>
      </c>
      <c r="AE16" s="22">
        <v>720673</v>
      </c>
      <c r="AF16" s="22">
        <v>719639</v>
      </c>
    </row>
    <row r="17" spans="1:32" x14ac:dyDescent="0.35">
      <c r="A17" s="59" t="s">
        <v>50</v>
      </c>
      <c r="B17" s="59" t="s">
        <v>41</v>
      </c>
      <c r="C17" s="6" t="s">
        <v>42</v>
      </c>
      <c r="D17" s="19">
        <v>8939</v>
      </c>
      <c r="E17" s="19">
        <v>8756</v>
      </c>
      <c r="F17" s="19">
        <v>9101</v>
      </c>
      <c r="G17" s="19">
        <v>8509</v>
      </c>
      <c r="H17" s="19">
        <v>8437</v>
      </c>
      <c r="I17" s="19">
        <v>9037</v>
      </c>
      <c r="J17" s="19">
        <v>8413</v>
      </c>
      <c r="K17" s="19">
        <v>7615</v>
      </c>
      <c r="L17" s="19">
        <v>8773</v>
      </c>
      <c r="M17" s="19">
        <v>9147</v>
      </c>
      <c r="N17" s="19">
        <v>8983</v>
      </c>
      <c r="O17" s="19">
        <v>9203</v>
      </c>
      <c r="P17" s="19">
        <v>9014</v>
      </c>
      <c r="Q17" s="19">
        <v>9226</v>
      </c>
      <c r="R17" s="19">
        <v>8966</v>
      </c>
      <c r="S17" s="19">
        <v>9136</v>
      </c>
      <c r="T17" s="19">
        <v>8845</v>
      </c>
      <c r="U17" s="19">
        <v>8966</v>
      </c>
      <c r="V17" s="19">
        <v>9097</v>
      </c>
      <c r="W17" s="19">
        <v>7821</v>
      </c>
      <c r="X17" s="19">
        <v>8991</v>
      </c>
      <c r="Y17" s="19">
        <v>9315</v>
      </c>
      <c r="Z17" s="19">
        <v>8967</v>
      </c>
      <c r="AA17" s="19">
        <v>9374</v>
      </c>
      <c r="AB17" s="19">
        <v>9352</v>
      </c>
      <c r="AC17" s="19">
        <v>9111</v>
      </c>
      <c r="AD17" s="19">
        <v>9241</v>
      </c>
      <c r="AE17" s="19">
        <v>9106</v>
      </c>
      <c r="AF17" s="19">
        <v>9041</v>
      </c>
    </row>
    <row r="18" spans="1:32" x14ac:dyDescent="0.35">
      <c r="A18" s="60"/>
      <c r="B18" s="60"/>
      <c r="C18" s="6" t="s">
        <v>43</v>
      </c>
      <c r="D18" s="19">
        <v>121463</v>
      </c>
      <c r="E18" s="19">
        <v>116729</v>
      </c>
      <c r="F18" s="19">
        <v>120064</v>
      </c>
      <c r="G18" s="19">
        <v>114926</v>
      </c>
      <c r="H18" s="19">
        <v>116363</v>
      </c>
      <c r="I18" s="19">
        <v>120135</v>
      </c>
      <c r="J18" s="19">
        <v>115636</v>
      </c>
      <c r="K18" s="19">
        <v>113492</v>
      </c>
      <c r="L18" s="19">
        <v>118003</v>
      </c>
      <c r="M18" s="19">
        <v>118818</v>
      </c>
      <c r="N18" s="19">
        <v>119495</v>
      </c>
      <c r="O18" s="19">
        <v>120555</v>
      </c>
      <c r="P18" s="19">
        <v>123815</v>
      </c>
      <c r="Q18" s="19">
        <v>121521</v>
      </c>
      <c r="R18" s="19">
        <v>121409</v>
      </c>
      <c r="S18" s="19">
        <v>120200</v>
      </c>
      <c r="T18" s="19">
        <v>120406</v>
      </c>
      <c r="U18" s="19">
        <v>118102</v>
      </c>
      <c r="V18" s="19">
        <v>120322</v>
      </c>
      <c r="W18" s="19">
        <v>115994</v>
      </c>
      <c r="X18" s="19">
        <v>118406</v>
      </c>
      <c r="Y18" s="19">
        <v>121944</v>
      </c>
      <c r="Z18" s="19">
        <v>120026</v>
      </c>
      <c r="AA18" s="19">
        <v>121253</v>
      </c>
      <c r="AB18" s="19">
        <v>123958</v>
      </c>
      <c r="AC18" s="19">
        <v>118342</v>
      </c>
      <c r="AD18" s="19">
        <v>121183</v>
      </c>
      <c r="AE18" s="19">
        <v>120505</v>
      </c>
      <c r="AF18" s="19">
        <v>121251</v>
      </c>
    </row>
    <row r="19" spans="1:32" x14ac:dyDescent="0.35">
      <c r="A19" s="60"/>
      <c r="B19" s="60"/>
      <c r="C19" s="6" t="s">
        <v>44</v>
      </c>
      <c r="D19" s="19">
        <v>178369</v>
      </c>
      <c r="E19" s="19">
        <v>174292</v>
      </c>
      <c r="F19" s="19">
        <v>178119</v>
      </c>
      <c r="G19" s="19">
        <v>173393</v>
      </c>
      <c r="H19" s="19">
        <v>175670</v>
      </c>
      <c r="I19" s="19">
        <v>179071</v>
      </c>
      <c r="J19" s="19">
        <v>175177</v>
      </c>
      <c r="K19" s="19">
        <v>173869</v>
      </c>
      <c r="L19" s="19">
        <v>177977</v>
      </c>
      <c r="M19" s="19">
        <v>180097</v>
      </c>
      <c r="N19" s="19">
        <v>181704</v>
      </c>
      <c r="O19" s="19">
        <v>182880</v>
      </c>
      <c r="P19" s="19">
        <v>183106</v>
      </c>
      <c r="Q19" s="19">
        <v>181511</v>
      </c>
      <c r="R19" s="19">
        <v>182696</v>
      </c>
      <c r="S19" s="19">
        <v>182053</v>
      </c>
      <c r="T19" s="19">
        <v>183284</v>
      </c>
      <c r="U19" s="19">
        <v>180846</v>
      </c>
      <c r="V19" s="19">
        <v>184281</v>
      </c>
      <c r="W19" s="19">
        <v>180993</v>
      </c>
      <c r="X19" s="19">
        <v>182349</v>
      </c>
      <c r="Y19" s="19">
        <v>187334</v>
      </c>
      <c r="Z19" s="19">
        <v>187310</v>
      </c>
      <c r="AA19" s="19">
        <v>188871</v>
      </c>
      <c r="AB19" s="19">
        <v>193889</v>
      </c>
      <c r="AC19" s="19">
        <v>188726</v>
      </c>
      <c r="AD19" s="19">
        <v>192285</v>
      </c>
      <c r="AE19" s="19">
        <v>191898</v>
      </c>
      <c r="AF19" s="19">
        <v>193554</v>
      </c>
    </row>
    <row r="20" spans="1:32" x14ac:dyDescent="0.35">
      <c r="A20" s="60"/>
      <c r="B20" s="60"/>
      <c r="C20" s="9" t="s">
        <v>53</v>
      </c>
      <c r="D20" s="20">
        <v>308771</v>
      </c>
      <c r="E20" s="20">
        <v>299777</v>
      </c>
      <c r="F20" s="20">
        <v>307284</v>
      </c>
      <c r="G20" s="20">
        <v>296828</v>
      </c>
      <c r="H20" s="20">
        <v>300470</v>
      </c>
      <c r="I20" s="20">
        <v>308243</v>
      </c>
      <c r="J20" s="20">
        <v>299226</v>
      </c>
      <c r="K20" s="20">
        <v>294976</v>
      </c>
      <c r="L20" s="20">
        <v>304753</v>
      </c>
      <c r="M20" s="20">
        <v>308062</v>
      </c>
      <c r="N20" s="20">
        <v>310182</v>
      </c>
      <c r="O20" s="20">
        <v>312638</v>
      </c>
      <c r="P20" s="20">
        <v>315935</v>
      </c>
      <c r="Q20" s="20">
        <v>312258</v>
      </c>
      <c r="R20" s="20">
        <v>313071</v>
      </c>
      <c r="S20" s="20">
        <v>311389</v>
      </c>
      <c r="T20" s="20">
        <v>312535</v>
      </c>
      <c r="U20" s="20">
        <v>307914</v>
      </c>
      <c r="V20" s="20">
        <v>313700</v>
      </c>
      <c r="W20" s="20">
        <v>304808</v>
      </c>
      <c r="X20" s="20">
        <v>309746</v>
      </c>
      <c r="Y20" s="20">
        <v>318593</v>
      </c>
      <c r="Z20" s="20">
        <v>316303</v>
      </c>
      <c r="AA20" s="20">
        <v>319498</v>
      </c>
      <c r="AB20" s="20">
        <v>327199</v>
      </c>
      <c r="AC20" s="20">
        <v>316179</v>
      </c>
      <c r="AD20" s="20">
        <v>322709</v>
      </c>
      <c r="AE20" s="20">
        <v>321509</v>
      </c>
      <c r="AF20" s="20">
        <v>323846</v>
      </c>
    </row>
    <row r="21" spans="1:32" x14ac:dyDescent="0.35">
      <c r="A21" s="60"/>
      <c r="B21" s="60" t="s">
        <v>45</v>
      </c>
      <c r="C21" s="6" t="s">
        <v>42</v>
      </c>
      <c r="D21" s="19">
        <v>173177</v>
      </c>
      <c r="E21" s="19">
        <v>165232</v>
      </c>
      <c r="F21" s="19">
        <v>176154</v>
      </c>
      <c r="G21" s="19">
        <v>151624</v>
      </c>
      <c r="H21" s="19">
        <v>146492</v>
      </c>
      <c r="I21" s="19">
        <v>165736</v>
      </c>
      <c r="J21" s="19">
        <v>143343</v>
      </c>
      <c r="K21" s="19">
        <v>125206</v>
      </c>
      <c r="L21" s="19">
        <v>158337</v>
      </c>
      <c r="M21" s="19">
        <v>169654</v>
      </c>
      <c r="N21" s="19">
        <v>168007</v>
      </c>
      <c r="O21" s="19">
        <v>173203</v>
      </c>
      <c r="P21" s="19">
        <v>170244</v>
      </c>
      <c r="Q21" s="19">
        <v>173937</v>
      </c>
      <c r="R21" s="19">
        <v>162487</v>
      </c>
      <c r="S21" s="19">
        <v>163440</v>
      </c>
      <c r="T21" s="19">
        <v>149969</v>
      </c>
      <c r="U21" s="19">
        <v>157605</v>
      </c>
      <c r="V21" s="19">
        <v>157220</v>
      </c>
      <c r="W21" s="19">
        <v>123886</v>
      </c>
      <c r="X21" s="19">
        <v>159425</v>
      </c>
      <c r="Y21" s="19">
        <v>170779</v>
      </c>
      <c r="Z21" s="19">
        <v>159050</v>
      </c>
      <c r="AA21" s="19">
        <v>173862</v>
      </c>
      <c r="AB21" s="19">
        <v>179300</v>
      </c>
      <c r="AC21" s="19">
        <v>168619</v>
      </c>
      <c r="AD21" s="19">
        <v>164542</v>
      </c>
      <c r="AE21" s="19">
        <v>158849</v>
      </c>
      <c r="AF21" s="19">
        <v>154401</v>
      </c>
    </row>
    <row r="22" spans="1:32" x14ac:dyDescent="0.35">
      <c r="A22" s="60"/>
      <c r="B22" s="60"/>
      <c r="C22" s="6" t="s">
        <v>43</v>
      </c>
      <c r="D22" s="19">
        <v>509414</v>
      </c>
      <c r="E22" s="19">
        <v>446457</v>
      </c>
      <c r="F22" s="19">
        <v>473466</v>
      </c>
      <c r="G22" s="19">
        <v>421890</v>
      </c>
      <c r="H22" s="19">
        <v>421379</v>
      </c>
      <c r="I22" s="19">
        <v>456864</v>
      </c>
      <c r="J22" s="19">
        <v>413105</v>
      </c>
      <c r="K22" s="19">
        <v>396760</v>
      </c>
      <c r="L22" s="19">
        <v>444035</v>
      </c>
      <c r="M22" s="19">
        <v>444479</v>
      </c>
      <c r="N22" s="19">
        <v>449280</v>
      </c>
      <c r="O22" s="19">
        <v>461484</v>
      </c>
      <c r="P22" s="19">
        <v>492538</v>
      </c>
      <c r="Q22" s="19">
        <v>463171</v>
      </c>
      <c r="R22" s="19">
        <v>455635</v>
      </c>
      <c r="S22" s="19">
        <v>440701</v>
      </c>
      <c r="T22" s="19">
        <v>433609</v>
      </c>
      <c r="U22" s="19">
        <v>426984</v>
      </c>
      <c r="V22" s="19">
        <v>439477</v>
      </c>
      <c r="W22" s="19">
        <v>397106</v>
      </c>
      <c r="X22" s="19">
        <v>426572</v>
      </c>
      <c r="Y22" s="19">
        <v>452151</v>
      </c>
      <c r="Z22" s="19">
        <v>432672</v>
      </c>
      <c r="AA22" s="19">
        <v>444977</v>
      </c>
      <c r="AB22" s="19">
        <v>502463</v>
      </c>
      <c r="AC22" s="19">
        <v>444899</v>
      </c>
      <c r="AD22" s="19">
        <v>457442</v>
      </c>
      <c r="AE22" s="19">
        <v>442621</v>
      </c>
      <c r="AF22" s="19">
        <v>445196</v>
      </c>
    </row>
    <row r="23" spans="1:32" x14ac:dyDescent="0.35">
      <c r="A23" s="60"/>
      <c r="B23" s="60"/>
      <c r="C23" s="6" t="s">
        <v>44</v>
      </c>
      <c r="D23" s="19">
        <v>139618</v>
      </c>
      <c r="E23" s="19">
        <v>128894</v>
      </c>
      <c r="F23" s="19">
        <v>134530</v>
      </c>
      <c r="G23" s="19">
        <v>125416</v>
      </c>
      <c r="H23" s="19">
        <v>128156</v>
      </c>
      <c r="I23" s="19">
        <v>133164</v>
      </c>
      <c r="J23" s="19">
        <v>124373</v>
      </c>
      <c r="K23" s="19">
        <v>121255</v>
      </c>
      <c r="L23" s="19">
        <v>129590</v>
      </c>
      <c r="M23" s="19">
        <v>134390</v>
      </c>
      <c r="N23" s="19">
        <v>139715</v>
      </c>
      <c r="O23" s="19">
        <v>138528</v>
      </c>
      <c r="P23" s="19">
        <v>137973</v>
      </c>
      <c r="Q23" s="19">
        <v>131835</v>
      </c>
      <c r="R23" s="19">
        <v>132842</v>
      </c>
      <c r="S23" s="19">
        <v>129223</v>
      </c>
      <c r="T23" s="19">
        <v>130597</v>
      </c>
      <c r="U23" s="19">
        <v>126875</v>
      </c>
      <c r="V23" s="19">
        <v>129999</v>
      </c>
      <c r="W23" s="19">
        <v>123442</v>
      </c>
      <c r="X23" s="19">
        <v>126867</v>
      </c>
      <c r="Y23" s="19">
        <v>136742</v>
      </c>
      <c r="Z23" s="19">
        <v>141180</v>
      </c>
      <c r="AA23" s="19">
        <v>140159</v>
      </c>
      <c r="AB23" s="19">
        <v>148697</v>
      </c>
      <c r="AC23" s="19">
        <v>136052</v>
      </c>
      <c r="AD23" s="19">
        <v>141748</v>
      </c>
      <c r="AE23" s="19">
        <v>139491</v>
      </c>
      <c r="AF23" s="19">
        <v>141514</v>
      </c>
    </row>
    <row r="24" spans="1:32" x14ac:dyDescent="0.35">
      <c r="A24" s="60"/>
      <c r="B24" s="60"/>
      <c r="C24" s="9" t="s">
        <v>53</v>
      </c>
      <c r="D24" s="20">
        <v>822209</v>
      </c>
      <c r="E24" s="20">
        <v>740583</v>
      </c>
      <c r="F24" s="20">
        <v>784150</v>
      </c>
      <c r="G24" s="20">
        <v>698930</v>
      </c>
      <c r="H24" s="20">
        <v>696027</v>
      </c>
      <c r="I24" s="20">
        <v>755764</v>
      </c>
      <c r="J24" s="20">
        <v>680821</v>
      </c>
      <c r="K24" s="20">
        <v>643221</v>
      </c>
      <c r="L24" s="20">
        <v>731962</v>
      </c>
      <c r="M24" s="20">
        <v>748523</v>
      </c>
      <c r="N24" s="20">
        <v>757002</v>
      </c>
      <c r="O24" s="20">
        <v>773215</v>
      </c>
      <c r="P24" s="20">
        <v>800755</v>
      </c>
      <c r="Q24" s="20">
        <v>768943</v>
      </c>
      <c r="R24" s="20">
        <v>750964</v>
      </c>
      <c r="S24" s="20">
        <v>733364</v>
      </c>
      <c r="T24" s="20">
        <v>714175</v>
      </c>
      <c r="U24" s="20">
        <v>711464</v>
      </c>
      <c r="V24" s="20">
        <v>726696</v>
      </c>
      <c r="W24" s="20">
        <v>644434</v>
      </c>
      <c r="X24" s="20">
        <v>712864</v>
      </c>
      <c r="Y24" s="20">
        <v>759672</v>
      </c>
      <c r="Z24" s="20">
        <v>732902</v>
      </c>
      <c r="AA24" s="20">
        <v>758998</v>
      </c>
      <c r="AB24" s="20">
        <v>830460</v>
      </c>
      <c r="AC24" s="20">
        <v>749570</v>
      </c>
      <c r="AD24" s="20">
        <v>763732</v>
      </c>
      <c r="AE24" s="20">
        <v>740961</v>
      </c>
      <c r="AF24" s="20">
        <v>741111</v>
      </c>
    </row>
    <row r="25" spans="1:32" x14ac:dyDescent="0.35">
      <c r="A25" s="60"/>
      <c r="B25" s="60" t="s">
        <v>53</v>
      </c>
      <c r="C25" s="6" t="s">
        <v>42</v>
      </c>
      <c r="D25" s="19">
        <v>182116</v>
      </c>
      <c r="E25" s="19">
        <v>173988</v>
      </c>
      <c r="F25" s="19">
        <v>185255</v>
      </c>
      <c r="G25" s="19">
        <v>160133</v>
      </c>
      <c r="H25" s="19">
        <v>154929</v>
      </c>
      <c r="I25" s="19">
        <v>174773</v>
      </c>
      <c r="J25" s="19">
        <v>151756</v>
      </c>
      <c r="K25" s="19">
        <v>132821</v>
      </c>
      <c r="L25" s="19">
        <v>167110</v>
      </c>
      <c r="M25" s="19">
        <v>178801</v>
      </c>
      <c r="N25" s="19">
        <v>176990</v>
      </c>
      <c r="O25" s="19">
        <v>182406</v>
      </c>
      <c r="P25" s="19">
        <v>179258</v>
      </c>
      <c r="Q25" s="19">
        <v>183163</v>
      </c>
      <c r="R25" s="19">
        <v>171453</v>
      </c>
      <c r="S25" s="19">
        <v>172576</v>
      </c>
      <c r="T25" s="19">
        <v>158814</v>
      </c>
      <c r="U25" s="19">
        <v>166571</v>
      </c>
      <c r="V25" s="19">
        <v>166317</v>
      </c>
      <c r="W25" s="19">
        <v>131707</v>
      </c>
      <c r="X25" s="19">
        <v>168416</v>
      </c>
      <c r="Y25" s="19">
        <v>180094</v>
      </c>
      <c r="Z25" s="19">
        <v>168017</v>
      </c>
      <c r="AA25" s="19">
        <v>183236</v>
      </c>
      <c r="AB25" s="19">
        <v>188652</v>
      </c>
      <c r="AC25" s="19">
        <v>177730</v>
      </c>
      <c r="AD25" s="19">
        <v>173783</v>
      </c>
      <c r="AE25" s="19">
        <v>167955</v>
      </c>
      <c r="AF25" s="19">
        <v>163442</v>
      </c>
    </row>
    <row r="26" spans="1:32" x14ac:dyDescent="0.35">
      <c r="A26" s="60"/>
      <c r="B26" s="60"/>
      <c r="C26" s="6" t="s">
        <v>43</v>
      </c>
      <c r="D26" s="19">
        <v>630877</v>
      </c>
      <c r="E26" s="19">
        <v>563186</v>
      </c>
      <c r="F26" s="19">
        <v>593530</v>
      </c>
      <c r="G26" s="19">
        <v>536816</v>
      </c>
      <c r="H26" s="19">
        <v>537742</v>
      </c>
      <c r="I26" s="19">
        <v>576999</v>
      </c>
      <c r="J26" s="19">
        <v>528741</v>
      </c>
      <c r="K26" s="19">
        <v>510252</v>
      </c>
      <c r="L26" s="19">
        <v>562038</v>
      </c>
      <c r="M26" s="19">
        <v>563297</v>
      </c>
      <c r="N26" s="19">
        <v>568775</v>
      </c>
      <c r="O26" s="19">
        <v>582039</v>
      </c>
      <c r="P26" s="19">
        <v>616353</v>
      </c>
      <c r="Q26" s="19">
        <v>584692</v>
      </c>
      <c r="R26" s="19">
        <v>577044</v>
      </c>
      <c r="S26" s="19">
        <v>560901</v>
      </c>
      <c r="T26" s="19">
        <v>554015</v>
      </c>
      <c r="U26" s="19">
        <v>545086</v>
      </c>
      <c r="V26" s="19">
        <v>559799</v>
      </c>
      <c r="W26" s="19">
        <v>513100</v>
      </c>
      <c r="X26" s="19">
        <v>544978</v>
      </c>
      <c r="Y26" s="19">
        <v>574095</v>
      </c>
      <c r="Z26" s="19">
        <v>552698</v>
      </c>
      <c r="AA26" s="19">
        <v>566230</v>
      </c>
      <c r="AB26" s="19">
        <v>626421</v>
      </c>
      <c r="AC26" s="19">
        <v>563241</v>
      </c>
      <c r="AD26" s="19">
        <v>578625</v>
      </c>
      <c r="AE26" s="19">
        <v>563126</v>
      </c>
      <c r="AF26" s="19">
        <v>566447</v>
      </c>
    </row>
    <row r="27" spans="1:32" x14ac:dyDescent="0.35">
      <c r="A27" s="60"/>
      <c r="B27" s="60"/>
      <c r="C27" s="6" t="s">
        <v>44</v>
      </c>
      <c r="D27" s="19">
        <v>317987</v>
      </c>
      <c r="E27" s="19">
        <v>303186</v>
      </c>
      <c r="F27" s="19">
        <v>312649</v>
      </c>
      <c r="G27" s="19">
        <v>298809</v>
      </c>
      <c r="H27" s="19">
        <v>303826</v>
      </c>
      <c r="I27" s="19">
        <v>312235</v>
      </c>
      <c r="J27" s="19">
        <v>299550</v>
      </c>
      <c r="K27" s="19">
        <v>295124</v>
      </c>
      <c r="L27" s="19">
        <v>307567</v>
      </c>
      <c r="M27" s="19">
        <v>314487</v>
      </c>
      <c r="N27" s="19">
        <v>321419</v>
      </c>
      <c r="O27" s="19">
        <v>321408</v>
      </c>
      <c r="P27" s="19">
        <v>321079</v>
      </c>
      <c r="Q27" s="19">
        <v>313346</v>
      </c>
      <c r="R27" s="19">
        <v>315538</v>
      </c>
      <c r="S27" s="19">
        <v>311276</v>
      </c>
      <c r="T27" s="19">
        <v>313881</v>
      </c>
      <c r="U27" s="19">
        <v>307721</v>
      </c>
      <c r="V27" s="19">
        <v>314280</v>
      </c>
      <c r="W27" s="19">
        <v>304435</v>
      </c>
      <c r="X27" s="19">
        <v>309216</v>
      </c>
      <c r="Y27" s="19">
        <v>324076</v>
      </c>
      <c r="Z27" s="19">
        <v>328490</v>
      </c>
      <c r="AA27" s="19">
        <v>329030</v>
      </c>
      <c r="AB27" s="19">
        <v>342586</v>
      </c>
      <c r="AC27" s="19">
        <v>324778</v>
      </c>
      <c r="AD27" s="19">
        <v>334033</v>
      </c>
      <c r="AE27" s="19">
        <v>331389</v>
      </c>
      <c r="AF27" s="19">
        <v>335068</v>
      </c>
    </row>
    <row r="28" spans="1:32" x14ac:dyDescent="0.35">
      <c r="A28" s="67"/>
      <c r="B28" s="67"/>
      <c r="C28" s="21" t="s">
        <v>53</v>
      </c>
      <c r="D28" s="22">
        <v>1130980</v>
      </c>
      <c r="E28" s="22">
        <v>1040360</v>
      </c>
      <c r="F28" s="22">
        <v>1091434</v>
      </c>
      <c r="G28" s="22">
        <v>995758</v>
      </c>
      <c r="H28" s="22">
        <v>996497</v>
      </c>
      <c r="I28" s="22">
        <v>1064007</v>
      </c>
      <c r="J28" s="22">
        <v>980047</v>
      </c>
      <c r="K28" s="22">
        <v>938197</v>
      </c>
      <c r="L28" s="22">
        <v>1036715</v>
      </c>
      <c r="M28" s="22">
        <v>1056585</v>
      </c>
      <c r="N28" s="22">
        <v>1067184</v>
      </c>
      <c r="O28" s="22">
        <v>1085853</v>
      </c>
      <c r="P28" s="22">
        <v>1116690</v>
      </c>
      <c r="Q28" s="22">
        <v>1081201</v>
      </c>
      <c r="R28" s="22">
        <v>1064035</v>
      </c>
      <c r="S28" s="22">
        <v>1044753</v>
      </c>
      <c r="T28" s="22">
        <v>1026710</v>
      </c>
      <c r="U28" s="22">
        <v>1019378</v>
      </c>
      <c r="V28" s="22">
        <v>1040396</v>
      </c>
      <c r="W28" s="22">
        <v>949242</v>
      </c>
      <c r="X28" s="22">
        <v>1022610</v>
      </c>
      <c r="Y28" s="22">
        <v>1078265</v>
      </c>
      <c r="Z28" s="22">
        <v>1049205</v>
      </c>
      <c r="AA28" s="22">
        <v>1078496</v>
      </c>
      <c r="AB28" s="22">
        <v>1157659</v>
      </c>
      <c r="AC28" s="22">
        <v>1065749</v>
      </c>
      <c r="AD28" s="22">
        <v>1086441</v>
      </c>
      <c r="AE28" s="22">
        <v>1062470</v>
      </c>
      <c r="AF28" s="22">
        <v>1064957</v>
      </c>
    </row>
    <row r="29" spans="1:32" x14ac:dyDescent="0.35">
      <c r="A29" s="59" t="s">
        <v>51</v>
      </c>
      <c r="B29" s="59" t="s">
        <v>41</v>
      </c>
      <c r="C29" s="15" t="s">
        <v>42</v>
      </c>
      <c r="D29" s="19">
        <v>11354</v>
      </c>
      <c r="E29" s="19">
        <v>11055</v>
      </c>
      <c r="F29" s="19">
        <v>11545</v>
      </c>
      <c r="G29" s="19">
        <v>10798</v>
      </c>
      <c r="H29" s="19">
        <v>10675</v>
      </c>
      <c r="I29" s="19">
        <v>11419</v>
      </c>
      <c r="J29" s="19">
        <v>10681</v>
      </c>
      <c r="K29" s="19">
        <v>9743</v>
      </c>
      <c r="L29" s="19">
        <v>11096</v>
      </c>
      <c r="M29" s="19">
        <v>11551</v>
      </c>
      <c r="N29" s="19">
        <v>11423</v>
      </c>
      <c r="O29" s="19">
        <v>11675</v>
      </c>
      <c r="P29" s="19">
        <v>11415</v>
      </c>
      <c r="Q29" s="19">
        <v>11676</v>
      </c>
      <c r="R29" s="19">
        <v>11361</v>
      </c>
      <c r="S29" s="19">
        <v>11562</v>
      </c>
      <c r="T29" s="19">
        <v>11167</v>
      </c>
      <c r="U29" s="19">
        <v>11335</v>
      </c>
      <c r="V29" s="19">
        <v>11525</v>
      </c>
      <c r="W29" s="19">
        <v>9937</v>
      </c>
      <c r="X29" s="19">
        <v>11339</v>
      </c>
      <c r="Y29" s="19">
        <v>11781</v>
      </c>
      <c r="Z29" s="19">
        <v>11323</v>
      </c>
      <c r="AA29" s="19">
        <v>11794</v>
      </c>
      <c r="AB29" s="19">
        <v>11757</v>
      </c>
      <c r="AC29" s="19">
        <v>11432</v>
      </c>
      <c r="AD29" s="19">
        <v>11602</v>
      </c>
      <c r="AE29" s="19">
        <v>11446</v>
      </c>
      <c r="AF29" s="19">
        <v>11364</v>
      </c>
    </row>
    <row r="30" spans="1:32" x14ac:dyDescent="0.35">
      <c r="A30" s="60"/>
      <c r="B30" s="60"/>
      <c r="C30" s="6" t="s">
        <v>43</v>
      </c>
      <c r="D30" s="19">
        <v>169278</v>
      </c>
      <c r="E30" s="19">
        <v>162364</v>
      </c>
      <c r="F30" s="19">
        <v>166932</v>
      </c>
      <c r="G30" s="19">
        <v>159699</v>
      </c>
      <c r="H30" s="19">
        <v>161420</v>
      </c>
      <c r="I30" s="19">
        <v>166458</v>
      </c>
      <c r="J30" s="19">
        <v>160167</v>
      </c>
      <c r="K30" s="19">
        <v>158244</v>
      </c>
      <c r="L30" s="19">
        <v>163671</v>
      </c>
      <c r="M30" s="19">
        <v>164358</v>
      </c>
      <c r="N30" s="19">
        <v>165595</v>
      </c>
      <c r="O30" s="19">
        <v>167087</v>
      </c>
      <c r="P30" s="19">
        <v>171701</v>
      </c>
      <c r="Q30" s="19">
        <v>168338</v>
      </c>
      <c r="R30" s="19">
        <v>168204</v>
      </c>
      <c r="S30" s="19">
        <v>166166</v>
      </c>
      <c r="T30" s="19">
        <v>166522</v>
      </c>
      <c r="U30" s="19">
        <v>163034</v>
      </c>
      <c r="V30" s="19">
        <v>165929</v>
      </c>
      <c r="W30" s="19">
        <v>160498</v>
      </c>
      <c r="X30" s="19">
        <v>163301</v>
      </c>
      <c r="Y30" s="19">
        <v>167862</v>
      </c>
      <c r="Z30" s="19">
        <v>165253</v>
      </c>
      <c r="AA30" s="19">
        <v>167136</v>
      </c>
      <c r="AB30" s="19">
        <v>170417</v>
      </c>
      <c r="AC30" s="19">
        <v>162238</v>
      </c>
      <c r="AD30" s="19">
        <v>166228</v>
      </c>
      <c r="AE30" s="19">
        <v>165111</v>
      </c>
      <c r="AF30" s="19">
        <v>166244</v>
      </c>
    </row>
    <row r="31" spans="1:32" x14ac:dyDescent="0.35">
      <c r="A31" s="60"/>
      <c r="B31" s="60"/>
      <c r="C31" s="6" t="s">
        <v>44</v>
      </c>
      <c r="D31" s="19">
        <v>498215</v>
      </c>
      <c r="E31" s="19">
        <v>487643</v>
      </c>
      <c r="F31" s="19">
        <v>494545</v>
      </c>
      <c r="G31" s="19">
        <v>480725</v>
      </c>
      <c r="H31" s="19">
        <v>484023</v>
      </c>
      <c r="I31" s="19">
        <v>491611</v>
      </c>
      <c r="J31" s="19">
        <v>481087</v>
      </c>
      <c r="K31" s="19">
        <v>481169</v>
      </c>
      <c r="L31" s="19">
        <v>487277</v>
      </c>
      <c r="M31" s="19">
        <v>488839</v>
      </c>
      <c r="N31" s="19">
        <v>491807</v>
      </c>
      <c r="O31" s="19">
        <v>492773</v>
      </c>
      <c r="P31" s="19">
        <v>492862</v>
      </c>
      <c r="Q31" s="19">
        <v>488537</v>
      </c>
      <c r="R31" s="19">
        <v>488199</v>
      </c>
      <c r="S31" s="19">
        <v>483644</v>
      </c>
      <c r="T31" s="19">
        <v>485469</v>
      </c>
      <c r="U31" s="19">
        <v>478668</v>
      </c>
      <c r="V31" s="19">
        <v>484510</v>
      </c>
      <c r="W31" s="19">
        <v>477850</v>
      </c>
      <c r="X31" s="19">
        <v>479111</v>
      </c>
      <c r="Y31" s="19">
        <v>487698</v>
      </c>
      <c r="Z31" s="19">
        <v>485851</v>
      </c>
      <c r="AA31" s="19">
        <v>487315</v>
      </c>
      <c r="AB31" s="19">
        <v>495676</v>
      </c>
      <c r="AC31" s="19">
        <v>481677</v>
      </c>
      <c r="AD31" s="19">
        <v>488584</v>
      </c>
      <c r="AE31" s="19">
        <v>486052</v>
      </c>
      <c r="AF31" s="19">
        <v>488275</v>
      </c>
    </row>
    <row r="32" spans="1:32" s="9" customFormat="1" x14ac:dyDescent="0.35">
      <c r="A32" s="60"/>
      <c r="B32" s="60"/>
      <c r="C32" s="9" t="s">
        <v>53</v>
      </c>
      <c r="D32" s="20">
        <v>678847</v>
      </c>
      <c r="E32" s="20">
        <v>661062</v>
      </c>
      <c r="F32" s="20">
        <v>673022</v>
      </c>
      <c r="G32" s="20">
        <v>651222</v>
      </c>
      <c r="H32" s="20">
        <v>656118</v>
      </c>
      <c r="I32" s="20">
        <v>669488</v>
      </c>
      <c r="J32" s="20">
        <v>651935</v>
      </c>
      <c r="K32" s="20">
        <v>649156</v>
      </c>
      <c r="L32" s="20">
        <v>662044</v>
      </c>
      <c r="M32" s="20">
        <v>664748</v>
      </c>
      <c r="N32" s="20">
        <v>668825</v>
      </c>
      <c r="O32" s="20">
        <v>671535</v>
      </c>
      <c r="P32" s="20">
        <v>675978</v>
      </c>
      <c r="Q32" s="20">
        <v>668551</v>
      </c>
      <c r="R32" s="20">
        <v>667764</v>
      </c>
      <c r="S32" s="20">
        <v>661372</v>
      </c>
      <c r="T32" s="20">
        <v>663158</v>
      </c>
      <c r="U32" s="20">
        <v>653037</v>
      </c>
      <c r="V32" s="20">
        <v>661964</v>
      </c>
      <c r="W32" s="20">
        <v>648285</v>
      </c>
      <c r="X32" s="20">
        <v>653751</v>
      </c>
      <c r="Y32" s="20">
        <v>667341</v>
      </c>
      <c r="Z32" s="20">
        <v>662427</v>
      </c>
      <c r="AA32" s="20">
        <v>666245</v>
      </c>
      <c r="AB32" s="20">
        <v>677850</v>
      </c>
      <c r="AC32" s="20">
        <v>655347</v>
      </c>
      <c r="AD32" s="20">
        <v>666414</v>
      </c>
      <c r="AE32" s="20">
        <v>662609</v>
      </c>
      <c r="AF32" s="20">
        <v>665883</v>
      </c>
    </row>
    <row r="33" spans="1:32" x14ac:dyDescent="0.35">
      <c r="A33" s="60"/>
      <c r="B33" s="60" t="s">
        <v>45</v>
      </c>
      <c r="C33" s="6" t="s">
        <v>42</v>
      </c>
      <c r="D33" s="19">
        <v>222399</v>
      </c>
      <c r="E33" s="19">
        <v>212529</v>
      </c>
      <c r="F33" s="19">
        <v>226495</v>
      </c>
      <c r="G33" s="19">
        <v>195024</v>
      </c>
      <c r="H33" s="19">
        <v>187734</v>
      </c>
      <c r="I33" s="19">
        <v>212035</v>
      </c>
      <c r="J33" s="19">
        <v>185116</v>
      </c>
      <c r="K33" s="19">
        <v>162454</v>
      </c>
      <c r="L33" s="19">
        <v>203053</v>
      </c>
      <c r="M33" s="19">
        <v>217418</v>
      </c>
      <c r="N33" s="19">
        <v>215472</v>
      </c>
      <c r="O33" s="19">
        <v>221842</v>
      </c>
      <c r="P33" s="19">
        <v>218089</v>
      </c>
      <c r="Q33" s="19">
        <v>223050</v>
      </c>
      <c r="R33" s="19">
        <v>208033</v>
      </c>
      <c r="S33" s="19">
        <v>210310</v>
      </c>
      <c r="T33" s="19">
        <v>191933</v>
      </c>
      <c r="U33" s="19">
        <v>201247</v>
      </c>
      <c r="V33" s="19">
        <v>202068</v>
      </c>
      <c r="W33" s="19">
        <v>160241</v>
      </c>
      <c r="X33" s="19">
        <v>203646</v>
      </c>
      <c r="Y33" s="19">
        <v>219029</v>
      </c>
      <c r="Z33" s="19">
        <v>202370</v>
      </c>
      <c r="AA33" s="19">
        <v>221388</v>
      </c>
      <c r="AB33" s="19">
        <v>228173</v>
      </c>
      <c r="AC33" s="19">
        <v>215167</v>
      </c>
      <c r="AD33" s="19">
        <v>209483</v>
      </c>
      <c r="AE33" s="19">
        <v>202925</v>
      </c>
      <c r="AF33" s="19">
        <v>196207</v>
      </c>
    </row>
    <row r="34" spans="1:32" x14ac:dyDescent="0.35">
      <c r="A34" s="60"/>
      <c r="B34" s="60"/>
      <c r="C34" s="6" t="s">
        <v>43</v>
      </c>
      <c r="D34" s="19">
        <v>705726</v>
      </c>
      <c r="E34" s="19">
        <v>617483</v>
      </c>
      <c r="F34" s="19">
        <v>655668</v>
      </c>
      <c r="G34" s="19">
        <v>581767</v>
      </c>
      <c r="H34" s="19">
        <v>579661</v>
      </c>
      <c r="I34" s="19">
        <v>626840</v>
      </c>
      <c r="J34" s="19">
        <v>565872</v>
      </c>
      <c r="K34" s="19">
        <v>544882</v>
      </c>
      <c r="L34" s="19">
        <v>607821</v>
      </c>
      <c r="M34" s="19">
        <v>607034</v>
      </c>
      <c r="N34" s="19">
        <v>618357</v>
      </c>
      <c r="O34" s="19">
        <v>637442</v>
      </c>
      <c r="P34" s="19">
        <v>680456</v>
      </c>
      <c r="Q34" s="19">
        <v>639680</v>
      </c>
      <c r="R34" s="19">
        <v>629875</v>
      </c>
      <c r="S34" s="19">
        <v>605855</v>
      </c>
      <c r="T34" s="19">
        <v>596589</v>
      </c>
      <c r="U34" s="19">
        <v>583429</v>
      </c>
      <c r="V34" s="19">
        <v>598342</v>
      </c>
      <c r="W34" s="19">
        <v>541670</v>
      </c>
      <c r="X34" s="19">
        <v>583123</v>
      </c>
      <c r="Y34" s="19">
        <v>616622</v>
      </c>
      <c r="Z34" s="19">
        <v>591778</v>
      </c>
      <c r="AA34" s="19">
        <v>610854</v>
      </c>
      <c r="AB34" s="19">
        <v>688196</v>
      </c>
      <c r="AC34" s="19">
        <v>608330</v>
      </c>
      <c r="AD34" s="19">
        <v>624888</v>
      </c>
      <c r="AE34" s="19">
        <v>602266</v>
      </c>
      <c r="AF34" s="19">
        <v>604142</v>
      </c>
    </row>
    <row r="35" spans="1:32" x14ac:dyDescent="0.35">
      <c r="A35" s="60"/>
      <c r="B35" s="60"/>
      <c r="C35" s="6" t="s">
        <v>44</v>
      </c>
      <c r="D35" s="19">
        <v>347985</v>
      </c>
      <c r="E35" s="19">
        <v>323339</v>
      </c>
      <c r="F35" s="19">
        <v>335010</v>
      </c>
      <c r="G35" s="19">
        <v>312077</v>
      </c>
      <c r="H35" s="19">
        <v>316523</v>
      </c>
      <c r="I35" s="19">
        <v>327060</v>
      </c>
      <c r="J35" s="19">
        <v>307000</v>
      </c>
      <c r="K35" s="19">
        <v>304136</v>
      </c>
      <c r="L35" s="19">
        <v>319006</v>
      </c>
      <c r="M35" s="19">
        <v>323931</v>
      </c>
      <c r="N35" s="19">
        <v>337627</v>
      </c>
      <c r="O35" s="19">
        <v>333972</v>
      </c>
      <c r="P35" s="19">
        <v>331915</v>
      </c>
      <c r="Q35" s="19">
        <v>317701</v>
      </c>
      <c r="R35" s="19">
        <v>317535</v>
      </c>
      <c r="S35" s="19">
        <v>308193</v>
      </c>
      <c r="T35" s="19">
        <v>310508</v>
      </c>
      <c r="U35" s="19">
        <v>300701</v>
      </c>
      <c r="V35" s="19">
        <v>305783</v>
      </c>
      <c r="W35" s="19">
        <v>292907</v>
      </c>
      <c r="X35" s="19">
        <v>299032</v>
      </c>
      <c r="Y35" s="19">
        <v>317030</v>
      </c>
      <c r="Z35" s="19">
        <v>324869</v>
      </c>
      <c r="AA35" s="19">
        <v>321304</v>
      </c>
      <c r="AB35" s="19">
        <v>336066</v>
      </c>
      <c r="AC35" s="19">
        <v>307503</v>
      </c>
      <c r="AD35" s="19">
        <v>319331</v>
      </c>
      <c r="AE35" s="19">
        <v>313222</v>
      </c>
      <c r="AF35" s="19">
        <v>316358</v>
      </c>
    </row>
    <row r="36" spans="1:32" x14ac:dyDescent="0.35">
      <c r="A36" s="60"/>
      <c r="B36" s="60"/>
      <c r="C36" s="9" t="s">
        <v>53</v>
      </c>
      <c r="D36" s="20">
        <v>1276110</v>
      </c>
      <c r="E36" s="20">
        <v>1153351</v>
      </c>
      <c r="F36" s="20">
        <v>1217173</v>
      </c>
      <c r="G36" s="20">
        <v>1088868</v>
      </c>
      <c r="H36" s="20">
        <v>1083918</v>
      </c>
      <c r="I36" s="20">
        <v>1165935</v>
      </c>
      <c r="J36" s="20">
        <v>1057988</v>
      </c>
      <c r="K36" s="20">
        <v>1011472</v>
      </c>
      <c r="L36" s="20">
        <v>1129880</v>
      </c>
      <c r="M36" s="20">
        <v>1148383</v>
      </c>
      <c r="N36" s="20">
        <v>1171456</v>
      </c>
      <c r="O36" s="20">
        <v>1193256</v>
      </c>
      <c r="P36" s="20">
        <v>1230460</v>
      </c>
      <c r="Q36" s="20">
        <v>1180431</v>
      </c>
      <c r="R36" s="20">
        <v>1155443</v>
      </c>
      <c r="S36" s="20">
        <v>1124358</v>
      </c>
      <c r="T36" s="20">
        <v>1099030</v>
      </c>
      <c r="U36" s="20">
        <v>1085377</v>
      </c>
      <c r="V36" s="20">
        <v>1106193</v>
      </c>
      <c r="W36" s="20">
        <v>994818</v>
      </c>
      <c r="X36" s="20">
        <v>1085801</v>
      </c>
      <c r="Y36" s="20">
        <v>1152681</v>
      </c>
      <c r="Z36" s="20">
        <v>1119017</v>
      </c>
      <c r="AA36" s="20">
        <v>1153546</v>
      </c>
      <c r="AB36" s="20">
        <v>1252435</v>
      </c>
      <c r="AC36" s="20">
        <v>1131000</v>
      </c>
      <c r="AD36" s="20">
        <v>1153702</v>
      </c>
      <c r="AE36" s="20">
        <v>1118413</v>
      </c>
      <c r="AF36" s="20">
        <v>1116707</v>
      </c>
    </row>
    <row r="37" spans="1:32" x14ac:dyDescent="0.35">
      <c r="A37" s="60"/>
      <c r="B37" s="60" t="s">
        <v>53</v>
      </c>
      <c r="C37" s="6" t="s">
        <v>42</v>
      </c>
      <c r="D37" s="19">
        <v>233753</v>
      </c>
      <c r="E37" s="19">
        <v>223584</v>
      </c>
      <c r="F37" s="19">
        <v>238040</v>
      </c>
      <c r="G37" s="19">
        <v>205822</v>
      </c>
      <c r="H37" s="19">
        <v>198409</v>
      </c>
      <c r="I37" s="19">
        <v>223454</v>
      </c>
      <c r="J37" s="19">
        <v>195797</v>
      </c>
      <c r="K37" s="19">
        <v>172197</v>
      </c>
      <c r="L37" s="19">
        <v>214149</v>
      </c>
      <c r="M37" s="19">
        <v>228969</v>
      </c>
      <c r="N37" s="19">
        <v>226895</v>
      </c>
      <c r="O37" s="19">
        <v>233517</v>
      </c>
      <c r="P37" s="19">
        <v>229504</v>
      </c>
      <c r="Q37" s="19">
        <v>234726</v>
      </c>
      <c r="R37" s="19">
        <v>219394</v>
      </c>
      <c r="S37" s="19">
        <v>221872</v>
      </c>
      <c r="T37" s="19">
        <v>203100</v>
      </c>
      <c r="U37" s="19">
        <v>212582</v>
      </c>
      <c r="V37" s="19">
        <v>213593</v>
      </c>
      <c r="W37" s="19">
        <v>170178</v>
      </c>
      <c r="X37" s="19">
        <v>214985</v>
      </c>
      <c r="Y37" s="19">
        <v>230810</v>
      </c>
      <c r="Z37" s="19">
        <v>213693</v>
      </c>
      <c r="AA37" s="19">
        <v>233182</v>
      </c>
      <c r="AB37" s="19">
        <v>239930</v>
      </c>
      <c r="AC37" s="19">
        <v>226599</v>
      </c>
      <c r="AD37" s="19">
        <v>221085</v>
      </c>
      <c r="AE37" s="19">
        <v>214371</v>
      </c>
      <c r="AF37" s="19">
        <v>207571</v>
      </c>
    </row>
    <row r="38" spans="1:32" x14ac:dyDescent="0.35">
      <c r="A38" s="60"/>
      <c r="B38" s="60"/>
      <c r="C38" s="6" t="s">
        <v>43</v>
      </c>
      <c r="D38" s="19">
        <v>875004</v>
      </c>
      <c r="E38" s="19">
        <v>779847</v>
      </c>
      <c r="F38" s="19">
        <v>822600</v>
      </c>
      <c r="G38" s="19">
        <v>741466</v>
      </c>
      <c r="H38" s="19">
        <v>741081</v>
      </c>
      <c r="I38" s="19">
        <v>793298</v>
      </c>
      <c r="J38" s="19">
        <v>726039</v>
      </c>
      <c r="K38" s="19">
        <v>703126</v>
      </c>
      <c r="L38" s="19">
        <v>771492</v>
      </c>
      <c r="M38" s="19">
        <v>771392</v>
      </c>
      <c r="N38" s="19">
        <v>783952</v>
      </c>
      <c r="O38" s="19">
        <v>804529</v>
      </c>
      <c r="P38" s="19">
        <v>852157</v>
      </c>
      <c r="Q38" s="19">
        <v>808018</v>
      </c>
      <c r="R38" s="19">
        <v>798079</v>
      </c>
      <c r="S38" s="19">
        <v>772021</v>
      </c>
      <c r="T38" s="19">
        <v>763111</v>
      </c>
      <c r="U38" s="19">
        <v>746463</v>
      </c>
      <c r="V38" s="19">
        <v>764271</v>
      </c>
      <c r="W38" s="19">
        <v>702168</v>
      </c>
      <c r="X38" s="19">
        <v>746424</v>
      </c>
      <c r="Y38" s="19">
        <v>784484</v>
      </c>
      <c r="Z38" s="19">
        <v>757031</v>
      </c>
      <c r="AA38" s="19">
        <v>777990</v>
      </c>
      <c r="AB38" s="19">
        <v>858613</v>
      </c>
      <c r="AC38" s="19">
        <v>770568</v>
      </c>
      <c r="AD38" s="19">
        <v>791116</v>
      </c>
      <c r="AE38" s="19">
        <v>767377</v>
      </c>
      <c r="AF38" s="19">
        <v>770386</v>
      </c>
    </row>
    <row r="39" spans="1:32" x14ac:dyDescent="0.35">
      <c r="A39" s="60"/>
      <c r="B39" s="60"/>
      <c r="C39" s="6" t="s">
        <v>44</v>
      </c>
      <c r="D39" s="19">
        <v>846200</v>
      </c>
      <c r="E39" s="19">
        <v>810982</v>
      </c>
      <c r="F39" s="19">
        <v>829555</v>
      </c>
      <c r="G39" s="19">
        <v>792802</v>
      </c>
      <c r="H39" s="19">
        <v>800546</v>
      </c>
      <c r="I39" s="19">
        <v>818671</v>
      </c>
      <c r="J39" s="19">
        <v>788087</v>
      </c>
      <c r="K39" s="19">
        <v>785305</v>
      </c>
      <c r="L39" s="19">
        <v>806283</v>
      </c>
      <c r="M39" s="19">
        <v>812770</v>
      </c>
      <c r="N39" s="19">
        <v>829434</v>
      </c>
      <c r="O39" s="19">
        <v>826745</v>
      </c>
      <c r="P39" s="19">
        <v>824777</v>
      </c>
      <c r="Q39" s="19">
        <v>806238</v>
      </c>
      <c r="R39" s="19">
        <v>805734</v>
      </c>
      <c r="S39" s="19">
        <v>791837</v>
      </c>
      <c r="T39" s="19">
        <v>795977</v>
      </c>
      <c r="U39" s="19">
        <v>779369</v>
      </c>
      <c r="V39" s="19">
        <v>790293</v>
      </c>
      <c r="W39" s="19">
        <v>770757</v>
      </c>
      <c r="X39" s="19">
        <v>778143</v>
      </c>
      <c r="Y39" s="19">
        <v>804728</v>
      </c>
      <c r="Z39" s="19">
        <v>810720</v>
      </c>
      <c r="AA39" s="19">
        <v>808619</v>
      </c>
      <c r="AB39" s="19">
        <v>831742</v>
      </c>
      <c r="AC39" s="19">
        <v>789180</v>
      </c>
      <c r="AD39" s="19">
        <v>807915</v>
      </c>
      <c r="AE39" s="19">
        <v>799274</v>
      </c>
      <c r="AF39" s="19">
        <v>804633</v>
      </c>
    </row>
    <row r="40" spans="1:32" x14ac:dyDescent="0.35">
      <c r="A40" s="67"/>
      <c r="B40" s="67"/>
      <c r="C40" s="21" t="s">
        <v>53</v>
      </c>
      <c r="D40" s="22">
        <v>1954957</v>
      </c>
      <c r="E40" s="22">
        <v>1814413</v>
      </c>
      <c r="F40" s="22">
        <v>1890195</v>
      </c>
      <c r="G40" s="22">
        <v>1740090</v>
      </c>
      <c r="H40" s="22">
        <v>1740036</v>
      </c>
      <c r="I40" s="22">
        <v>1835423</v>
      </c>
      <c r="J40" s="22">
        <v>1709923</v>
      </c>
      <c r="K40" s="22">
        <v>1660628</v>
      </c>
      <c r="L40" s="22">
        <v>1791924</v>
      </c>
      <c r="M40" s="22">
        <v>1813131</v>
      </c>
      <c r="N40" s="22">
        <v>1840281</v>
      </c>
      <c r="O40" s="22">
        <v>1864791</v>
      </c>
      <c r="P40" s="22">
        <v>1906438</v>
      </c>
      <c r="Q40" s="22">
        <v>1848982</v>
      </c>
      <c r="R40" s="22">
        <v>1823207</v>
      </c>
      <c r="S40" s="22">
        <v>1785730</v>
      </c>
      <c r="T40" s="22">
        <v>1762188</v>
      </c>
      <c r="U40" s="22">
        <v>1738414</v>
      </c>
      <c r="V40" s="22">
        <v>1768157</v>
      </c>
      <c r="W40" s="22">
        <v>1643103</v>
      </c>
      <c r="X40" s="22">
        <v>1739552</v>
      </c>
      <c r="Y40" s="22">
        <v>1820022</v>
      </c>
      <c r="Z40" s="22">
        <v>1781444</v>
      </c>
      <c r="AA40" s="22">
        <v>1819791</v>
      </c>
      <c r="AB40" s="22">
        <v>1930285</v>
      </c>
      <c r="AC40" s="22">
        <v>1786347</v>
      </c>
      <c r="AD40" s="22">
        <v>1820116</v>
      </c>
      <c r="AE40" s="22">
        <v>1781022</v>
      </c>
      <c r="AF40" s="22">
        <v>1782590</v>
      </c>
    </row>
    <row r="41" spans="1:32"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7746-34AB-47BA-A873-89079AA401EC}">
  <sheetPr codeName="Feuil3">
    <tabColor theme="8" tint="0.59999389629810485"/>
  </sheetPr>
  <dimension ref="A1:AF41"/>
  <sheetViews>
    <sheetView showGridLines="0" zoomScaleNormal="100" workbookViewId="0">
      <pane xSplit="3" ySplit="4" topLeftCell="D5" activePane="bottomRight" state="frozen"/>
      <selection activeCell="B29" sqref="B29:B32"/>
      <selection pane="topRight" activeCell="B29" sqref="B29:B32"/>
      <selection pane="bottomLeft" activeCell="B29" sqref="B29:B32"/>
      <selection pane="bottomRight" sqref="A1:XFD104857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11.453125" style="6"/>
    <col min="22" max="25" width="11.453125" style="6" customWidth="1"/>
    <col min="26" max="16384" width="11.453125" style="6"/>
  </cols>
  <sheetData>
    <row r="1" spans="1:32" ht="18.5" x14ac:dyDescent="0.45">
      <c r="A1" s="10" t="s">
        <v>52</v>
      </c>
    </row>
    <row r="2" spans="1:32" s="12" customFormat="1" ht="18.5" x14ac:dyDescent="0.45">
      <c r="A2" s="11" t="s">
        <v>55</v>
      </c>
    </row>
    <row r="3" spans="1:32" ht="19" thickBot="1" x14ac:dyDescent="0.5">
      <c r="A3" s="11" t="s">
        <v>56</v>
      </c>
    </row>
    <row r="4" spans="1:32"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row>
    <row r="5" spans="1:32" x14ac:dyDescent="0.35">
      <c r="A5" s="63" t="s">
        <v>49</v>
      </c>
      <c r="B5" s="63" t="s">
        <v>41</v>
      </c>
      <c r="C5" s="16" t="s">
        <v>42</v>
      </c>
      <c r="D5" s="18">
        <v>3909</v>
      </c>
      <c r="E5" s="18">
        <v>3900</v>
      </c>
      <c r="F5" s="18">
        <v>3900</v>
      </c>
      <c r="G5" s="18">
        <v>3908</v>
      </c>
      <c r="H5" s="18">
        <v>3899</v>
      </c>
      <c r="I5" s="18">
        <v>3901</v>
      </c>
      <c r="J5" s="18">
        <v>3893</v>
      </c>
      <c r="K5" s="18">
        <v>3887</v>
      </c>
      <c r="L5" s="18">
        <v>3875</v>
      </c>
      <c r="M5" s="18">
        <v>3881</v>
      </c>
      <c r="N5" s="18">
        <v>3882</v>
      </c>
      <c r="O5" s="18">
        <v>3873</v>
      </c>
      <c r="P5" s="18">
        <v>3900</v>
      </c>
      <c r="Q5" s="18">
        <v>3911</v>
      </c>
      <c r="R5" s="18">
        <v>3927</v>
      </c>
      <c r="S5" s="18">
        <v>3919</v>
      </c>
      <c r="T5" s="18">
        <v>3931</v>
      </c>
      <c r="U5" s="18">
        <v>3913</v>
      </c>
      <c r="V5" s="18">
        <v>3917</v>
      </c>
      <c r="W5" s="18">
        <v>3902</v>
      </c>
      <c r="X5" s="18">
        <v>3878</v>
      </c>
      <c r="Y5" s="18">
        <v>3886</v>
      </c>
      <c r="Z5" s="18">
        <v>3875</v>
      </c>
      <c r="AA5" s="18">
        <v>3857</v>
      </c>
      <c r="AB5" s="18">
        <v>3815</v>
      </c>
      <c r="AC5" s="18">
        <v>3811</v>
      </c>
      <c r="AD5" s="18">
        <v>3822</v>
      </c>
      <c r="AE5" s="18">
        <v>3827</v>
      </c>
      <c r="AF5" s="18">
        <v>3840</v>
      </c>
    </row>
    <row r="6" spans="1:32" x14ac:dyDescent="0.35">
      <c r="A6" s="60"/>
      <c r="B6" s="60"/>
      <c r="C6" s="6" t="s">
        <v>43</v>
      </c>
      <c r="D6" s="19">
        <v>55145</v>
      </c>
      <c r="E6" s="19">
        <v>55026</v>
      </c>
      <c r="F6" s="19">
        <v>55014</v>
      </c>
      <c r="G6" s="19">
        <v>54955</v>
      </c>
      <c r="H6" s="19">
        <v>54838</v>
      </c>
      <c r="I6" s="19">
        <v>54864</v>
      </c>
      <c r="J6" s="19">
        <v>54723</v>
      </c>
      <c r="K6" s="19">
        <v>54706</v>
      </c>
      <c r="L6" s="19">
        <v>54597</v>
      </c>
      <c r="M6" s="19">
        <v>54521</v>
      </c>
      <c r="N6" s="19">
        <v>54510</v>
      </c>
      <c r="O6" s="19">
        <v>54480</v>
      </c>
      <c r="P6" s="19">
        <v>55163</v>
      </c>
      <c r="Q6" s="19">
        <v>55120</v>
      </c>
      <c r="R6" s="19">
        <v>54971</v>
      </c>
      <c r="S6" s="19">
        <v>54984</v>
      </c>
      <c r="T6" s="19">
        <v>54918</v>
      </c>
      <c r="U6" s="19">
        <v>54823</v>
      </c>
      <c r="V6" s="19">
        <v>54764</v>
      </c>
      <c r="W6" s="19">
        <v>54606</v>
      </c>
      <c r="X6" s="19">
        <v>54458</v>
      </c>
      <c r="Y6" s="19">
        <v>54499</v>
      </c>
      <c r="Z6" s="19">
        <v>54419</v>
      </c>
      <c r="AA6" s="19">
        <v>54487</v>
      </c>
      <c r="AB6" s="19">
        <v>53575</v>
      </c>
      <c r="AC6" s="19">
        <v>53496</v>
      </c>
      <c r="AD6" s="19">
        <v>53448</v>
      </c>
      <c r="AE6" s="19">
        <v>53444</v>
      </c>
      <c r="AF6" s="19">
        <v>53376</v>
      </c>
    </row>
    <row r="7" spans="1:32" x14ac:dyDescent="0.35">
      <c r="A7" s="60"/>
      <c r="B7" s="60"/>
      <c r="C7" s="6" t="s">
        <v>44</v>
      </c>
      <c r="D7" s="19">
        <v>372677</v>
      </c>
      <c r="E7" s="19">
        <v>371291</v>
      </c>
      <c r="F7" s="19">
        <v>370155</v>
      </c>
      <c r="G7" s="19">
        <v>368767</v>
      </c>
      <c r="H7" s="19">
        <v>367814</v>
      </c>
      <c r="I7" s="19">
        <v>367098</v>
      </c>
      <c r="J7" s="19">
        <v>366226</v>
      </c>
      <c r="K7" s="19">
        <v>365491</v>
      </c>
      <c r="L7" s="19">
        <v>364035</v>
      </c>
      <c r="M7" s="19">
        <v>363146</v>
      </c>
      <c r="N7" s="19">
        <v>362322</v>
      </c>
      <c r="O7" s="19">
        <v>361479</v>
      </c>
      <c r="P7" s="19">
        <v>358675</v>
      </c>
      <c r="Q7" s="19">
        <v>357762</v>
      </c>
      <c r="R7" s="19">
        <v>355963</v>
      </c>
      <c r="S7" s="19">
        <v>355094</v>
      </c>
      <c r="T7" s="19">
        <v>354582</v>
      </c>
      <c r="U7" s="19">
        <v>353379</v>
      </c>
      <c r="V7" s="19">
        <v>353176</v>
      </c>
      <c r="W7" s="19">
        <v>352523</v>
      </c>
      <c r="X7" s="19">
        <v>351373</v>
      </c>
      <c r="Y7" s="19">
        <v>350853</v>
      </c>
      <c r="Z7" s="19">
        <v>350126</v>
      </c>
      <c r="AA7" s="19">
        <v>349454</v>
      </c>
      <c r="AB7" s="19">
        <v>348930</v>
      </c>
      <c r="AC7" s="19">
        <v>347657</v>
      </c>
      <c r="AD7" s="19">
        <v>346469</v>
      </c>
      <c r="AE7" s="19">
        <v>345681</v>
      </c>
      <c r="AF7" s="19">
        <v>344909</v>
      </c>
    </row>
    <row r="8" spans="1:32" x14ac:dyDescent="0.35">
      <c r="A8" s="60"/>
      <c r="B8" s="60"/>
      <c r="C8" s="9" t="s">
        <v>53</v>
      </c>
      <c r="D8" s="20">
        <v>431731</v>
      </c>
      <c r="E8" s="20">
        <v>430217</v>
      </c>
      <c r="F8" s="20">
        <v>429069</v>
      </c>
      <c r="G8" s="20">
        <v>427630</v>
      </c>
      <c r="H8" s="20">
        <v>426551</v>
      </c>
      <c r="I8" s="20">
        <v>425863</v>
      </c>
      <c r="J8" s="20">
        <v>424842</v>
      </c>
      <c r="K8" s="20">
        <v>424084</v>
      </c>
      <c r="L8" s="20">
        <v>422507</v>
      </c>
      <c r="M8" s="20">
        <v>421548</v>
      </c>
      <c r="N8" s="20">
        <v>420714</v>
      </c>
      <c r="O8" s="20">
        <v>419832</v>
      </c>
      <c r="P8" s="20">
        <v>417738</v>
      </c>
      <c r="Q8" s="20">
        <v>416793</v>
      </c>
      <c r="R8" s="20">
        <v>414861</v>
      </c>
      <c r="S8" s="20">
        <v>413997</v>
      </c>
      <c r="T8" s="20">
        <v>413431</v>
      </c>
      <c r="U8" s="20">
        <v>412115</v>
      </c>
      <c r="V8" s="20">
        <v>411857</v>
      </c>
      <c r="W8" s="20">
        <v>411031</v>
      </c>
      <c r="X8" s="20">
        <v>409709</v>
      </c>
      <c r="Y8" s="20">
        <v>409238</v>
      </c>
      <c r="Z8" s="20">
        <v>408420</v>
      </c>
      <c r="AA8" s="20">
        <v>407798</v>
      </c>
      <c r="AB8" s="20">
        <v>406320</v>
      </c>
      <c r="AC8" s="20">
        <v>404964</v>
      </c>
      <c r="AD8" s="20">
        <v>403739</v>
      </c>
      <c r="AE8" s="20">
        <v>402952</v>
      </c>
      <c r="AF8" s="20">
        <v>402125</v>
      </c>
    </row>
    <row r="9" spans="1:32" x14ac:dyDescent="0.35">
      <c r="A9" s="60"/>
      <c r="B9" s="60" t="s">
        <v>45</v>
      </c>
      <c r="C9" s="6" t="s">
        <v>42</v>
      </c>
      <c r="D9" s="19">
        <v>133287</v>
      </c>
      <c r="E9" s="19">
        <v>131334</v>
      </c>
      <c r="F9" s="19">
        <v>130080</v>
      </c>
      <c r="G9" s="19">
        <v>128955</v>
      </c>
      <c r="H9" s="19">
        <v>128275</v>
      </c>
      <c r="I9" s="19">
        <v>127952</v>
      </c>
      <c r="J9" s="19">
        <v>127251</v>
      </c>
      <c r="K9" s="19">
        <v>126864</v>
      </c>
      <c r="L9" s="19">
        <v>126313</v>
      </c>
      <c r="M9" s="19">
        <v>125840</v>
      </c>
      <c r="N9" s="19">
        <v>125573</v>
      </c>
      <c r="O9" s="19">
        <v>124596</v>
      </c>
      <c r="P9" s="19">
        <v>124858</v>
      </c>
      <c r="Q9" s="19">
        <v>124821</v>
      </c>
      <c r="R9" s="19">
        <v>124415</v>
      </c>
      <c r="S9" s="19">
        <v>124463</v>
      </c>
      <c r="T9" s="19">
        <v>124292</v>
      </c>
      <c r="U9" s="19">
        <v>123991</v>
      </c>
      <c r="V9" s="19">
        <v>123895</v>
      </c>
      <c r="W9" s="19">
        <v>123555</v>
      </c>
      <c r="X9" s="19">
        <v>123499</v>
      </c>
      <c r="Y9" s="19">
        <v>123438</v>
      </c>
      <c r="Z9" s="19">
        <v>123043</v>
      </c>
      <c r="AA9" s="19">
        <v>122781</v>
      </c>
      <c r="AB9" s="19">
        <v>122420</v>
      </c>
      <c r="AC9" s="19">
        <v>122129</v>
      </c>
      <c r="AD9" s="19">
        <v>121966</v>
      </c>
      <c r="AE9" s="19">
        <v>121623</v>
      </c>
      <c r="AF9" s="19">
        <v>121478</v>
      </c>
    </row>
    <row r="10" spans="1:32" x14ac:dyDescent="0.35">
      <c r="A10" s="60"/>
      <c r="B10" s="60"/>
      <c r="C10" s="6" t="s">
        <v>43</v>
      </c>
      <c r="D10" s="19">
        <v>357330</v>
      </c>
      <c r="E10" s="19">
        <v>352378</v>
      </c>
      <c r="F10" s="19">
        <v>350601</v>
      </c>
      <c r="G10" s="19">
        <v>348069</v>
      </c>
      <c r="H10" s="19">
        <v>346861</v>
      </c>
      <c r="I10" s="19">
        <v>346182</v>
      </c>
      <c r="J10" s="19">
        <v>344322</v>
      </c>
      <c r="K10" s="19">
        <v>343160</v>
      </c>
      <c r="L10" s="19">
        <v>341559</v>
      </c>
      <c r="M10" s="19">
        <v>340674</v>
      </c>
      <c r="N10" s="19">
        <v>340251</v>
      </c>
      <c r="O10" s="19">
        <v>339924</v>
      </c>
      <c r="P10" s="19">
        <v>339019</v>
      </c>
      <c r="Q10" s="19">
        <v>338694</v>
      </c>
      <c r="R10" s="19">
        <v>336998</v>
      </c>
      <c r="S10" s="19">
        <v>336726</v>
      </c>
      <c r="T10" s="19">
        <v>336159</v>
      </c>
      <c r="U10" s="19">
        <v>334638</v>
      </c>
      <c r="V10" s="19">
        <v>334450</v>
      </c>
      <c r="W10" s="19">
        <v>333811</v>
      </c>
      <c r="X10" s="19">
        <v>333061</v>
      </c>
      <c r="Y10" s="19">
        <v>332812</v>
      </c>
      <c r="Z10" s="19">
        <v>332099</v>
      </c>
      <c r="AA10" s="19">
        <v>332026</v>
      </c>
      <c r="AB10" s="19">
        <v>329873</v>
      </c>
      <c r="AC10" s="19">
        <v>329160</v>
      </c>
      <c r="AD10" s="19">
        <v>328134</v>
      </c>
      <c r="AE10" s="19">
        <v>327367</v>
      </c>
      <c r="AF10" s="19">
        <v>326061</v>
      </c>
    </row>
    <row r="11" spans="1:32" x14ac:dyDescent="0.35">
      <c r="A11" s="60"/>
      <c r="B11" s="60"/>
      <c r="C11" s="6" t="s">
        <v>44</v>
      </c>
      <c r="D11" s="19">
        <v>252974</v>
      </c>
      <c r="E11" s="19">
        <v>251495</v>
      </c>
      <c r="F11" s="19">
        <v>249944</v>
      </c>
      <c r="G11" s="19">
        <v>248680</v>
      </c>
      <c r="H11" s="19">
        <v>247608</v>
      </c>
      <c r="I11" s="19">
        <v>246213</v>
      </c>
      <c r="J11" s="19">
        <v>245077</v>
      </c>
      <c r="K11" s="19">
        <v>244096</v>
      </c>
      <c r="L11" s="19">
        <v>242878</v>
      </c>
      <c r="M11" s="19">
        <v>241467</v>
      </c>
      <c r="N11" s="19">
        <v>240307</v>
      </c>
      <c r="O11" s="19">
        <v>239296</v>
      </c>
      <c r="P11" s="19">
        <v>235895</v>
      </c>
      <c r="Q11" s="19">
        <v>234773</v>
      </c>
      <c r="R11" s="19">
        <v>233660</v>
      </c>
      <c r="S11" s="19">
        <v>232668</v>
      </c>
      <c r="T11" s="19">
        <v>231852</v>
      </c>
      <c r="U11" s="19">
        <v>230788</v>
      </c>
      <c r="V11" s="19">
        <v>229814</v>
      </c>
      <c r="W11" s="19">
        <v>229360</v>
      </c>
      <c r="X11" s="19">
        <v>228698</v>
      </c>
      <c r="Y11" s="19">
        <v>227629</v>
      </c>
      <c r="Z11" s="19">
        <v>227010</v>
      </c>
      <c r="AA11" s="19">
        <v>226332</v>
      </c>
      <c r="AB11" s="19">
        <v>227099</v>
      </c>
      <c r="AC11" s="19">
        <v>226153</v>
      </c>
      <c r="AD11" s="19">
        <v>225232</v>
      </c>
      <c r="AE11" s="19">
        <v>224306</v>
      </c>
      <c r="AF11" s="19">
        <v>223576</v>
      </c>
    </row>
    <row r="12" spans="1:32" x14ac:dyDescent="0.35">
      <c r="A12" s="60"/>
      <c r="B12" s="60"/>
      <c r="C12" s="9" t="s">
        <v>53</v>
      </c>
      <c r="D12" s="20">
        <v>743591</v>
      </c>
      <c r="E12" s="20">
        <v>735207</v>
      </c>
      <c r="F12" s="20">
        <v>730625</v>
      </c>
      <c r="G12" s="20">
        <v>725704</v>
      </c>
      <c r="H12" s="20">
        <v>722744</v>
      </c>
      <c r="I12" s="20">
        <v>720347</v>
      </c>
      <c r="J12" s="20">
        <v>716650</v>
      </c>
      <c r="K12" s="20">
        <v>714120</v>
      </c>
      <c r="L12" s="20">
        <v>710750</v>
      </c>
      <c r="M12" s="20">
        <v>707981</v>
      </c>
      <c r="N12" s="20">
        <v>706131</v>
      </c>
      <c r="O12" s="20">
        <v>703816</v>
      </c>
      <c r="P12" s="20">
        <v>699772</v>
      </c>
      <c r="Q12" s="20">
        <v>698288</v>
      </c>
      <c r="R12" s="20">
        <v>695073</v>
      </c>
      <c r="S12" s="20">
        <v>693857</v>
      </c>
      <c r="T12" s="20">
        <v>692303</v>
      </c>
      <c r="U12" s="20">
        <v>689417</v>
      </c>
      <c r="V12" s="20">
        <v>688159</v>
      </c>
      <c r="W12" s="20">
        <v>686726</v>
      </c>
      <c r="X12" s="20">
        <v>685258</v>
      </c>
      <c r="Y12" s="20">
        <v>683879</v>
      </c>
      <c r="Z12" s="20">
        <v>682152</v>
      </c>
      <c r="AA12" s="20">
        <v>681139</v>
      </c>
      <c r="AB12" s="20">
        <v>679392</v>
      </c>
      <c r="AC12" s="20">
        <v>677442</v>
      </c>
      <c r="AD12" s="20">
        <v>675332</v>
      </c>
      <c r="AE12" s="20">
        <v>673296</v>
      </c>
      <c r="AF12" s="20">
        <v>671115</v>
      </c>
    </row>
    <row r="13" spans="1:32" x14ac:dyDescent="0.35">
      <c r="A13" s="60"/>
      <c r="B13" s="60" t="s">
        <v>53</v>
      </c>
      <c r="C13" s="6" t="s">
        <v>42</v>
      </c>
      <c r="D13" s="19">
        <v>137196</v>
      </c>
      <c r="E13" s="19">
        <v>135234</v>
      </c>
      <c r="F13" s="19">
        <v>133980</v>
      </c>
      <c r="G13" s="19">
        <v>132863</v>
      </c>
      <c r="H13" s="19">
        <v>132174</v>
      </c>
      <c r="I13" s="19">
        <v>131853</v>
      </c>
      <c r="J13" s="19">
        <v>131144</v>
      </c>
      <c r="K13" s="19">
        <v>130751</v>
      </c>
      <c r="L13" s="19">
        <v>130188</v>
      </c>
      <c r="M13" s="19">
        <v>129721</v>
      </c>
      <c r="N13" s="19">
        <v>129455</v>
      </c>
      <c r="O13" s="19">
        <v>128469</v>
      </c>
      <c r="P13" s="19">
        <v>128758</v>
      </c>
      <c r="Q13" s="19">
        <v>128732</v>
      </c>
      <c r="R13" s="19">
        <v>128342</v>
      </c>
      <c r="S13" s="19">
        <v>128382</v>
      </c>
      <c r="T13" s="19">
        <v>128223</v>
      </c>
      <c r="U13" s="19">
        <v>127904</v>
      </c>
      <c r="V13" s="19">
        <v>127812</v>
      </c>
      <c r="W13" s="19">
        <v>127457</v>
      </c>
      <c r="X13" s="19">
        <v>127377</v>
      </c>
      <c r="Y13" s="19">
        <v>127324</v>
      </c>
      <c r="Z13" s="19">
        <v>126918</v>
      </c>
      <c r="AA13" s="19">
        <v>126638</v>
      </c>
      <c r="AB13" s="19">
        <v>126235</v>
      </c>
      <c r="AC13" s="19">
        <v>125940</v>
      </c>
      <c r="AD13" s="19">
        <v>125788</v>
      </c>
      <c r="AE13" s="19">
        <v>125450</v>
      </c>
      <c r="AF13" s="19">
        <v>125318</v>
      </c>
    </row>
    <row r="14" spans="1:32" x14ac:dyDescent="0.35">
      <c r="A14" s="60"/>
      <c r="B14" s="60"/>
      <c r="C14" s="6" t="s">
        <v>43</v>
      </c>
      <c r="D14" s="19">
        <v>412475</v>
      </c>
      <c r="E14" s="19">
        <v>407404</v>
      </c>
      <c r="F14" s="19">
        <v>405615</v>
      </c>
      <c r="G14" s="19">
        <v>403024</v>
      </c>
      <c r="H14" s="19">
        <v>401699</v>
      </c>
      <c r="I14" s="19">
        <v>401046</v>
      </c>
      <c r="J14" s="19">
        <v>399045</v>
      </c>
      <c r="K14" s="19">
        <v>397866</v>
      </c>
      <c r="L14" s="19">
        <v>396156</v>
      </c>
      <c r="M14" s="19">
        <v>395195</v>
      </c>
      <c r="N14" s="19">
        <v>394761</v>
      </c>
      <c r="O14" s="19">
        <v>394404</v>
      </c>
      <c r="P14" s="19">
        <v>394182</v>
      </c>
      <c r="Q14" s="19">
        <v>393814</v>
      </c>
      <c r="R14" s="19">
        <v>391969</v>
      </c>
      <c r="S14" s="19">
        <v>391710</v>
      </c>
      <c r="T14" s="19">
        <v>391077</v>
      </c>
      <c r="U14" s="19">
        <v>389461</v>
      </c>
      <c r="V14" s="19">
        <v>389214</v>
      </c>
      <c r="W14" s="19">
        <v>388417</v>
      </c>
      <c r="X14" s="19">
        <v>387519</v>
      </c>
      <c r="Y14" s="19">
        <v>387311</v>
      </c>
      <c r="Z14" s="19">
        <v>386518</v>
      </c>
      <c r="AA14" s="19">
        <v>386513</v>
      </c>
      <c r="AB14" s="19">
        <v>383448</v>
      </c>
      <c r="AC14" s="19">
        <v>382656</v>
      </c>
      <c r="AD14" s="19">
        <v>381582</v>
      </c>
      <c r="AE14" s="19">
        <v>380811</v>
      </c>
      <c r="AF14" s="19">
        <v>379437</v>
      </c>
    </row>
    <row r="15" spans="1:32" x14ac:dyDescent="0.35">
      <c r="A15" s="60"/>
      <c r="B15" s="60"/>
      <c r="C15" s="6" t="s">
        <v>44</v>
      </c>
      <c r="D15" s="19">
        <v>625651</v>
      </c>
      <c r="E15" s="19">
        <v>622786</v>
      </c>
      <c r="F15" s="19">
        <v>620099</v>
      </c>
      <c r="G15" s="19">
        <v>617447</v>
      </c>
      <c r="H15" s="19">
        <v>615422</v>
      </c>
      <c r="I15" s="19">
        <v>613311</v>
      </c>
      <c r="J15" s="19">
        <v>611303</v>
      </c>
      <c r="K15" s="19">
        <v>609587</v>
      </c>
      <c r="L15" s="19">
        <v>606913</v>
      </c>
      <c r="M15" s="19">
        <v>604613</v>
      </c>
      <c r="N15" s="19">
        <v>602629</v>
      </c>
      <c r="O15" s="19">
        <v>600775</v>
      </c>
      <c r="P15" s="19">
        <v>594570</v>
      </c>
      <c r="Q15" s="19">
        <v>592535</v>
      </c>
      <c r="R15" s="19">
        <v>589623</v>
      </c>
      <c r="S15" s="19">
        <v>587762</v>
      </c>
      <c r="T15" s="19">
        <v>586434</v>
      </c>
      <c r="U15" s="19">
        <v>584167</v>
      </c>
      <c r="V15" s="19">
        <v>582990</v>
      </c>
      <c r="W15" s="19">
        <v>581883</v>
      </c>
      <c r="X15" s="19">
        <v>580071</v>
      </c>
      <c r="Y15" s="19">
        <v>578482</v>
      </c>
      <c r="Z15" s="19">
        <v>577136</v>
      </c>
      <c r="AA15" s="19">
        <v>575786</v>
      </c>
      <c r="AB15" s="19">
        <v>576029</v>
      </c>
      <c r="AC15" s="19">
        <v>573810</v>
      </c>
      <c r="AD15" s="19">
        <v>571701</v>
      </c>
      <c r="AE15" s="19">
        <v>569987</v>
      </c>
      <c r="AF15" s="19">
        <v>568485</v>
      </c>
    </row>
    <row r="16" spans="1:32" x14ac:dyDescent="0.35">
      <c r="A16" s="67"/>
      <c r="B16" s="67"/>
      <c r="C16" s="21" t="s">
        <v>53</v>
      </c>
      <c r="D16" s="22">
        <v>1175322</v>
      </c>
      <c r="E16" s="22">
        <v>1165424</v>
      </c>
      <c r="F16" s="22">
        <v>1159694</v>
      </c>
      <c r="G16" s="22">
        <v>1153334</v>
      </c>
      <c r="H16" s="22">
        <v>1149295</v>
      </c>
      <c r="I16" s="22">
        <v>1146210</v>
      </c>
      <c r="J16" s="22">
        <v>1141492</v>
      </c>
      <c r="K16" s="22">
        <v>1138204</v>
      </c>
      <c r="L16" s="22">
        <v>1133257</v>
      </c>
      <c r="M16" s="22">
        <v>1129529</v>
      </c>
      <c r="N16" s="22">
        <v>1126845</v>
      </c>
      <c r="O16" s="22">
        <v>1123648</v>
      </c>
      <c r="P16" s="22">
        <v>1117510</v>
      </c>
      <c r="Q16" s="22">
        <v>1115081</v>
      </c>
      <c r="R16" s="22">
        <v>1109934</v>
      </c>
      <c r="S16" s="22">
        <v>1107854</v>
      </c>
      <c r="T16" s="22">
        <v>1105734</v>
      </c>
      <c r="U16" s="22">
        <v>1101532</v>
      </c>
      <c r="V16" s="22">
        <v>1100016</v>
      </c>
      <c r="W16" s="22">
        <v>1097757</v>
      </c>
      <c r="X16" s="22">
        <v>1094967</v>
      </c>
      <c r="Y16" s="22">
        <v>1093117</v>
      </c>
      <c r="Z16" s="22">
        <v>1090572</v>
      </c>
      <c r="AA16" s="22">
        <v>1088937</v>
      </c>
      <c r="AB16" s="22">
        <v>1085712</v>
      </c>
      <c r="AC16" s="22">
        <v>1082406</v>
      </c>
      <c r="AD16" s="22">
        <v>1079071</v>
      </c>
      <c r="AE16" s="22">
        <v>1076248</v>
      </c>
      <c r="AF16" s="22">
        <v>1073240</v>
      </c>
    </row>
    <row r="17" spans="1:32" x14ac:dyDescent="0.35">
      <c r="A17" s="59" t="s">
        <v>50</v>
      </c>
      <c r="B17" s="59" t="s">
        <v>41</v>
      </c>
      <c r="C17" s="6" t="s">
        <v>42</v>
      </c>
      <c r="D17" s="19">
        <v>14071</v>
      </c>
      <c r="E17" s="19">
        <v>14057</v>
      </c>
      <c r="F17" s="19">
        <v>14062</v>
      </c>
      <c r="G17" s="19">
        <v>14084</v>
      </c>
      <c r="H17" s="19">
        <v>14040</v>
      </c>
      <c r="I17" s="19">
        <v>14035</v>
      </c>
      <c r="J17" s="19">
        <v>14014</v>
      </c>
      <c r="K17" s="19">
        <v>13984</v>
      </c>
      <c r="L17" s="19">
        <v>13955</v>
      </c>
      <c r="M17" s="19">
        <v>13974</v>
      </c>
      <c r="N17" s="19">
        <v>14009</v>
      </c>
      <c r="O17" s="19">
        <v>14001</v>
      </c>
      <c r="P17" s="19">
        <v>14108</v>
      </c>
      <c r="Q17" s="19">
        <v>14147</v>
      </c>
      <c r="R17" s="19">
        <v>14160</v>
      </c>
      <c r="S17" s="19">
        <v>14221</v>
      </c>
      <c r="T17" s="19">
        <v>14234</v>
      </c>
      <c r="U17" s="19">
        <v>14187</v>
      </c>
      <c r="V17" s="19">
        <v>14191</v>
      </c>
      <c r="W17" s="19">
        <v>14183</v>
      </c>
      <c r="X17" s="19">
        <v>14207</v>
      </c>
      <c r="Y17" s="19">
        <v>14227</v>
      </c>
      <c r="Z17" s="19">
        <v>14217</v>
      </c>
      <c r="AA17" s="19">
        <v>14204</v>
      </c>
      <c r="AB17" s="19">
        <v>14153</v>
      </c>
      <c r="AC17" s="19">
        <v>14211</v>
      </c>
      <c r="AD17" s="19">
        <v>14274</v>
      </c>
      <c r="AE17" s="19">
        <v>14306</v>
      </c>
      <c r="AF17" s="19">
        <v>14298</v>
      </c>
    </row>
    <row r="18" spans="1:32" x14ac:dyDescent="0.35">
      <c r="A18" s="60"/>
      <c r="B18" s="60"/>
      <c r="C18" s="6" t="s">
        <v>43</v>
      </c>
      <c r="D18" s="19">
        <v>147037</v>
      </c>
      <c r="E18" s="19">
        <v>147222</v>
      </c>
      <c r="F18" s="19">
        <v>147693</v>
      </c>
      <c r="G18" s="19">
        <v>147564</v>
      </c>
      <c r="H18" s="19">
        <v>147692</v>
      </c>
      <c r="I18" s="19">
        <v>148080</v>
      </c>
      <c r="J18" s="19">
        <v>147906</v>
      </c>
      <c r="K18" s="19">
        <v>147787</v>
      </c>
      <c r="L18" s="19">
        <v>147606</v>
      </c>
      <c r="M18" s="19">
        <v>147843</v>
      </c>
      <c r="N18" s="19">
        <v>147938</v>
      </c>
      <c r="O18" s="19">
        <v>148033</v>
      </c>
      <c r="P18" s="19">
        <v>149155</v>
      </c>
      <c r="Q18" s="19">
        <v>149400</v>
      </c>
      <c r="R18" s="19">
        <v>148953</v>
      </c>
      <c r="S18" s="19">
        <v>149025</v>
      </c>
      <c r="T18" s="19">
        <v>148938</v>
      </c>
      <c r="U18" s="19">
        <v>148684</v>
      </c>
      <c r="V18" s="19">
        <v>148810</v>
      </c>
      <c r="W18" s="19">
        <v>148693</v>
      </c>
      <c r="X18" s="19">
        <v>148736</v>
      </c>
      <c r="Y18" s="19">
        <v>149013</v>
      </c>
      <c r="Z18" s="19">
        <v>149279</v>
      </c>
      <c r="AA18" s="19">
        <v>149570</v>
      </c>
      <c r="AB18" s="19">
        <v>147837</v>
      </c>
      <c r="AC18" s="19">
        <v>148060</v>
      </c>
      <c r="AD18" s="19">
        <v>148264</v>
      </c>
      <c r="AE18" s="19">
        <v>148521</v>
      </c>
      <c r="AF18" s="19">
        <v>148421</v>
      </c>
    </row>
    <row r="19" spans="1:32" x14ac:dyDescent="0.35">
      <c r="A19" s="60"/>
      <c r="B19" s="60"/>
      <c r="C19" s="6" t="s">
        <v>44</v>
      </c>
      <c r="D19" s="19">
        <v>203201</v>
      </c>
      <c r="E19" s="19">
        <v>203625</v>
      </c>
      <c r="F19" s="19">
        <v>204479</v>
      </c>
      <c r="G19" s="19">
        <v>204795</v>
      </c>
      <c r="H19" s="19">
        <v>205508</v>
      </c>
      <c r="I19" s="19">
        <v>206315</v>
      </c>
      <c r="J19" s="19">
        <v>206810</v>
      </c>
      <c r="K19" s="19">
        <v>207369</v>
      </c>
      <c r="L19" s="19">
        <v>207702</v>
      </c>
      <c r="M19" s="19">
        <v>208329</v>
      </c>
      <c r="N19" s="19">
        <v>208984</v>
      </c>
      <c r="O19" s="19">
        <v>209632</v>
      </c>
      <c r="P19" s="19">
        <v>208189</v>
      </c>
      <c r="Q19" s="19">
        <v>208854</v>
      </c>
      <c r="R19" s="19">
        <v>209651</v>
      </c>
      <c r="S19" s="19">
        <v>210471</v>
      </c>
      <c r="T19" s="19">
        <v>211394</v>
      </c>
      <c r="U19" s="19">
        <v>212019</v>
      </c>
      <c r="V19" s="19">
        <v>212921</v>
      </c>
      <c r="W19" s="19">
        <v>213643</v>
      </c>
      <c r="X19" s="19">
        <v>214171</v>
      </c>
      <c r="Y19" s="19">
        <v>214927</v>
      </c>
      <c r="Z19" s="19">
        <v>215524</v>
      </c>
      <c r="AA19" s="19">
        <v>216296</v>
      </c>
      <c r="AB19" s="19">
        <v>218778</v>
      </c>
      <c r="AC19" s="19">
        <v>219332</v>
      </c>
      <c r="AD19" s="19">
        <v>219954</v>
      </c>
      <c r="AE19" s="19">
        <v>220740</v>
      </c>
      <c r="AF19" s="19">
        <v>221459</v>
      </c>
    </row>
    <row r="20" spans="1:32" x14ac:dyDescent="0.35">
      <c r="A20" s="60"/>
      <c r="B20" s="60"/>
      <c r="C20" s="9" t="s">
        <v>53</v>
      </c>
      <c r="D20" s="20">
        <v>364309</v>
      </c>
      <c r="E20" s="20">
        <v>364904</v>
      </c>
      <c r="F20" s="20">
        <v>366234</v>
      </c>
      <c r="G20" s="20">
        <v>366443</v>
      </c>
      <c r="H20" s="20">
        <v>367240</v>
      </c>
      <c r="I20" s="20">
        <v>368430</v>
      </c>
      <c r="J20" s="20">
        <v>368730</v>
      </c>
      <c r="K20" s="20">
        <v>369140</v>
      </c>
      <c r="L20" s="20">
        <v>369263</v>
      </c>
      <c r="M20" s="20">
        <v>370146</v>
      </c>
      <c r="N20" s="20">
        <v>370931</v>
      </c>
      <c r="O20" s="20">
        <v>371666</v>
      </c>
      <c r="P20" s="20">
        <v>371452</v>
      </c>
      <c r="Q20" s="20">
        <v>372401</v>
      </c>
      <c r="R20" s="20">
        <v>372764</v>
      </c>
      <c r="S20" s="20">
        <v>373717</v>
      </c>
      <c r="T20" s="20">
        <v>374566</v>
      </c>
      <c r="U20" s="20">
        <v>374890</v>
      </c>
      <c r="V20" s="20">
        <v>375922</v>
      </c>
      <c r="W20" s="20">
        <v>376519</v>
      </c>
      <c r="X20" s="20">
        <v>377114</v>
      </c>
      <c r="Y20" s="20">
        <v>378167</v>
      </c>
      <c r="Z20" s="20">
        <v>379020</v>
      </c>
      <c r="AA20" s="20">
        <v>380070</v>
      </c>
      <c r="AB20" s="20">
        <v>380768</v>
      </c>
      <c r="AC20" s="20">
        <v>381603</v>
      </c>
      <c r="AD20" s="20">
        <v>382492</v>
      </c>
      <c r="AE20" s="20">
        <v>383567</v>
      </c>
      <c r="AF20" s="20">
        <v>384178</v>
      </c>
    </row>
    <row r="21" spans="1:32" x14ac:dyDescent="0.35">
      <c r="A21" s="60"/>
      <c r="B21" s="60" t="s">
        <v>45</v>
      </c>
      <c r="C21" s="6" t="s">
        <v>42</v>
      </c>
      <c r="D21" s="19">
        <v>447666</v>
      </c>
      <c r="E21" s="19">
        <v>442478</v>
      </c>
      <c r="F21" s="19">
        <v>439108</v>
      </c>
      <c r="G21" s="19">
        <v>434841</v>
      </c>
      <c r="H21" s="19">
        <v>431933</v>
      </c>
      <c r="I21" s="19">
        <v>430298</v>
      </c>
      <c r="J21" s="19">
        <v>427288</v>
      </c>
      <c r="K21" s="19">
        <v>426119</v>
      </c>
      <c r="L21" s="19">
        <v>423896</v>
      </c>
      <c r="M21" s="19">
        <v>422441</v>
      </c>
      <c r="N21" s="19">
        <v>422132</v>
      </c>
      <c r="O21" s="19">
        <v>419494</v>
      </c>
      <c r="P21" s="19">
        <v>421486</v>
      </c>
      <c r="Q21" s="19">
        <v>421919</v>
      </c>
      <c r="R21" s="19">
        <v>420237</v>
      </c>
      <c r="S21" s="19">
        <v>420149</v>
      </c>
      <c r="T21" s="19">
        <v>419301</v>
      </c>
      <c r="U21" s="19">
        <v>417481</v>
      </c>
      <c r="V21" s="19">
        <v>417405</v>
      </c>
      <c r="W21" s="19">
        <v>416313</v>
      </c>
      <c r="X21" s="19">
        <v>416360</v>
      </c>
      <c r="Y21" s="19">
        <v>416748</v>
      </c>
      <c r="Z21" s="19">
        <v>417032</v>
      </c>
      <c r="AA21" s="19">
        <v>417721</v>
      </c>
      <c r="AB21" s="19">
        <v>417505</v>
      </c>
      <c r="AC21" s="19">
        <v>417367</v>
      </c>
      <c r="AD21" s="19">
        <v>417073</v>
      </c>
      <c r="AE21" s="19">
        <v>416289</v>
      </c>
      <c r="AF21" s="19">
        <v>415415</v>
      </c>
    </row>
    <row r="22" spans="1:32" x14ac:dyDescent="0.35">
      <c r="A22" s="60"/>
      <c r="B22" s="60"/>
      <c r="C22" s="6" t="s">
        <v>43</v>
      </c>
      <c r="D22" s="19">
        <v>973915</v>
      </c>
      <c r="E22" s="19">
        <v>962360</v>
      </c>
      <c r="F22" s="19">
        <v>956771</v>
      </c>
      <c r="G22" s="19">
        <v>948895</v>
      </c>
      <c r="H22" s="19">
        <v>945278</v>
      </c>
      <c r="I22" s="19">
        <v>943099</v>
      </c>
      <c r="J22" s="19">
        <v>937115</v>
      </c>
      <c r="K22" s="19">
        <v>935329</v>
      </c>
      <c r="L22" s="19">
        <v>930941</v>
      </c>
      <c r="M22" s="19">
        <v>928811</v>
      </c>
      <c r="N22" s="19">
        <v>928698</v>
      </c>
      <c r="O22" s="19">
        <v>928808</v>
      </c>
      <c r="P22" s="19">
        <v>922595</v>
      </c>
      <c r="Q22" s="19">
        <v>922226</v>
      </c>
      <c r="R22" s="19">
        <v>916537</v>
      </c>
      <c r="S22" s="19">
        <v>916383</v>
      </c>
      <c r="T22" s="19">
        <v>914953</v>
      </c>
      <c r="U22" s="19">
        <v>910430</v>
      </c>
      <c r="V22" s="19">
        <v>911860</v>
      </c>
      <c r="W22" s="19">
        <v>912029</v>
      </c>
      <c r="X22" s="19">
        <v>909599</v>
      </c>
      <c r="Y22" s="19">
        <v>909850</v>
      </c>
      <c r="Z22" s="19">
        <v>910837</v>
      </c>
      <c r="AA22" s="19">
        <v>913332</v>
      </c>
      <c r="AB22" s="19">
        <v>911941</v>
      </c>
      <c r="AC22" s="19">
        <v>911799</v>
      </c>
      <c r="AD22" s="19">
        <v>910591</v>
      </c>
      <c r="AE22" s="19">
        <v>910582</v>
      </c>
      <c r="AF22" s="19">
        <v>909503</v>
      </c>
    </row>
    <row r="23" spans="1:32" x14ac:dyDescent="0.35">
      <c r="A23" s="60"/>
      <c r="B23" s="60"/>
      <c r="C23" s="6" t="s">
        <v>44</v>
      </c>
      <c r="D23" s="19">
        <v>175088</v>
      </c>
      <c r="E23" s="19">
        <v>174985</v>
      </c>
      <c r="F23" s="19">
        <v>174898</v>
      </c>
      <c r="G23" s="19">
        <v>175013</v>
      </c>
      <c r="H23" s="19">
        <v>175198</v>
      </c>
      <c r="I23" s="19">
        <v>175189</v>
      </c>
      <c r="J23" s="19">
        <v>175390</v>
      </c>
      <c r="K23" s="19">
        <v>175577</v>
      </c>
      <c r="L23" s="19">
        <v>175797</v>
      </c>
      <c r="M23" s="19">
        <v>175888</v>
      </c>
      <c r="N23" s="19">
        <v>175977</v>
      </c>
      <c r="O23" s="19">
        <v>176431</v>
      </c>
      <c r="P23" s="19">
        <v>173752</v>
      </c>
      <c r="Q23" s="19">
        <v>174108</v>
      </c>
      <c r="R23" s="19">
        <v>174768</v>
      </c>
      <c r="S23" s="19">
        <v>174990</v>
      </c>
      <c r="T23" s="19">
        <v>175335</v>
      </c>
      <c r="U23" s="19">
        <v>175384</v>
      </c>
      <c r="V23" s="19">
        <v>175645</v>
      </c>
      <c r="W23" s="19">
        <v>176194</v>
      </c>
      <c r="X23" s="19">
        <v>176680</v>
      </c>
      <c r="Y23" s="19">
        <v>176956</v>
      </c>
      <c r="Z23" s="19">
        <v>178256</v>
      </c>
      <c r="AA23" s="19">
        <v>179268</v>
      </c>
      <c r="AB23" s="19">
        <v>182779</v>
      </c>
      <c r="AC23" s="19">
        <v>183218</v>
      </c>
      <c r="AD23" s="19">
        <v>183608</v>
      </c>
      <c r="AE23" s="19">
        <v>184029</v>
      </c>
      <c r="AF23" s="19">
        <v>184495</v>
      </c>
    </row>
    <row r="24" spans="1:32" x14ac:dyDescent="0.35">
      <c r="A24" s="60"/>
      <c r="B24" s="60"/>
      <c r="C24" s="9" t="s">
        <v>53</v>
      </c>
      <c r="D24" s="20">
        <v>1596669</v>
      </c>
      <c r="E24" s="20">
        <v>1579823</v>
      </c>
      <c r="F24" s="20">
        <v>1570777</v>
      </c>
      <c r="G24" s="20">
        <v>1558749</v>
      </c>
      <c r="H24" s="20">
        <v>1552409</v>
      </c>
      <c r="I24" s="20">
        <v>1548586</v>
      </c>
      <c r="J24" s="20">
        <v>1539793</v>
      </c>
      <c r="K24" s="20">
        <v>1537025</v>
      </c>
      <c r="L24" s="20">
        <v>1530634</v>
      </c>
      <c r="M24" s="20">
        <v>1527140</v>
      </c>
      <c r="N24" s="20">
        <v>1526807</v>
      </c>
      <c r="O24" s="20">
        <v>1524733</v>
      </c>
      <c r="P24" s="20">
        <v>1517833</v>
      </c>
      <c r="Q24" s="20">
        <v>1518253</v>
      </c>
      <c r="R24" s="20">
        <v>1511542</v>
      </c>
      <c r="S24" s="20">
        <v>1511522</v>
      </c>
      <c r="T24" s="20">
        <v>1509589</v>
      </c>
      <c r="U24" s="20">
        <v>1503295</v>
      </c>
      <c r="V24" s="20">
        <v>1504910</v>
      </c>
      <c r="W24" s="20">
        <v>1504536</v>
      </c>
      <c r="X24" s="20">
        <v>1502639</v>
      </c>
      <c r="Y24" s="20">
        <v>1503554</v>
      </c>
      <c r="Z24" s="20">
        <v>1506125</v>
      </c>
      <c r="AA24" s="20">
        <v>1510321</v>
      </c>
      <c r="AB24" s="20">
        <v>1512225</v>
      </c>
      <c r="AC24" s="20">
        <v>1512384</v>
      </c>
      <c r="AD24" s="20">
        <v>1511272</v>
      </c>
      <c r="AE24" s="20">
        <v>1510900</v>
      </c>
      <c r="AF24" s="20">
        <v>1509413</v>
      </c>
    </row>
    <row r="25" spans="1:32" x14ac:dyDescent="0.35">
      <c r="A25" s="60"/>
      <c r="B25" s="60" t="s">
        <v>53</v>
      </c>
      <c r="C25" s="6" t="s">
        <v>42</v>
      </c>
      <c r="D25" s="19">
        <v>461737</v>
      </c>
      <c r="E25" s="19">
        <v>456535</v>
      </c>
      <c r="F25" s="19">
        <v>453170</v>
      </c>
      <c r="G25" s="19">
        <v>448925</v>
      </c>
      <c r="H25" s="19">
        <v>445973</v>
      </c>
      <c r="I25" s="19">
        <v>444333</v>
      </c>
      <c r="J25" s="19">
        <v>441302</v>
      </c>
      <c r="K25" s="19">
        <v>440103</v>
      </c>
      <c r="L25" s="19">
        <v>437851</v>
      </c>
      <c r="M25" s="19">
        <v>436415</v>
      </c>
      <c r="N25" s="19">
        <v>436141</v>
      </c>
      <c r="O25" s="19">
        <v>433495</v>
      </c>
      <c r="P25" s="19">
        <v>435594</v>
      </c>
      <c r="Q25" s="19">
        <v>436066</v>
      </c>
      <c r="R25" s="19">
        <v>434397</v>
      </c>
      <c r="S25" s="19">
        <v>434370</v>
      </c>
      <c r="T25" s="19">
        <v>433535</v>
      </c>
      <c r="U25" s="19">
        <v>431668</v>
      </c>
      <c r="V25" s="19">
        <v>431596</v>
      </c>
      <c r="W25" s="19">
        <v>430496</v>
      </c>
      <c r="X25" s="19">
        <v>430567</v>
      </c>
      <c r="Y25" s="19">
        <v>430975</v>
      </c>
      <c r="Z25" s="19">
        <v>431249</v>
      </c>
      <c r="AA25" s="19">
        <v>431925</v>
      </c>
      <c r="AB25" s="19">
        <v>431658</v>
      </c>
      <c r="AC25" s="19">
        <v>431578</v>
      </c>
      <c r="AD25" s="19">
        <v>431347</v>
      </c>
      <c r="AE25" s="19">
        <v>430595</v>
      </c>
      <c r="AF25" s="19">
        <v>429713</v>
      </c>
    </row>
    <row r="26" spans="1:32" x14ac:dyDescent="0.35">
      <c r="A26" s="60"/>
      <c r="B26" s="60"/>
      <c r="C26" s="6" t="s">
        <v>43</v>
      </c>
      <c r="D26" s="19">
        <v>1120952</v>
      </c>
      <c r="E26" s="19">
        <v>1109582</v>
      </c>
      <c r="F26" s="19">
        <v>1104464</v>
      </c>
      <c r="G26" s="19">
        <v>1096459</v>
      </c>
      <c r="H26" s="19">
        <v>1092970</v>
      </c>
      <c r="I26" s="19">
        <v>1091179</v>
      </c>
      <c r="J26" s="19">
        <v>1085021</v>
      </c>
      <c r="K26" s="19">
        <v>1083116</v>
      </c>
      <c r="L26" s="19">
        <v>1078547</v>
      </c>
      <c r="M26" s="19">
        <v>1076654</v>
      </c>
      <c r="N26" s="19">
        <v>1076636</v>
      </c>
      <c r="O26" s="19">
        <v>1076841</v>
      </c>
      <c r="P26" s="19">
        <v>1071750</v>
      </c>
      <c r="Q26" s="19">
        <v>1071626</v>
      </c>
      <c r="R26" s="19">
        <v>1065490</v>
      </c>
      <c r="S26" s="19">
        <v>1065408</v>
      </c>
      <c r="T26" s="19">
        <v>1063891</v>
      </c>
      <c r="U26" s="19">
        <v>1059114</v>
      </c>
      <c r="V26" s="19">
        <v>1060670</v>
      </c>
      <c r="W26" s="19">
        <v>1060722</v>
      </c>
      <c r="X26" s="19">
        <v>1058335</v>
      </c>
      <c r="Y26" s="19">
        <v>1058863</v>
      </c>
      <c r="Z26" s="19">
        <v>1060116</v>
      </c>
      <c r="AA26" s="19">
        <v>1062902</v>
      </c>
      <c r="AB26" s="19">
        <v>1059778</v>
      </c>
      <c r="AC26" s="19">
        <v>1059859</v>
      </c>
      <c r="AD26" s="19">
        <v>1058855</v>
      </c>
      <c r="AE26" s="19">
        <v>1059103</v>
      </c>
      <c r="AF26" s="19">
        <v>1057924</v>
      </c>
    </row>
    <row r="27" spans="1:32" x14ac:dyDescent="0.35">
      <c r="A27" s="60"/>
      <c r="B27" s="60"/>
      <c r="C27" s="6" t="s">
        <v>44</v>
      </c>
      <c r="D27" s="19">
        <v>378289</v>
      </c>
      <c r="E27" s="19">
        <v>378610</v>
      </c>
      <c r="F27" s="19">
        <v>379377</v>
      </c>
      <c r="G27" s="19">
        <v>379808</v>
      </c>
      <c r="H27" s="19">
        <v>380706</v>
      </c>
      <c r="I27" s="19">
        <v>381504</v>
      </c>
      <c r="J27" s="19">
        <v>382200</v>
      </c>
      <c r="K27" s="19">
        <v>382946</v>
      </c>
      <c r="L27" s="19">
        <v>383499</v>
      </c>
      <c r="M27" s="19">
        <v>384217</v>
      </c>
      <c r="N27" s="19">
        <v>384961</v>
      </c>
      <c r="O27" s="19">
        <v>386063</v>
      </c>
      <c r="P27" s="19">
        <v>381941</v>
      </c>
      <c r="Q27" s="19">
        <v>382962</v>
      </c>
      <c r="R27" s="19">
        <v>384419</v>
      </c>
      <c r="S27" s="19">
        <v>385461</v>
      </c>
      <c r="T27" s="19">
        <v>386729</v>
      </c>
      <c r="U27" s="19">
        <v>387403</v>
      </c>
      <c r="V27" s="19">
        <v>388566</v>
      </c>
      <c r="W27" s="19">
        <v>389837</v>
      </c>
      <c r="X27" s="19">
        <v>390851</v>
      </c>
      <c r="Y27" s="19">
        <v>391883</v>
      </c>
      <c r="Z27" s="19">
        <v>393780</v>
      </c>
      <c r="AA27" s="19">
        <v>395564</v>
      </c>
      <c r="AB27" s="19">
        <v>401557</v>
      </c>
      <c r="AC27" s="19">
        <v>402550</v>
      </c>
      <c r="AD27" s="19">
        <v>403562</v>
      </c>
      <c r="AE27" s="19">
        <v>404769</v>
      </c>
      <c r="AF27" s="19">
        <v>405954</v>
      </c>
    </row>
    <row r="28" spans="1:32" x14ac:dyDescent="0.35">
      <c r="A28" s="67"/>
      <c r="B28" s="67"/>
      <c r="C28" s="21" t="s">
        <v>53</v>
      </c>
      <c r="D28" s="22">
        <v>1960978</v>
      </c>
      <c r="E28" s="22">
        <v>1944727</v>
      </c>
      <c r="F28" s="22">
        <v>1937011</v>
      </c>
      <c r="G28" s="22">
        <v>1925192</v>
      </c>
      <c r="H28" s="22">
        <v>1919649</v>
      </c>
      <c r="I28" s="22">
        <v>1917016</v>
      </c>
      <c r="J28" s="22">
        <v>1908523</v>
      </c>
      <c r="K28" s="22">
        <v>1906165</v>
      </c>
      <c r="L28" s="22">
        <v>1899897</v>
      </c>
      <c r="M28" s="22">
        <v>1897286</v>
      </c>
      <c r="N28" s="22">
        <v>1897738</v>
      </c>
      <c r="O28" s="22">
        <v>1896399</v>
      </c>
      <c r="P28" s="22">
        <v>1889285</v>
      </c>
      <c r="Q28" s="22">
        <v>1890654</v>
      </c>
      <c r="R28" s="22">
        <v>1884306</v>
      </c>
      <c r="S28" s="22">
        <v>1885239</v>
      </c>
      <c r="T28" s="22">
        <v>1884155</v>
      </c>
      <c r="U28" s="22">
        <v>1878185</v>
      </c>
      <c r="V28" s="22">
        <v>1880832</v>
      </c>
      <c r="W28" s="22">
        <v>1881055</v>
      </c>
      <c r="X28" s="22">
        <v>1879753</v>
      </c>
      <c r="Y28" s="22">
        <v>1881721</v>
      </c>
      <c r="Z28" s="22">
        <v>1885145</v>
      </c>
      <c r="AA28" s="22">
        <v>1890391</v>
      </c>
      <c r="AB28" s="22">
        <v>1892993</v>
      </c>
      <c r="AC28" s="22">
        <v>1893987</v>
      </c>
      <c r="AD28" s="22">
        <v>1893764</v>
      </c>
      <c r="AE28" s="22">
        <v>1894467</v>
      </c>
      <c r="AF28" s="22">
        <v>1893591</v>
      </c>
    </row>
    <row r="29" spans="1:32" x14ac:dyDescent="0.35">
      <c r="A29" s="59" t="s">
        <v>51</v>
      </c>
      <c r="B29" s="59" t="s">
        <v>41</v>
      </c>
      <c r="C29" s="15" t="s">
        <v>42</v>
      </c>
      <c r="D29" s="19">
        <v>17610</v>
      </c>
      <c r="E29" s="19">
        <v>17594</v>
      </c>
      <c r="F29" s="19">
        <v>17596</v>
      </c>
      <c r="G29" s="19">
        <v>17619</v>
      </c>
      <c r="H29" s="19">
        <v>17573</v>
      </c>
      <c r="I29" s="19">
        <v>17562</v>
      </c>
      <c r="J29" s="19">
        <v>17528</v>
      </c>
      <c r="K29" s="19">
        <v>17499</v>
      </c>
      <c r="L29" s="19">
        <v>17459</v>
      </c>
      <c r="M29" s="19">
        <v>17493</v>
      </c>
      <c r="N29" s="19">
        <v>17534</v>
      </c>
      <c r="O29" s="19">
        <v>17515</v>
      </c>
      <c r="P29" s="19">
        <v>17640</v>
      </c>
      <c r="Q29" s="19">
        <v>17696</v>
      </c>
      <c r="R29" s="19">
        <v>17729</v>
      </c>
      <c r="S29" s="19">
        <v>17789</v>
      </c>
      <c r="T29" s="19">
        <v>17815</v>
      </c>
      <c r="U29" s="19">
        <v>17764</v>
      </c>
      <c r="V29" s="19">
        <v>17776</v>
      </c>
      <c r="W29" s="19">
        <v>17751</v>
      </c>
      <c r="X29" s="19">
        <v>17746</v>
      </c>
      <c r="Y29" s="19">
        <v>17771</v>
      </c>
      <c r="Z29" s="19">
        <v>17744</v>
      </c>
      <c r="AA29" s="19">
        <v>17705</v>
      </c>
      <c r="AB29" s="19">
        <v>17626</v>
      </c>
      <c r="AC29" s="19">
        <v>17677</v>
      </c>
      <c r="AD29" s="19">
        <v>17738</v>
      </c>
      <c r="AE29" s="19">
        <v>17770</v>
      </c>
      <c r="AF29" s="19">
        <v>17762</v>
      </c>
    </row>
    <row r="30" spans="1:32" x14ac:dyDescent="0.35">
      <c r="A30" s="60"/>
      <c r="B30" s="60"/>
      <c r="C30" s="6" t="s">
        <v>43</v>
      </c>
      <c r="D30" s="19">
        <v>200595</v>
      </c>
      <c r="E30" s="19">
        <v>200653</v>
      </c>
      <c r="F30" s="19">
        <v>201118</v>
      </c>
      <c r="G30" s="19">
        <v>200965</v>
      </c>
      <c r="H30" s="19">
        <v>200983</v>
      </c>
      <c r="I30" s="19">
        <v>201349</v>
      </c>
      <c r="J30" s="19">
        <v>201019</v>
      </c>
      <c r="K30" s="19">
        <v>200856</v>
      </c>
      <c r="L30" s="19">
        <v>200588</v>
      </c>
      <c r="M30" s="19">
        <v>200766</v>
      </c>
      <c r="N30" s="19">
        <v>200844</v>
      </c>
      <c r="O30" s="19">
        <v>200905</v>
      </c>
      <c r="P30" s="19">
        <v>202737</v>
      </c>
      <c r="Q30" s="19">
        <v>202950</v>
      </c>
      <c r="R30" s="19">
        <v>202358</v>
      </c>
      <c r="S30" s="19">
        <v>202423</v>
      </c>
      <c r="T30" s="19">
        <v>202259</v>
      </c>
      <c r="U30" s="19">
        <v>201934</v>
      </c>
      <c r="V30" s="19">
        <v>201975</v>
      </c>
      <c r="W30" s="19">
        <v>201697</v>
      </c>
      <c r="X30" s="19">
        <v>201601</v>
      </c>
      <c r="Y30" s="19">
        <v>201908</v>
      </c>
      <c r="Z30" s="19">
        <v>202070</v>
      </c>
      <c r="AA30" s="19">
        <v>202414</v>
      </c>
      <c r="AB30" s="19">
        <v>199807</v>
      </c>
      <c r="AC30" s="19">
        <v>199958</v>
      </c>
      <c r="AD30" s="19">
        <v>200157</v>
      </c>
      <c r="AE30" s="19">
        <v>200381</v>
      </c>
      <c r="AF30" s="19">
        <v>200193</v>
      </c>
    </row>
    <row r="31" spans="1:32" x14ac:dyDescent="0.35">
      <c r="A31" s="60"/>
      <c r="B31" s="60"/>
      <c r="C31" s="6" t="s">
        <v>44</v>
      </c>
      <c r="D31" s="19">
        <v>575260</v>
      </c>
      <c r="E31" s="19">
        <v>574287</v>
      </c>
      <c r="F31" s="19">
        <v>573978</v>
      </c>
      <c r="G31" s="19">
        <v>572912</v>
      </c>
      <c r="H31" s="19">
        <v>572663</v>
      </c>
      <c r="I31" s="19">
        <v>572750</v>
      </c>
      <c r="J31" s="19">
        <v>572367</v>
      </c>
      <c r="K31" s="19">
        <v>572185</v>
      </c>
      <c r="L31" s="19">
        <v>571082</v>
      </c>
      <c r="M31" s="19">
        <v>570812</v>
      </c>
      <c r="N31" s="19">
        <v>570621</v>
      </c>
      <c r="O31" s="19">
        <v>570404</v>
      </c>
      <c r="P31" s="19">
        <v>566173</v>
      </c>
      <c r="Q31" s="19">
        <v>565913</v>
      </c>
      <c r="R31" s="19">
        <v>564932</v>
      </c>
      <c r="S31" s="19">
        <v>564856</v>
      </c>
      <c r="T31" s="19">
        <v>565263</v>
      </c>
      <c r="U31" s="19">
        <v>564711</v>
      </c>
      <c r="V31" s="19">
        <v>565391</v>
      </c>
      <c r="W31" s="19">
        <v>565439</v>
      </c>
      <c r="X31" s="19">
        <v>564805</v>
      </c>
      <c r="Y31" s="19">
        <v>565035</v>
      </c>
      <c r="Z31" s="19">
        <v>564905</v>
      </c>
      <c r="AA31" s="19">
        <v>564988</v>
      </c>
      <c r="AB31" s="19">
        <v>566930</v>
      </c>
      <c r="AC31" s="19">
        <v>566209</v>
      </c>
      <c r="AD31" s="19">
        <v>565638</v>
      </c>
      <c r="AE31" s="19">
        <v>565640</v>
      </c>
      <c r="AF31" s="19">
        <v>565583</v>
      </c>
    </row>
    <row r="32" spans="1:32" x14ac:dyDescent="0.35">
      <c r="A32" s="60"/>
      <c r="B32" s="60"/>
      <c r="C32" s="9" t="s">
        <v>53</v>
      </c>
      <c r="D32" s="20">
        <v>793465</v>
      </c>
      <c r="E32" s="20">
        <v>792534</v>
      </c>
      <c r="F32" s="20">
        <v>792692</v>
      </c>
      <c r="G32" s="20">
        <v>791496</v>
      </c>
      <c r="H32" s="20">
        <v>791219</v>
      </c>
      <c r="I32" s="20">
        <v>791661</v>
      </c>
      <c r="J32" s="20">
        <v>790914</v>
      </c>
      <c r="K32" s="20">
        <v>790540</v>
      </c>
      <c r="L32" s="20">
        <v>789129</v>
      </c>
      <c r="M32" s="20">
        <v>789071</v>
      </c>
      <c r="N32" s="20">
        <v>788999</v>
      </c>
      <c r="O32" s="20">
        <v>788824</v>
      </c>
      <c r="P32" s="20">
        <v>786550</v>
      </c>
      <c r="Q32" s="20">
        <v>786559</v>
      </c>
      <c r="R32" s="20">
        <v>785019</v>
      </c>
      <c r="S32" s="20">
        <v>785068</v>
      </c>
      <c r="T32" s="20">
        <v>785337</v>
      </c>
      <c r="U32" s="20">
        <v>784409</v>
      </c>
      <c r="V32" s="20">
        <v>785142</v>
      </c>
      <c r="W32" s="20">
        <v>784887</v>
      </c>
      <c r="X32" s="20">
        <v>784152</v>
      </c>
      <c r="Y32" s="20">
        <v>784714</v>
      </c>
      <c r="Z32" s="20">
        <v>784719</v>
      </c>
      <c r="AA32" s="20">
        <v>785107</v>
      </c>
      <c r="AB32" s="20">
        <v>784363</v>
      </c>
      <c r="AC32" s="20">
        <v>783844</v>
      </c>
      <c r="AD32" s="20">
        <v>783533</v>
      </c>
      <c r="AE32" s="20">
        <v>783791</v>
      </c>
      <c r="AF32" s="20">
        <v>783538</v>
      </c>
    </row>
    <row r="33" spans="1:32" x14ac:dyDescent="0.35">
      <c r="A33" s="60"/>
      <c r="B33" s="60" t="s">
        <v>45</v>
      </c>
      <c r="C33" s="6" t="s">
        <v>42</v>
      </c>
      <c r="D33" s="19">
        <v>570248</v>
      </c>
      <c r="E33" s="19">
        <v>563498</v>
      </c>
      <c r="F33" s="19">
        <v>559027</v>
      </c>
      <c r="G33" s="19">
        <v>553915</v>
      </c>
      <c r="H33" s="19">
        <v>550486</v>
      </c>
      <c r="I33" s="19">
        <v>548466</v>
      </c>
      <c r="J33" s="19">
        <v>544822</v>
      </c>
      <c r="K33" s="19">
        <v>543281</v>
      </c>
      <c r="L33" s="19">
        <v>540567</v>
      </c>
      <c r="M33" s="19">
        <v>538554</v>
      </c>
      <c r="N33" s="19">
        <v>537902</v>
      </c>
      <c r="O33" s="19">
        <v>534370</v>
      </c>
      <c r="P33" s="19">
        <v>536584</v>
      </c>
      <c r="Q33" s="19">
        <v>536942</v>
      </c>
      <c r="R33" s="19">
        <v>534883</v>
      </c>
      <c r="S33" s="19">
        <v>534833</v>
      </c>
      <c r="T33" s="19">
        <v>533823</v>
      </c>
      <c r="U33" s="19">
        <v>531838</v>
      </c>
      <c r="V33" s="19">
        <v>531639</v>
      </c>
      <c r="W33" s="19">
        <v>530234</v>
      </c>
      <c r="X33" s="19">
        <v>530128</v>
      </c>
      <c r="Y33" s="19">
        <v>530363</v>
      </c>
      <c r="Z33" s="19">
        <v>530156</v>
      </c>
      <c r="AA33" s="19">
        <v>530526</v>
      </c>
      <c r="AB33" s="19">
        <v>529873</v>
      </c>
      <c r="AC33" s="19">
        <v>529521</v>
      </c>
      <c r="AD33" s="19">
        <v>529058</v>
      </c>
      <c r="AE33" s="19">
        <v>528001</v>
      </c>
      <c r="AF33" s="19">
        <v>526934</v>
      </c>
    </row>
    <row r="34" spans="1:32" x14ac:dyDescent="0.35">
      <c r="A34" s="60"/>
      <c r="B34" s="60"/>
      <c r="C34" s="6" t="s">
        <v>43</v>
      </c>
      <c r="D34" s="19">
        <v>1319786</v>
      </c>
      <c r="E34" s="19">
        <v>1303799</v>
      </c>
      <c r="F34" s="19">
        <v>1296584</v>
      </c>
      <c r="G34" s="19">
        <v>1286506</v>
      </c>
      <c r="H34" s="19">
        <v>1281951</v>
      </c>
      <c r="I34" s="19">
        <v>1278954</v>
      </c>
      <c r="J34" s="19">
        <v>1271215</v>
      </c>
      <c r="K34" s="19">
        <v>1268266</v>
      </c>
      <c r="L34" s="19">
        <v>1262502</v>
      </c>
      <c r="M34" s="19">
        <v>1259504</v>
      </c>
      <c r="N34" s="19">
        <v>1258968</v>
      </c>
      <c r="O34" s="19">
        <v>1258688</v>
      </c>
      <c r="P34" s="19">
        <v>1252074</v>
      </c>
      <c r="Q34" s="19">
        <v>1251420</v>
      </c>
      <c r="R34" s="19">
        <v>1244193</v>
      </c>
      <c r="S34" s="19">
        <v>1243560</v>
      </c>
      <c r="T34" s="19">
        <v>1241577</v>
      </c>
      <c r="U34" s="19">
        <v>1235583</v>
      </c>
      <c r="V34" s="19">
        <v>1236671</v>
      </c>
      <c r="W34" s="19">
        <v>1236206</v>
      </c>
      <c r="X34" s="19">
        <v>1233142</v>
      </c>
      <c r="Y34" s="19">
        <v>1233072</v>
      </c>
      <c r="Z34" s="19">
        <v>1233323</v>
      </c>
      <c r="AA34" s="19">
        <v>1235659</v>
      </c>
      <c r="AB34" s="19">
        <v>1232349</v>
      </c>
      <c r="AC34" s="19">
        <v>1231592</v>
      </c>
      <c r="AD34" s="19">
        <v>1229511</v>
      </c>
      <c r="AE34" s="19">
        <v>1228766</v>
      </c>
      <c r="AF34" s="19">
        <v>1226442</v>
      </c>
    </row>
    <row r="35" spans="1:32" x14ac:dyDescent="0.35">
      <c r="A35" s="60"/>
      <c r="B35" s="60"/>
      <c r="C35" s="6" t="s">
        <v>44</v>
      </c>
      <c r="D35" s="19">
        <v>427319</v>
      </c>
      <c r="E35" s="19">
        <v>425734</v>
      </c>
      <c r="F35" s="19">
        <v>424108</v>
      </c>
      <c r="G35" s="19">
        <v>422962</v>
      </c>
      <c r="H35" s="19">
        <v>422060</v>
      </c>
      <c r="I35" s="19">
        <v>420631</v>
      </c>
      <c r="J35" s="19">
        <v>419693</v>
      </c>
      <c r="K35" s="19">
        <v>418884</v>
      </c>
      <c r="L35" s="19">
        <v>417899</v>
      </c>
      <c r="M35" s="19">
        <v>416590</v>
      </c>
      <c r="N35" s="19">
        <v>415509</v>
      </c>
      <c r="O35" s="19">
        <v>414950</v>
      </c>
      <c r="P35" s="19">
        <v>408901</v>
      </c>
      <c r="Q35" s="19">
        <v>408123</v>
      </c>
      <c r="R35" s="19">
        <v>407683</v>
      </c>
      <c r="S35" s="19">
        <v>406907</v>
      </c>
      <c r="T35" s="19">
        <v>406438</v>
      </c>
      <c r="U35" s="19">
        <v>405421</v>
      </c>
      <c r="V35" s="19">
        <v>404680</v>
      </c>
      <c r="W35" s="19">
        <v>404764</v>
      </c>
      <c r="X35" s="19">
        <v>404561</v>
      </c>
      <c r="Y35" s="19">
        <v>403754</v>
      </c>
      <c r="Z35" s="19">
        <v>404416</v>
      </c>
      <c r="AA35" s="19">
        <v>404737</v>
      </c>
      <c r="AB35" s="19">
        <v>408985</v>
      </c>
      <c r="AC35" s="19">
        <v>408472</v>
      </c>
      <c r="AD35" s="19">
        <v>407961</v>
      </c>
      <c r="AE35" s="19">
        <v>407445</v>
      </c>
      <c r="AF35" s="19">
        <v>407187</v>
      </c>
    </row>
    <row r="36" spans="1:32" x14ac:dyDescent="0.35">
      <c r="A36" s="60"/>
      <c r="B36" s="60"/>
      <c r="C36" s="9" t="s">
        <v>53</v>
      </c>
      <c r="D36" s="20">
        <v>2317353</v>
      </c>
      <c r="E36" s="20">
        <v>2293031</v>
      </c>
      <c r="F36" s="20">
        <v>2279719</v>
      </c>
      <c r="G36" s="20">
        <v>2263383</v>
      </c>
      <c r="H36" s="20">
        <v>2254497</v>
      </c>
      <c r="I36" s="20">
        <v>2248051</v>
      </c>
      <c r="J36" s="20">
        <v>2235730</v>
      </c>
      <c r="K36" s="20">
        <v>2230431</v>
      </c>
      <c r="L36" s="20">
        <v>2220968</v>
      </c>
      <c r="M36" s="20">
        <v>2214648</v>
      </c>
      <c r="N36" s="20">
        <v>2212379</v>
      </c>
      <c r="O36" s="20">
        <v>2208008</v>
      </c>
      <c r="P36" s="20">
        <v>2197559</v>
      </c>
      <c r="Q36" s="20">
        <v>2196485</v>
      </c>
      <c r="R36" s="20">
        <v>2186759</v>
      </c>
      <c r="S36" s="20">
        <v>2185300</v>
      </c>
      <c r="T36" s="20">
        <v>2181838</v>
      </c>
      <c r="U36" s="20">
        <v>2172842</v>
      </c>
      <c r="V36" s="20">
        <v>2172990</v>
      </c>
      <c r="W36" s="20">
        <v>2171204</v>
      </c>
      <c r="X36" s="20">
        <v>2167831</v>
      </c>
      <c r="Y36" s="20">
        <v>2167189</v>
      </c>
      <c r="Z36" s="20">
        <v>2167895</v>
      </c>
      <c r="AA36" s="20">
        <v>2170922</v>
      </c>
      <c r="AB36" s="20">
        <v>2171207</v>
      </c>
      <c r="AC36" s="20">
        <v>2169585</v>
      </c>
      <c r="AD36" s="20">
        <v>2166530</v>
      </c>
      <c r="AE36" s="20">
        <v>2164212</v>
      </c>
      <c r="AF36" s="20">
        <v>2160563</v>
      </c>
    </row>
    <row r="37" spans="1:32" x14ac:dyDescent="0.35">
      <c r="A37" s="60"/>
      <c r="B37" s="60" t="s">
        <v>53</v>
      </c>
      <c r="C37" s="6" t="s">
        <v>42</v>
      </c>
      <c r="D37" s="19">
        <v>587858</v>
      </c>
      <c r="E37" s="19">
        <v>581092</v>
      </c>
      <c r="F37" s="19">
        <v>576623</v>
      </c>
      <c r="G37" s="19">
        <v>571534</v>
      </c>
      <c r="H37" s="19">
        <v>568059</v>
      </c>
      <c r="I37" s="19">
        <v>566028</v>
      </c>
      <c r="J37" s="19">
        <v>562350</v>
      </c>
      <c r="K37" s="19">
        <v>560780</v>
      </c>
      <c r="L37" s="19">
        <v>558026</v>
      </c>
      <c r="M37" s="19">
        <v>556047</v>
      </c>
      <c r="N37" s="19">
        <v>555436</v>
      </c>
      <c r="O37" s="19">
        <v>551885</v>
      </c>
      <c r="P37" s="19">
        <v>554224</v>
      </c>
      <c r="Q37" s="19">
        <v>554638</v>
      </c>
      <c r="R37" s="19">
        <v>552612</v>
      </c>
      <c r="S37" s="19">
        <v>552622</v>
      </c>
      <c r="T37" s="19">
        <v>551638</v>
      </c>
      <c r="U37" s="19">
        <v>549602</v>
      </c>
      <c r="V37" s="19">
        <v>549415</v>
      </c>
      <c r="W37" s="19">
        <v>547985</v>
      </c>
      <c r="X37" s="19">
        <v>547874</v>
      </c>
      <c r="Y37" s="19">
        <v>548134</v>
      </c>
      <c r="Z37" s="19">
        <v>547900</v>
      </c>
      <c r="AA37" s="19">
        <v>548231</v>
      </c>
      <c r="AB37" s="19">
        <v>547499</v>
      </c>
      <c r="AC37" s="19">
        <v>547198</v>
      </c>
      <c r="AD37" s="19">
        <v>546796</v>
      </c>
      <c r="AE37" s="19">
        <v>545771</v>
      </c>
      <c r="AF37" s="19">
        <v>544696</v>
      </c>
    </row>
    <row r="38" spans="1:32" x14ac:dyDescent="0.35">
      <c r="A38" s="60"/>
      <c r="B38" s="60"/>
      <c r="C38" s="6" t="s">
        <v>43</v>
      </c>
      <c r="D38" s="19">
        <v>1520381</v>
      </c>
      <c r="E38" s="19">
        <v>1504452</v>
      </c>
      <c r="F38" s="19">
        <v>1497702</v>
      </c>
      <c r="G38" s="19">
        <v>1487471</v>
      </c>
      <c r="H38" s="19">
        <v>1482934</v>
      </c>
      <c r="I38" s="19">
        <v>1480303</v>
      </c>
      <c r="J38" s="19">
        <v>1472234</v>
      </c>
      <c r="K38" s="19">
        <v>1469122</v>
      </c>
      <c r="L38" s="19">
        <v>1463090</v>
      </c>
      <c r="M38" s="19">
        <v>1460270</v>
      </c>
      <c r="N38" s="19">
        <v>1459812</v>
      </c>
      <c r="O38" s="19">
        <v>1459593</v>
      </c>
      <c r="P38" s="19">
        <v>1454811</v>
      </c>
      <c r="Q38" s="19">
        <v>1454370</v>
      </c>
      <c r="R38" s="19">
        <v>1446551</v>
      </c>
      <c r="S38" s="19">
        <v>1445983</v>
      </c>
      <c r="T38" s="19">
        <v>1443836</v>
      </c>
      <c r="U38" s="19">
        <v>1437517</v>
      </c>
      <c r="V38" s="19">
        <v>1438646</v>
      </c>
      <c r="W38" s="19">
        <v>1437903</v>
      </c>
      <c r="X38" s="19">
        <v>1434743</v>
      </c>
      <c r="Y38" s="19">
        <v>1434980</v>
      </c>
      <c r="Z38" s="19">
        <v>1435393</v>
      </c>
      <c r="AA38" s="19">
        <v>1438073</v>
      </c>
      <c r="AB38" s="19">
        <v>1432156</v>
      </c>
      <c r="AC38" s="19">
        <v>1431550</v>
      </c>
      <c r="AD38" s="19">
        <v>1429668</v>
      </c>
      <c r="AE38" s="19">
        <v>1429147</v>
      </c>
      <c r="AF38" s="19">
        <v>1426635</v>
      </c>
    </row>
    <row r="39" spans="1:32" x14ac:dyDescent="0.35">
      <c r="A39" s="60"/>
      <c r="B39" s="60"/>
      <c r="C39" s="6" t="s">
        <v>44</v>
      </c>
      <c r="D39" s="19">
        <v>1002579</v>
      </c>
      <c r="E39" s="19">
        <v>1000021</v>
      </c>
      <c r="F39" s="19">
        <v>998086</v>
      </c>
      <c r="G39" s="19">
        <v>995874</v>
      </c>
      <c r="H39" s="19">
        <v>994723</v>
      </c>
      <c r="I39" s="19">
        <v>993381</v>
      </c>
      <c r="J39" s="19">
        <v>992060</v>
      </c>
      <c r="K39" s="19">
        <v>991069</v>
      </c>
      <c r="L39" s="19">
        <v>988981</v>
      </c>
      <c r="M39" s="19">
        <v>987402</v>
      </c>
      <c r="N39" s="19">
        <v>986130</v>
      </c>
      <c r="O39" s="19">
        <v>985354</v>
      </c>
      <c r="P39" s="19">
        <v>975074</v>
      </c>
      <c r="Q39" s="19">
        <v>974036</v>
      </c>
      <c r="R39" s="19">
        <v>972615</v>
      </c>
      <c r="S39" s="19">
        <v>971763</v>
      </c>
      <c r="T39" s="19">
        <v>971701</v>
      </c>
      <c r="U39" s="19">
        <v>970132</v>
      </c>
      <c r="V39" s="19">
        <v>970071</v>
      </c>
      <c r="W39" s="19">
        <v>970203</v>
      </c>
      <c r="X39" s="19">
        <v>969366</v>
      </c>
      <c r="Y39" s="19">
        <v>968789</v>
      </c>
      <c r="Z39" s="19">
        <v>969321</v>
      </c>
      <c r="AA39" s="19">
        <v>969725</v>
      </c>
      <c r="AB39" s="19">
        <v>975915</v>
      </c>
      <c r="AC39" s="19">
        <v>974681</v>
      </c>
      <c r="AD39" s="19">
        <v>973599</v>
      </c>
      <c r="AE39" s="19">
        <v>973085</v>
      </c>
      <c r="AF39" s="19">
        <v>972770</v>
      </c>
    </row>
    <row r="40" spans="1:32" x14ac:dyDescent="0.35">
      <c r="A40" s="67"/>
      <c r="B40" s="67"/>
      <c r="C40" s="21" t="s">
        <v>53</v>
      </c>
      <c r="D40" s="22">
        <v>3110818</v>
      </c>
      <c r="E40" s="22">
        <v>3085565</v>
      </c>
      <c r="F40" s="22">
        <v>3072411</v>
      </c>
      <c r="G40" s="22">
        <v>3054879</v>
      </c>
      <c r="H40" s="22">
        <v>3045716</v>
      </c>
      <c r="I40" s="22">
        <v>3039712</v>
      </c>
      <c r="J40" s="22">
        <v>3026644</v>
      </c>
      <c r="K40" s="22">
        <v>3020971</v>
      </c>
      <c r="L40" s="22">
        <v>3010097</v>
      </c>
      <c r="M40" s="22">
        <v>3003719</v>
      </c>
      <c r="N40" s="22">
        <v>3001378</v>
      </c>
      <c r="O40" s="22">
        <v>2996832</v>
      </c>
      <c r="P40" s="22">
        <v>2984109</v>
      </c>
      <c r="Q40" s="22">
        <v>2983044</v>
      </c>
      <c r="R40" s="22">
        <v>2971778</v>
      </c>
      <c r="S40" s="22">
        <v>2970368</v>
      </c>
      <c r="T40" s="22">
        <v>2967175</v>
      </c>
      <c r="U40" s="22">
        <v>2957251</v>
      </c>
      <c r="V40" s="22">
        <v>2958132</v>
      </c>
      <c r="W40" s="22">
        <v>2956091</v>
      </c>
      <c r="X40" s="22">
        <v>2951983</v>
      </c>
      <c r="Y40" s="22">
        <v>2951903</v>
      </c>
      <c r="Z40" s="22">
        <v>2952614</v>
      </c>
      <c r="AA40" s="22">
        <v>2956029</v>
      </c>
      <c r="AB40" s="22">
        <v>2955570</v>
      </c>
      <c r="AC40" s="22">
        <v>2953429</v>
      </c>
      <c r="AD40" s="22">
        <v>2950063</v>
      </c>
      <c r="AE40" s="22">
        <v>2948003</v>
      </c>
      <c r="AF40" s="22">
        <v>2944101</v>
      </c>
    </row>
    <row r="41" spans="1:32"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1FD6-F44B-455E-9651-BF0517A29AA6}">
  <sheetPr codeName="Feuil4">
    <tabColor theme="8" tint="-0.249977111117893"/>
  </sheetPr>
  <dimension ref="A1:AD41"/>
  <sheetViews>
    <sheetView showGridLines="0" zoomScaleNormal="100" workbookViewId="0">
      <pane xSplit="3" ySplit="4" topLeftCell="D5" activePane="bottomRight" state="frozen"/>
      <selection activeCell="B29" sqref="B29:B32"/>
      <selection pane="topRight" activeCell="B29" sqref="B29:B32"/>
      <selection pane="bottomLeft" activeCell="B29" sqref="B29:B32"/>
      <selection pane="bottomRight" sqref="A1:XFD104857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8.7265625" style="6" bestFit="1" customWidth="1"/>
    <col min="22" max="30" width="8.54296875" style="6" customWidth="1"/>
    <col min="31" max="16384" width="11.453125" style="6"/>
  </cols>
  <sheetData>
    <row r="1" spans="1:30" ht="18.5" x14ac:dyDescent="0.45">
      <c r="A1" s="10" t="s">
        <v>52</v>
      </c>
    </row>
    <row r="2" spans="1:30" s="12" customFormat="1" ht="18.5" x14ac:dyDescent="0.45">
      <c r="A2" s="11" t="s">
        <v>57</v>
      </c>
    </row>
    <row r="3" spans="1:30" ht="19" thickBot="1" x14ac:dyDescent="0.5">
      <c r="A3" s="11" t="s">
        <v>58</v>
      </c>
    </row>
    <row r="4" spans="1:30"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row>
    <row r="5" spans="1:30" x14ac:dyDescent="0.35">
      <c r="A5" s="63" t="s">
        <v>49</v>
      </c>
      <c r="B5" s="63" t="s">
        <v>41</v>
      </c>
      <c r="C5" s="16" t="s">
        <v>42</v>
      </c>
      <c r="D5" s="50">
        <v>2498</v>
      </c>
      <c r="E5" s="50">
        <v>2424</v>
      </c>
      <c r="F5" s="50">
        <v>2570</v>
      </c>
      <c r="G5" s="50">
        <v>2428</v>
      </c>
      <c r="H5" s="50">
        <v>2410</v>
      </c>
      <c r="I5" s="50">
        <v>2506</v>
      </c>
      <c r="J5" s="50">
        <v>2353</v>
      </c>
      <c r="K5" s="50">
        <v>2196</v>
      </c>
      <c r="L5" s="50">
        <v>2463</v>
      </c>
      <c r="M5" s="50">
        <v>2525</v>
      </c>
      <c r="N5" s="50">
        <v>2574</v>
      </c>
      <c r="O5" s="50">
        <v>2564</v>
      </c>
      <c r="P5" s="50">
        <v>2592</v>
      </c>
      <c r="Q5" s="50">
        <v>2556</v>
      </c>
      <c r="R5" s="50">
        <v>2577</v>
      </c>
      <c r="S5" s="50">
        <v>2543</v>
      </c>
      <c r="T5" s="50">
        <v>2471</v>
      </c>
      <c r="U5" s="50">
        <v>2477</v>
      </c>
      <c r="V5" s="50">
        <v>2489</v>
      </c>
      <c r="W5" s="50">
        <v>2229</v>
      </c>
      <c r="X5" s="50">
        <v>2485</v>
      </c>
      <c r="Y5" s="50">
        <v>2562</v>
      </c>
      <c r="Z5" s="50">
        <v>2496</v>
      </c>
      <c r="AA5" s="50">
        <v>2476</v>
      </c>
      <c r="AB5" s="50">
        <v>2569</v>
      </c>
      <c r="AC5" s="50">
        <v>2455</v>
      </c>
      <c r="AD5" s="50">
        <v>2522</v>
      </c>
    </row>
    <row r="6" spans="1:30" x14ac:dyDescent="0.35">
      <c r="A6" s="60"/>
      <c r="B6" s="60"/>
      <c r="C6" s="6" t="s">
        <v>43</v>
      </c>
      <c r="D6" s="51">
        <v>46054</v>
      </c>
      <c r="E6" s="51">
        <v>44523</v>
      </c>
      <c r="F6" s="51">
        <v>46184</v>
      </c>
      <c r="G6" s="51">
        <v>44476</v>
      </c>
      <c r="H6" s="51">
        <v>44941</v>
      </c>
      <c r="I6" s="51">
        <v>45309</v>
      </c>
      <c r="J6" s="51">
        <v>44169</v>
      </c>
      <c r="K6" s="51">
        <v>43860</v>
      </c>
      <c r="L6" s="51">
        <v>44787</v>
      </c>
      <c r="M6" s="51">
        <v>45264</v>
      </c>
      <c r="N6" s="51">
        <v>45574</v>
      </c>
      <c r="O6" s="51">
        <v>45224</v>
      </c>
      <c r="P6" s="51">
        <v>46209</v>
      </c>
      <c r="Q6" s="51">
        <v>45684</v>
      </c>
      <c r="R6" s="51">
        <v>45897</v>
      </c>
      <c r="S6" s="51">
        <v>45600</v>
      </c>
      <c r="T6" s="51">
        <v>45350</v>
      </c>
      <c r="U6" s="51">
        <v>44890</v>
      </c>
      <c r="V6" s="51">
        <v>45158</v>
      </c>
      <c r="W6" s="51">
        <v>43677</v>
      </c>
      <c r="X6" s="51">
        <v>44781</v>
      </c>
      <c r="Y6" s="51">
        <v>45635</v>
      </c>
      <c r="Z6" s="51">
        <v>45161</v>
      </c>
      <c r="AA6" s="51">
        <v>45531</v>
      </c>
      <c r="AB6" s="51">
        <v>45104</v>
      </c>
      <c r="AC6" s="51">
        <v>43634</v>
      </c>
      <c r="AD6" s="51">
        <v>44611</v>
      </c>
    </row>
    <row r="7" spans="1:30" x14ac:dyDescent="0.35">
      <c r="A7" s="60"/>
      <c r="B7" s="60"/>
      <c r="C7" s="6" t="s">
        <v>44</v>
      </c>
      <c r="D7" s="51">
        <v>308312</v>
      </c>
      <c r="E7" s="51">
        <v>302061</v>
      </c>
      <c r="F7" s="51">
        <v>307634</v>
      </c>
      <c r="G7" s="51">
        <v>301871</v>
      </c>
      <c r="H7" s="51">
        <v>303897</v>
      </c>
      <c r="I7" s="51">
        <v>304664</v>
      </c>
      <c r="J7" s="51">
        <v>300527</v>
      </c>
      <c r="K7" s="51">
        <v>299984</v>
      </c>
      <c r="L7" s="51">
        <v>301196</v>
      </c>
      <c r="M7" s="51">
        <v>304037</v>
      </c>
      <c r="N7" s="51">
        <v>304588</v>
      </c>
      <c r="O7" s="51">
        <v>301349</v>
      </c>
      <c r="P7" s="51">
        <v>300013</v>
      </c>
      <c r="Q7" s="51">
        <v>296201</v>
      </c>
      <c r="R7" s="51">
        <v>297179</v>
      </c>
      <c r="S7" s="51">
        <v>296034</v>
      </c>
      <c r="T7" s="51">
        <v>295214</v>
      </c>
      <c r="U7" s="51">
        <v>293297</v>
      </c>
      <c r="V7" s="51">
        <v>294898</v>
      </c>
      <c r="W7" s="51">
        <v>290510</v>
      </c>
      <c r="X7" s="51">
        <v>292154</v>
      </c>
      <c r="Y7" s="51">
        <v>295890</v>
      </c>
      <c r="Z7" s="51">
        <v>294947</v>
      </c>
      <c r="AA7" s="51">
        <v>293330</v>
      </c>
      <c r="AB7" s="51">
        <v>293555</v>
      </c>
      <c r="AC7" s="51">
        <v>287278</v>
      </c>
      <c r="AD7" s="51">
        <v>289807</v>
      </c>
    </row>
    <row r="8" spans="1:30" x14ac:dyDescent="0.35">
      <c r="A8" s="60"/>
      <c r="B8" s="60"/>
      <c r="C8" s="9" t="s">
        <v>53</v>
      </c>
      <c r="D8" s="52">
        <v>356864</v>
      </c>
      <c r="E8" s="52">
        <v>349008</v>
      </c>
      <c r="F8" s="52">
        <v>356388</v>
      </c>
      <c r="G8" s="20">
        <v>348775</v>
      </c>
      <c r="H8" s="20">
        <v>351248</v>
      </c>
      <c r="I8" s="20">
        <v>352479</v>
      </c>
      <c r="J8" s="20">
        <v>347049</v>
      </c>
      <c r="K8" s="20">
        <v>346040</v>
      </c>
      <c r="L8" s="20">
        <v>348446</v>
      </c>
      <c r="M8" s="20">
        <v>351826</v>
      </c>
      <c r="N8" s="20">
        <v>352736</v>
      </c>
      <c r="O8" s="20">
        <v>349137</v>
      </c>
      <c r="P8" s="20">
        <v>348814</v>
      </c>
      <c r="Q8" s="20">
        <v>344441</v>
      </c>
      <c r="R8" s="20">
        <v>345653</v>
      </c>
      <c r="S8" s="20">
        <v>344177</v>
      </c>
      <c r="T8" s="20">
        <v>343035</v>
      </c>
      <c r="U8" s="20">
        <v>340664</v>
      </c>
      <c r="V8" s="20">
        <v>342545</v>
      </c>
      <c r="W8" s="20">
        <v>336416</v>
      </c>
      <c r="X8" s="20">
        <v>339420</v>
      </c>
      <c r="Y8" s="20">
        <v>344087</v>
      </c>
      <c r="Z8" s="20">
        <v>342604</v>
      </c>
      <c r="AA8" s="20">
        <v>341337</v>
      </c>
      <c r="AB8" s="20">
        <v>341228</v>
      </c>
      <c r="AC8" s="20">
        <v>333367</v>
      </c>
      <c r="AD8" s="20">
        <v>336940</v>
      </c>
    </row>
    <row r="9" spans="1:30" x14ac:dyDescent="0.35">
      <c r="A9" s="60"/>
      <c r="B9" s="60" t="s">
        <v>45</v>
      </c>
      <c r="C9" s="6" t="s">
        <v>42</v>
      </c>
      <c r="D9" s="51">
        <v>49674</v>
      </c>
      <c r="E9" s="51">
        <v>48144</v>
      </c>
      <c r="F9" s="51">
        <v>51075</v>
      </c>
      <c r="G9" s="19">
        <v>44873</v>
      </c>
      <c r="H9" s="19">
        <v>43220</v>
      </c>
      <c r="I9" s="19">
        <v>45871</v>
      </c>
      <c r="J9" s="19">
        <v>42247</v>
      </c>
      <c r="K9" s="19">
        <v>38619</v>
      </c>
      <c r="L9" s="19">
        <v>46079</v>
      </c>
      <c r="M9" s="19">
        <v>48808</v>
      </c>
      <c r="N9" s="19">
        <v>48926</v>
      </c>
      <c r="O9" s="19">
        <v>48534</v>
      </c>
      <c r="P9" s="19">
        <v>50046</v>
      </c>
      <c r="Q9" s="19">
        <v>49429</v>
      </c>
      <c r="R9" s="19">
        <v>47644</v>
      </c>
      <c r="S9" s="19">
        <v>47397</v>
      </c>
      <c r="T9" s="19">
        <v>42997</v>
      </c>
      <c r="U9" s="19">
        <v>44951</v>
      </c>
      <c r="V9" s="19">
        <v>44894</v>
      </c>
      <c r="W9" s="19">
        <v>38076</v>
      </c>
      <c r="X9" s="19">
        <v>45140</v>
      </c>
      <c r="Y9" s="19">
        <v>49601</v>
      </c>
      <c r="Z9" s="19">
        <v>44862</v>
      </c>
      <c r="AA9" s="19">
        <v>47717</v>
      </c>
      <c r="AB9" s="19">
        <v>51063</v>
      </c>
      <c r="AC9" s="19">
        <v>47298</v>
      </c>
      <c r="AD9" s="19">
        <v>46751</v>
      </c>
    </row>
    <row r="10" spans="1:30" x14ac:dyDescent="0.35">
      <c r="A10" s="60"/>
      <c r="B10" s="60"/>
      <c r="C10" s="6" t="s">
        <v>43</v>
      </c>
      <c r="D10" s="51">
        <v>175221</v>
      </c>
      <c r="E10" s="51">
        <v>162498</v>
      </c>
      <c r="F10" s="51">
        <v>174214</v>
      </c>
      <c r="G10" s="19">
        <v>155520</v>
      </c>
      <c r="H10" s="19">
        <v>154877</v>
      </c>
      <c r="I10" s="19">
        <v>160928</v>
      </c>
      <c r="J10" s="19">
        <v>148073</v>
      </c>
      <c r="K10" s="19">
        <v>141241</v>
      </c>
      <c r="L10" s="19">
        <v>155281</v>
      </c>
      <c r="M10" s="19">
        <v>158474</v>
      </c>
      <c r="N10" s="19">
        <v>163539</v>
      </c>
      <c r="O10" s="19">
        <v>162198</v>
      </c>
      <c r="P10" s="19">
        <v>169651</v>
      </c>
      <c r="Q10" s="19">
        <v>166325</v>
      </c>
      <c r="R10" s="19">
        <v>165254</v>
      </c>
      <c r="S10" s="19">
        <v>159143</v>
      </c>
      <c r="T10" s="19">
        <v>154195</v>
      </c>
      <c r="U10" s="19">
        <v>153600</v>
      </c>
      <c r="V10" s="19">
        <v>153011</v>
      </c>
      <c r="W10" s="19">
        <v>136177</v>
      </c>
      <c r="X10" s="19">
        <v>154630</v>
      </c>
      <c r="Y10" s="19">
        <v>159241</v>
      </c>
      <c r="Z10" s="19">
        <v>156413</v>
      </c>
      <c r="AA10" s="19">
        <v>160134</v>
      </c>
      <c r="AB10" s="19">
        <v>169476</v>
      </c>
      <c r="AC10" s="19">
        <v>159872</v>
      </c>
      <c r="AD10" s="19">
        <v>161984</v>
      </c>
    </row>
    <row r="11" spans="1:30" x14ac:dyDescent="0.35">
      <c r="A11" s="60"/>
      <c r="B11" s="60"/>
      <c r="C11" s="6" t="s">
        <v>44</v>
      </c>
      <c r="D11" s="51">
        <v>193195</v>
      </c>
      <c r="E11" s="51">
        <v>183839</v>
      </c>
      <c r="F11" s="51">
        <v>192517</v>
      </c>
      <c r="G11" s="19">
        <v>182271</v>
      </c>
      <c r="H11" s="19">
        <v>184794</v>
      </c>
      <c r="I11" s="19">
        <v>186147</v>
      </c>
      <c r="J11" s="19">
        <v>177408</v>
      </c>
      <c r="K11" s="19">
        <v>174609</v>
      </c>
      <c r="L11" s="19">
        <v>179868</v>
      </c>
      <c r="M11" s="19">
        <v>186467</v>
      </c>
      <c r="N11" s="19">
        <v>193457</v>
      </c>
      <c r="O11" s="19">
        <v>184034</v>
      </c>
      <c r="P11" s="19">
        <v>179450</v>
      </c>
      <c r="Q11" s="19">
        <v>175698</v>
      </c>
      <c r="R11" s="19">
        <v>176953</v>
      </c>
      <c r="S11" s="19">
        <v>174382</v>
      </c>
      <c r="T11" s="19">
        <v>172904</v>
      </c>
      <c r="U11" s="19">
        <v>170851</v>
      </c>
      <c r="V11" s="19">
        <v>170884</v>
      </c>
      <c r="W11" s="19">
        <v>162290</v>
      </c>
      <c r="X11" s="19">
        <v>169093</v>
      </c>
      <c r="Y11" s="19">
        <v>177403</v>
      </c>
      <c r="Z11" s="19">
        <v>181127</v>
      </c>
      <c r="AA11" s="19">
        <v>175280</v>
      </c>
      <c r="AB11" s="19">
        <v>175365</v>
      </c>
      <c r="AC11" s="19">
        <v>167656</v>
      </c>
      <c r="AD11" s="19">
        <v>172254</v>
      </c>
    </row>
    <row r="12" spans="1:30" x14ac:dyDescent="0.35">
      <c r="A12" s="60"/>
      <c r="B12" s="60"/>
      <c r="C12" s="9" t="s">
        <v>53</v>
      </c>
      <c r="D12" s="52">
        <v>418090</v>
      </c>
      <c r="E12" s="52">
        <v>394481</v>
      </c>
      <c r="F12" s="52">
        <v>417806</v>
      </c>
      <c r="G12" s="52">
        <v>382664</v>
      </c>
      <c r="H12" s="52">
        <v>382891</v>
      </c>
      <c r="I12" s="52">
        <v>392946</v>
      </c>
      <c r="J12" s="52">
        <v>367728</v>
      </c>
      <c r="K12" s="52">
        <v>354469</v>
      </c>
      <c r="L12" s="52">
        <v>381228</v>
      </c>
      <c r="M12" s="52">
        <v>393749</v>
      </c>
      <c r="N12" s="52">
        <v>405922</v>
      </c>
      <c r="O12" s="52">
        <v>394766</v>
      </c>
      <c r="P12" s="52">
        <v>399147</v>
      </c>
      <c r="Q12" s="52">
        <v>391452</v>
      </c>
      <c r="R12" s="52">
        <v>389851</v>
      </c>
      <c r="S12" s="52">
        <v>380922</v>
      </c>
      <c r="T12" s="52">
        <v>370096</v>
      </c>
      <c r="U12" s="52">
        <v>369402</v>
      </c>
      <c r="V12" s="52">
        <v>368789</v>
      </c>
      <c r="W12" s="52">
        <v>336543</v>
      </c>
      <c r="X12" s="52">
        <v>368863</v>
      </c>
      <c r="Y12" s="52">
        <v>386245</v>
      </c>
      <c r="Z12" s="52">
        <v>382402</v>
      </c>
      <c r="AA12" s="52">
        <v>383131</v>
      </c>
      <c r="AB12" s="52">
        <v>395904</v>
      </c>
      <c r="AC12" s="52">
        <v>374826</v>
      </c>
      <c r="AD12" s="52">
        <v>380989</v>
      </c>
    </row>
    <row r="13" spans="1:30" x14ac:dyDescent="0.35">
      <c r="A13" s="60"/>
      <c r="B13" s="60" t="s">
        <v>53</v>
      </c>
      <c r="C13" s="6" t="s">
        <v>42</v>
      </c>
      <c r="D13" s="51">
        <v>52172</v>
      </c>
      <c r="E13" s="51">
        <v>50568</v>
      </c>
      <c r="F13" s="51">
        <v>53645</v>
      </c>
      <c r="G13" s="51">
        <v>47301</v>
      </c>
      <c r="H13" s="51">
        <v>45630</v>
      </c>
      <c r="I13" s="51">
        <v>48377</v>
      </c>
      <c r="J13" s="51">
        <v>44600</v>
      </c>
      <c r="K13" s="51">
        <v>40815</v>
      </c>
      <c r="L13" s="51">
        <v>48542</v>
      </c>
      <c r="M13" s="51">
        <v>51333</v>
      </c>
      <c r="N13" s="51">
        <v>51500</v>
      </c>
      <c r="O13" s="51">
        <v>51098</v>
      </c>
      <c r="P13" s="51">
        <v>52638</v>
      </c>
      <c r="Q13" s="51">
        <v>51985</v>
      </c>
      <c r="R13" s="51">
        <v>50221</v>
      </c>
      <c r="S13" s="51">
        <v>49940</v>
      </c>
      <c r="T13" s="51">
        <v>45468</v>
      </c>
      <c r="U13" s="51">
        <v>47428</v>
      </c>
      <c r="V13" s="51">
        <v>47383</v>
      </c>
      <c r="W13" s="51">
        <v>40305</v>
      </c>
      <c r="X13" s="51">
        <v>47625</v>
      </c>
      <c r="Y13" s="51">
        <v>52163</v>
      </c>
      <c r="Z13" s="51">
        <v>47358</v>
      </c>
      <c r="AA13" s="51">
        <v>50193</v>
      </c>
      <c r="AB13" s="51">
        <v>53632</v>
      </c>
      <c r="AC13" s="51">
        <v>49753</v>
      </c>
      <c r="AD13" s="51">
        <v>49273</v>
      </c>
    </row>
    <row r="14" spans="1:30" x14ac:dyDescent="0.35">
      <c r="A14" s="60"/>
      <c r="B14" s="60"/>
      <c r="C14" s="6" t="s">
        <v>43</v>
      </c>
      <c r="D14" s="51">
        <v>221275</v>
      </c>
      <c r="E14" s="51">
        <v>207021</v>
      </c>
      <c r="F14" s="51">
        <v>220398</v>
      </c>
      <c r="G14" s="51">
        <v>199996</v>
      </c>
      <c r="H14" s="51">
        <v>199818</v>
      </c>
      <c r="I14" s="51">
        <v>206237</v>
      </c>
      <c r="J14" s="51">
        <v>192242</v>
      </c>
      <c r="K14" s="51">
        <v>185101</v>
      </c>
      <c r="L14" s="51">
        <v>200068</v>
      </c>
      <c r="M14" s="51">
        <v>203738</v>
      </c>
      <c r="N14" s="51">
        <v>209113</v>
      </c>
      <c r="O14" s="51">
        <v>207422</v>
      </c>
      <c r="P14" s="51">
        <v>215860</v>
      </c>
      <c r="Q14" s="51">
        <v>212009</v>
      </c>
      <c r="R14" s="51">
        <v>211151</v>
      </c>
      <c r="S14" s="51">
        <v>204743</v>
      </c>
      <c r="T14" s="51">
        <v>199545</v>
      </c>
      <c r="U14" s="51">
        <v>198490</v>
      </c>
      <c r="V14" s="51">
        <v>198169</v>
      </c>
      <c r="W14" s="51">
        <v>179854</v>
      </c>
      <c r="X14" s="51">
        <v>199411</v>
      </c>
      <c r="Y14" s="51">
        <v>204876</v>
      </c>
      <c r="Z14" s="51">
        <v>201574</v>
      </c>
      <c r="AA14" s="51">
        <v>205665</v>
      </c>
      <c r="AB14" s="51">
        <v>214580</v>
      </c>
      <c r="AC14" s="51">
        <v>203506</v>
      </c>
      <c r="AD14" s="51">
        <v>206595</v>
      </c>
    </row>
    <row r="15" spans="1:30" x14ac:dyDescent="0.35">
      <c r="A15" s="60"/>
      <c r="B15" s="60"/>
      <c r="C15" s="6" t="s">
        <v>44</v>
      </c>
      <c r="D15" s="51">
        <v>501507</v>
      </c>
      <c r="E15" s="51">
        <v>485900</v>
      </c>
      <c r="F15" s="51">
        <v>500151</v>
      </c>
      <c r="G15" s="51">
        <v>484142</v>
      </c>
      <c r="H15" s="51">
        <v>488691</v>
      </c>
      <c r="I15" s="51">
        <v>490811</v>
      </c>
      <c r="J15" s="51">
        <v>477935</v>
      </c>
      <c r="K15" s="51">
        <v>474593</v>
      </c>
      <c r="L15" s="51">
        <v>481064</v>
      </c>
      <c r="M15" s="51">
        <v>490504</v>
      </c>
      <c r="N15" s="51">
        <v>498045</v>
      </c>
      <c r="O15" s="51">
        <v>485383</v>
      </c>
      <c r="P15" s="51">
        <v>479463</v>
      </c>
      <c r="Q15" s="51">
        <v>471899</v>
      </c>
      <c r="R15" s="51">
        <v>474132</v>
      </c>
      <c r="S15" s="51">
        <v>470416</v>
      </c>
      <c r="T15" s="51">
        <v>468118</v>
      </c>
      <c r="U15" s="51">
        <v>464148</v>
      </c>
      <c r="V15" s="51">
        <v>465782</v>
      </c>
      <c r="W15" s="51">
        <v>452800</v>
      </c>
      <c r="X15" s="51">
        <v>461247</v>
      </c>
      <c r="Y15" s="51">
        <v>473293</v>
      </c>
      <c r="Z15" s="51">
        <v>476074</v>
      </c>
      <c r="AA15" s="51">
        <v>468610</v>
      </c>
      <c r="AB15" s="51">
        <v>468920</v>
      </c>
      <c r="AC15" s="51">
        <v>454934</v>
      </c>
      <c r="AD15" s="51">
        <v>462061</v>
      </c>
    </row>
    <row r="16" spans="1:30" x14ac:dyDescent="0.35">
      <c r="A16" s="67"/>
      <c r="B16" s="67"/>
      <c r="C16" s="21" t="s">
        <v>53</v>
      </c>
      <c r="D16" s="53">
        <v>774954</v>
      </c>
      <c r="E16" s="53">
        <v>743489</v>
      </c>
      <c r="F16" s="53">
        <v>774194</v>
      </c>
      <c r="G16" s="53">
        <v>731439</v>
      </c>
      <c r="H16" s="53">
        <v>734139</v>
      </c>
      <c r="I16" s="53">
        <v>745425</v>
      </c>
      <c r="J16" s="53">
        <v>714777</v>
      </c>
      <c r="K16" s="53">
        <v>700509</v>
      </c>
      <c r="L16" s="53">
        <v>729674</v>
      </c>
      <c r="M16" s="53">
        <v>745575</v>
      </c>
      <c r="N16" s="53">
        <v>758658</v>
      </c>
      <c r="O16" s="53">
        <v>743903</v>
      </c>
      <c r="P16" s="53">
        <v>747961</v>
      </c>
      <c r="Q16" s="53">
        <v>735893</v>
      </c>
      <c r="R16" s="53">
        <v>735504</v>
      </c>
      <c r="S16" s="53">
        <v>725099</v>
      </c>
      <c r="T16" s="53">
        <v>713131</v>
      </c>
      <c r="U16" s="53">
        <v>710066</v>
      </c>
      <c r="V16" s="53">
        <v>711334</v>
      </c>
      <c r="W16" s="53">
        <v>672959</v>
      </c>
      <c r="X16" s="53">
        <v>708283</v>
      </c>
      <c r="Y16" s="53">
        <v>730332</v>
      </c>
      <c r="Z16" s="53">
        <v>725006</v>
      </c>
      <c r="AA16" s="53">
        <v>724468</v>
      </c>
      <c r="AB16" s="53">
        <v>737132</v>
      </c>
      <c r="AC16" s="53">
        <v>708193</v>
      </c>
      <c r="AD16" s="53">
        <v>717929</v>
      </c>
    </row>
    <row r="17" spans="1:30" x14ac:dyDescent="0.35">
      <c r="A17" s="59" t="s">
        <v>50</v>
      </c>
      <c r="B17" s="59" t="s">
        <v>41</v>
      </c>
      <c r="C17" s="6" t="s">
        <v>42</v>
      </c>
      <c r="D17" s="51">
        <v>9104</v>
      </c>
      <c r="E17" s="51">
        <v>8924</v>
      </c>
      <c r="F17" s="51">
        <v>9208</v>
      </c>
      <c r="G17" s="19">
        <v>8833</v>
      </c>
      <c r="H17" s="19">
        <v>8823</v>
      </c>
      <c r="I17" s="19">
        <v>9073</v>
      </c>
      <c r="J17" s="19">
        <v>8402</v>
      </c>
      <c r="K17" s="19">
        <v>7670</v>
      </c>
      <c r="L17" s="19">
        <v>9144</v>
      </c>
      <c r="M17" s="19">
        <v>9314</v>
      </c>
      <c r="N17" s="19">
        <v>9307</v>
      </c>
      <c r="O17" s="19">
        <v>9235</v>
      </c>
      <c r="P17" s="19">
        <v>9411</v>
      </c>
      <c r="Q17" s="19">
        <v>9292</v>
      </c>
      <c r="R17" s="19">
        <v>9261</v>
      </c>
      <c r="S17" s="19">
        <v>9319</v>
      </c>
      <c r="T17" s="19">
        <v>9025</v>
      </c>
      <c r="U17" s="19">
        <v>9201</v>
      </c>
      <c r="V17" s="19">
        <v>9046</v>
      </c>
      <c r="W17" s="19">
        <v>7970</v>
      </c>
      <c r="X17" s="19">
        <v>9275</v>
      </c>
      <c r="Y17" s="19">
        <v>9536</v>
      </c>
      <c r="Z17" s="19">
        <v>9264</v>
      </c>
      <c r="AA17" s="19">
        <v>9377</v>
      </c>
      <c r="AB17" s="19">
        <v>9597</v>
      </c>
      <c r="AC17" s="19">
        <v>9304</v>
      </c>
      <c r="AD17" s="19">
        <v>9451</v>
      </c>
    </row>
    <row r="18" spans="1:30" x14ac:dyDescent="0.35">
      <c r="A18" s="60"/>
      <c r="B18" s="60"/>
      <c r="C18" s="6" t="s">
        <v>43</v>
      </c>
      <c r="D18" s="51">
        <v>116160</v>
      </c>
      <c r="E18" s="51">
        <v>113558</v>
      </c>
      <c r="F18" s="51">
        <v>117707</v>
      </c>
      <c r="G18" s="19">
        <v>114269</v>
      </c>
      <c r="H18" s="19">
        <v>115441</v>
      </c>
      <c r="I18" s="19">
        <v>116962</v>
      </c>
      <c r="J18" s="19">
        <v>114272</v>
      </c>
      <c r="K18" s="19">
        <v>110932</v>
      </c>
      <c r="L18" s="19">
        <v>115356</v>
      </c>
      <c r="M18" s="19">
        <v>117450</v>
      </c>
      <c r="N18" s="19">
        <v>117410</v>
      </c>
      <c r="O18" s="19">
        <v>116731</v>
      </c>
      <c r="P18" s="19">
        <v>119187</v>
      </c>
      <c r="Q18" s="19">
        <v>118006</v>
      </c>
      <c r="R18" s="19">
        <v>118920</v>
      </c>
      <c r="S18" s="19">
        <v>118341</v>
      </c>
      <c r="T18" s="19">
        <v>117557</v>
      </c>
      <c r="U18" s="19">
        <v>117600</v>
      </c>
      <c r="V18" s="19">
        <v>118263</v>
      </c>
      <c r="W18" s="19">
        <v>112994</v>
      </c>
      <c r="X18" s="19">
        <v>117606</v>
      </c>
      <c r="Y18" s="19">
        <v>120503</v>
      </c>
      <c r="Z18" s="19">
        <v>119261</v>
      </c>
      <c r="AA18" s="19">
        <v>119582</v>
      </c>
      <c r="AB18" s="19">
        <v>119751</v>
      </c>
      <c r="AC18" s="19">
        <v>117133</v>
      </c>
      <c r="AD18" s="19">
        <v>119416</v>
      </c>
    </row>
    <row r="19" spans="1:30" x14ac:dyDescent="0.35">
      <c r="A19" s="60"/>
      <c r="B19" s="60"/>
      <c r="C19" s="6" t="s">
        <v>44</v>
      </c>
      <c r="D19" s="51">
        <v>172366</v>
      </c>
      <c r="E19" s="51">
        <v>169476</v>
      </c>
      <c r="F19" s="51">
        <v>174303</v>
      </c>
      <c r="G19" s="19">
        <v>171214</v>
      </c>
      <c r="H19" s="19">
        <v>173742</v>
      </c>
      <c r="I19" s="19">
        <v>174907</v>
      </c>
      <c r="J19" s="19">
        <v>171997</v>
      </c>
      <c r="K19" s="19">
        <v>170346</v>
      </c>
      <c r="L19" s="19">
        <v>173965</v>
      </c>
      <c r="M19" s="19">
        <v>177771</v>
      </c>
      <c r="N19" s="19">
        <v>178887</v>
      </c>
      <c r="O19" s="19">
        <v>178133</v>
      </c>
      <c r="P19" s="19">
        <v>177704</v>
      </c>
      <c r="Q19" s="19">
        <v>176394</v>
      </c>
      <c r="R19" s="19">
        <v>178302</v>
      </c>
      <c r="S19" s="19">
        <v>178986</v>
      </c>
      <c r="T19" s="19">
        <v>179449</v>
      </c>
      <c r="U19" s="19">
        <v>178536</v>
      </c>
      <c r="V19" s="19">
        <v>180052</v>
      </c>
      <c r="W19" s="19">
        <v>176239</v>
      </c>
      <c r="X19" s="19">
        <v>180239</v>
      </c>
      <c r="Y19" s="19">
        <v>185069</v>
      </c>
      <c r="Z19" s="19">
        <v>185388</v>
      </c>
      <c r="AA19" s="19">
        <v>186082</v>
      </c>
      <c r="AB19" s="19">
        <v>188799</v>
      </c>
      <c r="AC19" s="19">
        <v>185998</v>
      </c>
      <c r="AD19" s="19">
        <v>188575</v>
      </c>
    </row>
    <row r="20" spans="1:30" x14ac:dyDescent="0.35">
      <c r="A20" s="60"/>
      <c r="B20" s="60"/>
      <c r="C20" s="9" t="s">
        <v>53</v>
      </c>
      <c r="D20" s="52">
        <v>297630</v>
      </c>
      <c r="E20" s="52">
        <v>291958</v>
      </c>
      <c r="F20" s="52">
        <v>301218</v>
      </c>
      <c r="G20" s="52">
        <v>294316</v>
      </c>
      <c r="H20" s="52">
        <v>298006</v>
      </c>
      <c r="I20" s="52">
        <v>300942</v>
      </c>
      <c r="J20" s="52">
        <v>294671</v>
      </c>
      <c r="K20" s="52">
        <v>288948</v>
      </c>
      <c r="L20" s="52">
        <v>298465</v>
      </c>
      <c r="M20" s="52">
        <v>304535</v>
      </c>
      <c r="N20" s="52">
        <v>305604</v>
      </c>
      <c r="O20" s="52">
        <v>304099</v>
      </c>
      <c r="P20" s="52">
        <v>306302</v>
      </c>
      <c r="Q20" s="52">
        <v>303692</v>
      </c>
      <c r="R20" s="52">
        <v>306483</v>
      </c>
      <c r="S20" s="52">
        <v>306646</v>
      </c>
      <c r="T20" s="52">
        <v>306031</v>
      </c>
      <c r="U20" s="52">
        <v>305337</v>
      </c>
      <c r="V20" s="52">
        <v>307361</v>
      </c>
      <c r="W20" s="52">
        <v>297203</v>
      </c>
      <c r="X20" s="52">
        <v>307120</v>
      </c>
      <c r="Y20" s="52">
        <v>315108</v>
      </c>
      <c r="Z20" s="52">
        <v>313913</v>
      </c>
      <c r="AA20" s="52">
        <v>315041</v>
      </c>
      <c r="AB20" s="52">
        <v>318147</v>
      </c>
      <c r="AC20" s="52">
        <v>312435</v>
      </c>
      <c r="AD20" s="52">
        <v>317442</v>
      </c>
    </row>
    <row r="21" spans="1:30" x14ac:dyDescent="0.35">
      <c r="A21" s="60"/>
      <c r="B21" s="60" t="s">
        <v>45</v>
      </c>
      <c r="C21" s="6" t="s">
        <v>42</v>
      </c>
      <c r="D21" s="51">
        <v>170780</v>
      </c>
      <c r="E21" s="51">
        <v>163086</v>
      </c>
      <c r="F21" s="51">
        <v>174385</v>
      </c>
      <c r="G21" s="19">
        <v>152391</v>
      </c>
      <c r="H21" s="19">
        <v>148981</v>
      </c>
      <c r="I21" s="19">
        <v>160024</v>
      </c>
      <c r="J21" s="19">
        <v>141107</v>
      </c>
      <c r="K21" s="19">
        <v>125857</v>
      </c>
      <c r="L21" s="19">
        <v>160394</v>
      </c>
      <c r="M21" s="19">
        <v>167874</v>
      </c>
      <c r="N21" s="19">
        <v>169185</v>
      </c>
      <c r="O21" s="19">
        <v>167938</v>
      </c>
      <c r="P21" s="19">
        <v>173328</v>
      </c>
      <c r="Q21" s="19">
        <v>170018</v>
      </c>
      <c r="R21" s="19">
        <v>164566</v>
      </c>
      <c r="S21" s="19">
        <v>160631</v>
      </c>
      <c r="T21" s="19">
        <v>149824</v>
      </c>
      <c r="U21" s="19">
        <v>157482</v>
      </c>
      <c r="V21" s="19">
        <v>151949</v>
      </c>
      <c r="W21" s="19">
        <v>126418</v>
      </c>
      <c r="X21" s="19">
        <v>159769</v>
      </c>
      <c r="Y21" s="19">
        <v>171380</v>
      </c>
      <c r="Z21" s="19">
        <v>160927</v>
      </c>
      <c r="AA21" s="19">
        <v>169547</v>
      </c>
      <c r="AB21" s="19">
        <v>181422</v>
      </c>
      <c r="AC21" s="19">
        <v>166620</v>
      </c>
      <c r="AD21" s="19">
        <v>166167</v>
      </c>
    </row>
    <row r="22" spans="1:30" x14ac:dyDescent="0.35">
      <c r="A22" s="60"/>
      <c r="B22" s="60"/>
      <c r="C22" s="6" t="s">
        <v>43</v>
      </c>
      <c r="D22" s="51">
        <v>441125</v>
      </c>
      <c r="E22" s="51">
        <v>417264</v>
      </c>
      <c r="F22" s="51">
        <v>443990</v>
      </c>
      <c r="G22" s="19">
        <v>405905</v>
      </c>
      <c r="H22" s="19">
        <v>405378</v>
      </c>
      <c r="I22" s="19">
        <v>425884</v>
      </c>
      <c r="J22" s="19">
        <v>396540</v>
      </c>
      <c r="K22" s="19">
        <v>372515</v>
      </c>
      <c r="L22" s="19">
        <v>416706</v>
      </c>
      <c r="M22" s="19">
        <v>425773</v>
      </c>
      <c r="N22" s="19">
        <v>425232</v>
      </c>
      <c r="O22" s="19">
        <v>418560</v>
      </c>
      <c r="P22" s="19">
        <v>437199</v>
      </c>
      <c r="Q22" s="19">
        <v>429744</v>
      </c>
      <c r="R22" s="19">
        <v>426368</v>
      </c>
      <c r="S22" s="19">
        <v>418502</v>
      </c>
      <c r="T22" s="19">
        <v>405526</v>
      </c>
      <c r="U22" s="19">
        <v>415344</v>
      </c>
      <c r="V22" s="19">
        <v>417449</v>
      </c>
      <c r="W22" s="19">
        <v>368486</v>
      </c>
      <c r="X22" s="19">
        <v>415875</v>
      </c>
      <c r="Y22" s="19">
        <v>432395</v>
      </c>
      <c r="Z22" s="19">
        <v>419726</v>
      </c>
      <c r="AA22" s="19">
        <v>422342</v>
      </c>
      <c r="AB22" s="19">
        <v>451415</v>
      </c>
      <c r="AC22" s="19">
        <v>428996</v>
      </c>
      <c r="AD22" s="19">
        <v>437755</v>
      </c>
    </row>
    <row r="23" spans="1:30" x14ac:dyDescent="0.35">
      <c r="A23" s="60"/>
      <c r="B23" s="60"/>
      <c r="C23" s="6" t="s">
        <v>44</v>
      </c>
      <c r="D23" s="51">
        <v>129455</v>
      </c>
      <c r="E23" s="51">
        <v>123169</v>
      </c>
      <c r="F23" s="51">
        <v>130070</v>
      </c>
      <c r="G23" s="19">
        <v>122745</v>
      </c>
      <c r="H23" s="19">
        <v>125917</v>
      </c>
      <c r="I23" s="19">
        <v>127759</v>
      </c>
      <c r="J23" s="19">
        <v>120916</v>
      </c>
      <c r="K23" s="19">
        <v>116691</v>
      </c>
      <c r="L23" s="19">
        <v>124088</v>
      </c>
      <c r="M23" s="19">
        <v>132611</v>
      </c>
      <c r="N23" s="19">
        <v>136357</v>
      </c>
      <c r="O23" s="19">
        <v>130533</v>
      </c>
      <c r="P23" s="19">
        <v>127932</v>
      </c>
      <c r="Q23" s="19">
        <v>125557</v>
      </c>
      <c r="R23" s="19">
        <v>127517</v>
      </c>
      <c r="S23" s="19">
        <v>126086</v>
      </c>
      <c r="T23" s="19">
        <v>125537</v>
      </c>
      <c r="U23" s="19">
        <v>124957</v>
      </c>
      <c r="V23" s="19">
        <v>124816</v>
      </c>
      <c r="W23" s="19">
        <v>116522</v>
      </c>
      <c r="X23" s="19">
        <v>125336</v>
      </c>
      <c r="Y23" s="19">
        <v>135194</v>
      </c>
      <c r="Z23" s="19">
        <v>139358</v>
      </c>
      <c r="AA23" s="19">
        <v>135544</v>
      </c>
      <c r="AB23" s="19">
        <v>139078</v>
      </c>
      <c r="AC23" s="19">
        <v>133595</v>
      </c>
      <c r="AD23" s="19">
        <v>137951</v>
      </c>
    </row>
    <row r="24" spans="1:30" x14ac:dyDescent="0.35">
      <c r="A24" s="60"/>
      <c r="B24" s="60"/>
      <c r="C24" s="9" t="s">
        <v>53</v>
      </c>
      <c r="D24" s="52">
        <v>741360</v>
      </c>
      <c r="E24" s="52">
        <v>703519</v>
      </c>
      <c r="F24" s="52">
        <v>748445</v>
      </c>
      <c r="G24" s="52">
        <v>681041</v>
      </c>
      <c r="H24" s="52">
        <v>680276</v>
      </c>
      <c r="I24" s="52">
        <v>713667</v>
      </c>
      <c r="J24" s="52">
        <v>658563</v>
      </c>
      <c r="K24" s="52">
        <v>615063</v>
      </c>
      <c r="L24" s="52">
        <v>701188</v>
      </c>
      <c r="M24" s="52">
        <v>726258</v>
      </c>
      <c r="N24" s="52">
        <v>730774</v>
      </c>
      <c r="O24" s="52">
        <v>717031</v>
      </c>
      <c r="P24" s="52">
        <v>738459</v>
      </c>
      <c r="Q24" s="52">
        <v>725319</v>
      </c>
      <c r="R24" s="52">
        <v>718451</v>
      </c>
      <c r="S24" s="52">
        <v>705219</v>
      </c>
      <c r="T24" s="52">
        <v>680887</v>
      </c>
      <c r="U24" s="52">
        <v>697783</v>
      </c>
      <c r="V24" s="52">
        <v>694214</v>
      </c>
      <c r="W24" s="52">
        <v>611426</v>
      </c>
      <c r="X24" s="52">
        <v>700980</v>
      </c>
      <c r="Y24" s="52">
        <v>738969</v>
      </c>
      <c r="Z24" s="52">
        <v>720011</v>
      </c>
      <c r="AA24" s="52">
        <v>727433</v>
      </c>
      <c r="AB24" s="52">
        <v>771915</v>
      </c>
      <c r="AC24" s="52">
        <v>729211</v>
      </c>
      <c r="AD24" s="52">
        <v>741873</v>
      </c>
    </row>
    <row r="25" spans="1:30" x14ac:dyDescent="0.35">
      <c r="A25" s="60"/>
      <c r="B25" s="60" t="s">
        <v>53</v>
      </c>
      <c r="C25" s="6" t="s">
        <v>42</v>
      </c>
      <c r="D25" s="51">
        <v>179884</v>
      </c>
      <c r="E25" s="51">
        <v>172010</v>
      </c>
      <c r="F25" s="51">
        <v>183593</v>
      </c>
      <c r="G25" s="19">
        <v>161224</v>
      </c>
      <c r="H25" s="19">
        <v>157804</v>
      </c>
      <c r="I25" s="19">
        <v>169097</v>
      </c>
      <c r="J25" s="19">
        <v>149509</v>
      </c>
      <c r="K25" s="19">
        <v>133527</v>
      </c>
      <c r="L25" s="19">
        <v>169538</v>
      </c>
      <c r="M25" s="19">
        <v>177188</v>
      </c>
      <c r="N25" s="19">
        <v>178492</v>
      </c>
      <c r="O25" s="19">
        <v>177173</v>
      </c>
      <c r="P25" s="19">
        <v>182739</v>
      </c>
      <c r="Q25" s="19">
        <v>179310</v>
      </c>
      <c r="R25" s="19">
        <v>173827</v>
      </c>
      <c r="S25" s="19">
        <v>169950</v>
      </c>
      <c r="T25" s="19">
        <v>158849</v>
      </c>
      <c r="U25" s="19">
        <v>166683</v>
      </c>
      <c r="V25" s="19">
        <v>160995</v>
      </c>
      <c r="W25" s="19">
        <v>134388</v>
      </c>
      <c r="X25" s="19">
        <v>169044</v>
      </c>
      <c r="Y25" s="19">
        <v>180916</v>
      </c>
      <c r="Z25" s="19">
        <v>170191</v>
      </c>
      <c r="AA25" s="19">
        <v>178924</v>
      </c>
      <c r="AB25" s="19">
        <v>191019</v>
      </c>
      <c r="AC25" s="19">
        <v>175924</v>
      </c>
      <c r="AD25" s="19">
        <v>175618</v>
      </c>
    </row>
    <row r="26" spans="1:30" x14ac:dyDescent="0.35">
      <c r="A26" s="60"/>
      <c r="B26" s="60"/>
      <c r="C26" s="6" t="s">
        <v>43</v>
      </c>
      <c r="D26" s="51">
        <v>557285</v>
      </c>
      <c r="E26" s="51">
        <v>530822</v>
      </c>
      <c r="F26" s="51">
        <v>561697</v>
      </c>
      <c r="G26" s="19">
        <v>520174</v>
      </c>
      <c r="H26" s="19">
        <v>520819</v>
      </c>
      <c r="I26" s="19">
        <v>542846</v>
      </c>
      <c r="J26" s="19">
        <v>510812</v>
      </c>
      <c r="K26" s="19">
        <v>483447</v>
      </c>
      <c r="L26" s="19">
        <v>532062</v>
      </c>
      <c r="M26" s="19">
        <v>543223</v>
      </c>
      <c r="N26" s="19">
        <v>542642</v>
      </c>
      <c r="O26" s="19">
        <v>535291</v>
      </c>
      <c r="P26" s="19">
        <v>556386</v>
      </c>
      <c r="Q26" s="19">
        <v>547750</v>
      </c>
      <c r="R26" s="19">
        <v>545288</v>
      </c>
      <c r="S26" s="19">
        <v>536843</v>
      </c>
      <c r="T26" s="19">
        <v>523083</v>
      </c>
      <c r="U26" s="19">
        <v>532944</v>
      </c>
      <c r="V26" s="19">
        <v>535712</v>
      </c>
      <c r="W26" s="19">
        <v>481480</v>
      </c>
      <c r="X26" s="19">
        <v>533481</v>
      </c>
      <c r="Y26" s="19">
        <v>552898</v>
      </c>
      <c r="Z26" s="19">
        <v>538987</v>
      </c>
      <c r="AA26" s="19">
        <v>541924</v>
      </c>
      <c r="AB26" s="19">
        <v>571166</v>
      </c>
      <c r="AC26" s="19">
        <v>546129</v>
      </c>
      <c r="AD26" s="19">
        <v>557171</v>
      </c>
    </row>
    <row r="27" spans="1:30" x14ac:dyDescent="0.35">
      <c r="A27" s="60"/>
      <c r="B27" s="60"/>
      <c r="C27" s="6" t="s">
        <v>44</v>
      </c>
      <c r="D27" s="51">
        <v>301821</v>
      </c>
      <c r="E27" s="51">
        <v>292645</v>
      </c>
      <c r="F27" s="51">
        <v>304373</v>
      </c>
      <c r="G27" s="19">
        <v>293959</v>
      </c>
      <c r="H27" s="19">
        <v>299659</v>
      </c>
      <c r="I27" s="19">
        <v>302666</v>
      </c>
      <c r="J27" s="19">
        <v>292913</v>
      </c>
      <c r="K27" s="19">
        <v>287037</v>
      </c>
      <c r="L27" s="19">
        <v>298053</v>
      </c>
      <c r="M27" s="19">
        <v>310382</v>
      </c>
      <c r="N27" s="19">
        <v>315244</v>
      </c>
      <c r="O27" s="19">
        <v>308666</v>
      </c>
      <c r="P27" s="19">
        <v>305636</v>
      </c>
      <c r="Q27" s="19">
        <v>301951</v>
      </c>
      <c r="R27" s="19">
        <v>305819</v>
      </c>
      <c r="S27" s="19">
        <v>305072</v>
      </c>
      <c r="T27" s="19">
        <v>304986</v>
      </c>
      <c r="U27" s="19">
        <v>303493</v>
      </c>
      <c r="V27" s="19">
        <v>304868</v>
      </c>
      <c r="W27" s="19">
        <v>292761</v>
      </c>
      <c r="X27" s="19">
        <v>305575</v>
      </c>
      <c r="Y27" s="19">
        <v>320263</v>
      </c>
      <c r="Z27" s="19">
        <v>324746</v>
      </c>
      <c r="AA27" s="19">
        <v>321626</v>
      </c>
      <c r="AB27" s="19">
        <v>327877</v>
      </c>
      <c r="AC27" s="19">
        <v>319593</v>
      </c>
      <c r="AD27" s="19">
        <v>326526</v>
      </c>
    </row>
    <row r="28" spans="1:30" x14ac:dyDescent="0.35">
      <c r="A28" s="67"/>
      <c r="B28" s="67"/>
      <c r="C28" s="21" t="s">
        <v>53</v>
      </c>
      <c r="D28" s="53">
        <v>1038990</v>
      </c>
      <c r="E28" s="53">
        <v>995477</v>
      </c>
      <c r="F28" s="53">
        <v>1049663</v>
      </c>
      <c r="G28" s="53">
        <v>975357</v>
      </c>
      <c r="H28" s="53">
        <v>978282</v>
      </c>
      <c r="I28" s="53">
        <v>1014609</v>
      </c>
      <c r="J28" s="53">
        <v>953234</v>
      </c>
      <c r="K28" s="53">
        <v>904011</v>
      </c>
      <c r="L28" s="53">
        <v>999653</v>
      </c>
      <c r="M28" s="53">
        <v>1030793</v>
      </c>
      <c r="N28" s="53">
        <v>1036378</v>
      </c>
      <c r="O28" s="53">
        <v>1021130</v>
      </c>
      <c r="P28" s="53">
        <v>1044761</v>
      </c>
      <c r="Q28" s="53">
        <v>1029011</v>
      </c>
      <c r="R28" s="53">
        <v>1024934</v>
      </c>
      <c r="S28" s="53">
        <v>1011865</v>
      </c>
      <c r="T28" s="53">
        <v>986918</v>
      </c>
      <c r="U28" s="53">
        <v>1003120</v>
      </c>
      <c r="V28" s="53">
        <v>1001575</v>
      </c>
      <c r="W28" s="53">
        <v>908629</v>
      </c>
      <c r="X28" s="53">
        <v>1008100</v>
      </c>
      <c r="Y28" s="53">
        <v>1054077</v>
      </c>
      <c r="Z28" s="53">
        <v>1033924</v>
      </c>
      <c r="AA28" s="53">
        <v>1042474</v>
      </c>
      <c r="AB28" s="53">
        <v>1090062</v>
      </c>
      <c r="AC28" s="53">
        <v>1041646</v>
      </c>
      <c r="AD28" s="53">
        <v>1059315</v>
      </c>
    </row>
    <row r="29" spans="1:30" x14ac:dyDescent="0.35">
      <c r="A29" s="59" t="s">
        <v>51</v>
      </c>
      <c r="B29" s="59" t="s">
        <v>41</v>
      </c>
      <c r="C29" s="15" t="s">
        <v>42</v>
      </c>
      <c r="D29" s="54">
        <v>11544</v>
      </c>
      <c r="E29" s="54">
        <v>11295</v>
      </c>
      <c r="F29" s="54">
        <v>11722</v>
      </c>
      <c r="G29" s="44">
        <v>11205</v>
      </c>
      <c r="H29" s="44">
        <v>11175</v>
      </c>
      <c r="I29" s="44">
        <v>11512</v>
      </c>
      <c r="J29" s="44">
        <v>10704</v>
      </c>
      <c r="K29" s="44">
        <v>9815</v>
      </c>
      <c r="L29" s="44">
        <v>11550</v>
      </c>
      <c r="M29" s="44">
        <v>11782</v>
      </c>
      <c r="N29" s="44">
        <v>11822</v>
      </c>
      <c r="O29" s="44">
        <v>11739</v>
      </c>
      <c r="P29" s="44">
        <v>11924</v>
      </c>
      <c r="Q29" s="44">
        <v>11791</v>
      </c>
      <c r="R29" s="44">
        <v>11779</v>
      </c>
      <c r="S29" s="44">
        <v>11807</v>
      </c>
      <c r="T29" s="44">
        <v>11448</v>
      </c>
      <c r="U29" s="44">
        <v>11619</v>
      </c>
      <c r="V29" s="44">
        <v>11478</v>
      </c>
      <c r="W29" s="44">
        <v>10148</v>
      </c>
      <c r="X29" s="44">
        <v>11712</v>
      </c>
      <c r="Y29" s="44">
        <v>12044</v>
      </c>
      <c r="Z29" s="44">
        <v>11701</v>
      </c>
      <c r="AA29" s="44">
        <v>11794</v>
      </c>
      <c r="AB29" s="44">
        <v>12092</v>
      </c>
      <c r="AC29" s="44">
        <v>11698</v>
      </c>
      <c r="AD29" s="44">
        <v>11916</v>
      </c>
    </row>
    <row r="30" spans="1:30" x14ac:dyDescent="0.35">
      <c r="A30" s="60"/>
      <c r="B30" s="60"/>
      <c r="C30" s="6" t="s">
        <v>43</v>
      </c>
      <c r="D30" s="54">
        <v>161882</v>
      </c>
      <c r="E30" s="54">
        <v>157786</v>
      </c>
      <c r="F30" s="54">
        <v>163569</v>
      </c>
      <c r="G30" s="44">
        <v>158448</v>
      </c>
      <c r="H30" s="44">
        <v>160116</v>
      </c>
      <c r="I30" s="44">
        <v>161987</v>
      </c>
      <c r="J30" s="44">
        <v>158164</v>
      </c>
      <c r="K30" s="44">
        <v>154533</v>
      </c>
      <c r="L30" s="44">
        <v>159853</v>
      </c>
      <c r="M30" s="44">
        <v>162422</v>
      </c>
      <c r="N30" s="44">
        <v>162679</v>
      </c>
      <c r="O30" s="44">
        <v>161645</v>
      </c>
      <c r="P30" s="44">
        <v>165059</v>
      </c>
      <c r="Q30" s="44">
        <v>163372</v>
      </c>
      <c r="R30" s="44">
        <v>164485</v>
      </c>
      <c r="S30" s="44">
        <v>163637</v>
      </c>
      <c r="T30" s="44">
        <v>162630</v>
      </c>
      <c r="U30" s="44">
        <v>162180</v>
      </c>
      <c r="V30" s="44">
        <v>163153</v>
      </c>
      <c r="W30" s="44">
        <v>156408</v>
      </c>
      <c r="X30" s="44">
        <v>162092</v>
      </c>
      <c r="Y30" s="44">
        <v>165828</v>
      </c>
      <c r="Z30" s="44">
        <v>164088</v>
      </c>
      <c r="AA30" s="44">
        <v>164812</v>
      </c>
      <c r="AB30" s="44">
        <v>164522</v>
      </c>
      <c r="AC30" s="44">
        <v>160477</v>
      </c>
      <c r="AD30" s="44">
        <v>163736</v>
      </c>
    </row>
    <row r="31" spans="1:30" x14ac:dyDescent="0.35">
      <c r="A31" s="60"/>
      <c r="B31" s="60"/>
      <c r="C31" s="6" t="s">
        <v>44</v>
      </c>
      <c r="D31" s="54">
        <v>480557</v>
      </c>
      <c r="E31" s="54">
        <v>471435</v>
      </c>
      <c r="F31" s="54">
        <v>481844</v>
      </c>
      <c r="G31" s="44">
        <v>473005</v>
      </c>
      <c r="H31" s="44">
        <v>477531</v>
      </c>
      <c r="I31" s="44">
        <v>479467</v>
      </c>
      <c r="J31" s="44">
        <v>472430</v>
      </c>
      <c r="K31" s="44">
        <v>470235</v>
      </c>
      <c r="L31" s="44">
        <v>475067</v>
      </c>
      <c r="M31" s="44">
        <v>481706</v>
      </c>
      <c r="N31" s="44">
        <v>483348</v>
      </c>
      <c r="O31" s="44">
        <v>479362</v>
      </c>
      <c r="P31" s="44">
        <v>477588</v>
      </c>
      <c r="Q31" s="44">
        <v>472485</v>
      </c>
      <c r="R31" s="44">
        <v>475351</v>
      </c>
      <c r="S31" s="44">
        <v>474922</v>
      </c>
      <c r="T31" s="44">
        <v>474564</v>
      </c>
      <c r="U31" s="44">
        <v>471722</v>
      </c>
      <c r="V31" s="44">
        <v>474847</v>
      </c>
      <c r="W31" s="44">
        <v>466667</v>
      </c>
      <c r="X31" s="44">
        <v>472300</v>
      </c>
      <c r="Y31" s="44">
        <v>480855</v>
      </c>
      <c r="Z31" s="44">
        <v>480228</v>
      </c>
      <c r="AA31" s="44">
        <v>479299</v>
      </c>
      <c r="AB31" s="44">
        <v>482243</v>
      </c>
      <c r="AC31" s="44">
        <v>473180</v>
      </c>
      <c r="AD31" s="44">
        <v>478285</v>
      </c>
    </row>
    <row r="32" spans="1:30" x14ac:dyDescent="0.35">
      <c r="A32" s="60"/>
      <c r="B32" s="60"/>
      <c r="C32" s="9" t="s">
        <v>53</v>
      </c>
      <c r="D32" s="55">
        <v>653983</v>
      </c>
      <c r="E32" s="55">
        <v>640516</v>
      </c>
      <c r="F32" s="55">
        <v>657135</v>
      </c>
      <c r="G32" s="55">
        <v>642658</v>
      </c>
      <c r="H32" s="55">
        <v>648822</v>
      </c>
      <c r="I32" s="55">
        <v>652966</v>
      </c>
      <c r="J32" s="55">
        <v>641298</v>
      </c>
      <c r="K32" s="55">
        <v>634583</v>
      </c>
      <c r="L32" s="55">
        <v>646470</v>
      </c>
      <c r="M32" s="55">
        <v>655910</v>
      </c>
      <c r="N32" s="55">
        <v>657849</v>
      </c>
      <c r="O32" s="55">
        <v>652746</v>
      </c>
      <c r="P32" s="55">
        <v>654571</v>
      </c>
      <c r="Q32" s="55">
        <v>647648</v>
      </c>
      <c r="R32" s="55">
        <v>651615</v>
      </c>
      <c r="S32" s="55">
        <v>650366</v>
      </c>
      <c r="T32" s="55">
        <v>648642</v>
      </c>
      <c r="U32" s="55">
        <v>645521</v>
      </c>
      <c r="V32" s="55">
        <v>649478</v>
      </c>
      <c r="W32" s="55">
        <v>633223</v>
      </c>
      <c r="X32" s="55">
        <v>646104</v>
      </c>
      <c r="Y32" s="55">
        <v>658727</v>
      </c>
      <c r="Z32" s="55">
        <v>656017</v>
      </c>
      <c r="AA32" s="55">
        <v>655905</v>
      </c>
      <c r="AB32" s="55">
        <v>658857</v>
      </c>
      <c r="AC32" s="55">
        <v>645355</v>
      </c>
      <c r="AD32" s="55">
        <v>653937</v>
      </c>
    </row>
    <row r="33" spans="1:30" x14ac:dyDescent="0.35">
      <c r="A33" s="60"/>
      <c r="B33" s="60" t="s">
        <v>45</v>
      </c>
      <c r="C33" s="6" t="s">
        <v>42</v>
      </c>
      <c r="D33" s="54">
        <v>219483</v>
      </c>
      <c r="E33" s="54">
        <v>210415</v>
      </c>
      <c r="F33" s="54">
        <v>224494</v>
      </c>
      <c r="G33" s="44">
        <v>196556</v>
      </c>
      <c r="H33" s="44">
        <v>191520</v>
      </c>
      <c r="I33" s="44">
        <v>205137</v>
      </c>
      <c r="J33" s="44">
        <v>182735</v>
      </c>
      <c r="K33" s="44">
        <v>163955</v>
      </c>
      <c r="L33" s="44">
        <v>205710</v>
      </c>
      <c r="M33" s="44">
        <v>215779</v>
      </c>
      <c r="N33" s="44">
        <v>217104</v>
      </c>
      <c r="O33" s="44">
        <v>215438</v>
      </c>
      <c r="P33" s="44">
        <v>222387</v>
      </c>
      <c r="Q33" s="44">
        <v>218432</v>
      </c>
      <c r="R33" s="44">
        <v>211334</v>
      </c>
      <c r="S33" s="44">
        <v>207157</v>
      </c>
      <c r="T33" s="44">
        <v>192078</v>
      </c>
      <c r="U33" s="44">
        <v>201681</v>
      </c>
      <c r="V33" s="44">
        <v>196061</v>
      </c>
      <c r="W33" s="44">
        <v>163933</v>
      </c>
      <c r="X33" s="44">
        <v>204088</v>
      </c>
      <c r="Y33" s="44">
        <v>220046</v>
      </c>
      <c r="Z33" s="44">
        <v>204934</v>
      </c>
      <c r="AA33" s="44">
        <v>216260</v>
      </c>
      <c r="AB33" s="44">
        <v>231349</v>
      </c>
      <c r="AC33" s="44">
        <v>213053</v>
      </c>
      <c r="AD33" s="44">
        <v>212027</v>
      </c>
    </row>
    <row r="34" spans="1:30" x14ac:dyDescent="0.35">
      <c r="A34" s="60"/>
      <c r="B34" s="60"/>
      <c r="C34" s="6" t="s">
        <v>43</v>
      </c>
      <c r="D34" s="54">
        <v>615331</v>
      </c>
      <c r="E34" s="54">
        <v>578836</v>
      </c>
      <c r="F34" s="54">
        <v>617234</v>
      </c>
      <c r="G34" s="44">
        <v>560647</v>
      </c>
      <c r="H34" s="44">
        <v>559442</v>
      </c>
      <c r="I34" s="44">
        <v>585958</v>
      </c>
      <c r="J34" s="44">
        <v>543871</v>
      </c>
      <c r="K34" s="44">
        <v>513074</v>
      </c>
      <c r="L34" s="44">
        <v>571187</v>
      </c>
      <c r="M34" s="44">
        <v>583360</v>
      </c>
      <c r="N34" s="44">
        <v>587808</v>
      </c>
      <c r="O34" s="44">
        <v>579830</v>
      </c>
      <c r="P34" s="44">
        <v>605724</v>
      </c>
      <c r="Q34" s="44">
        <v>594979</v>
      </c>
      <c r="R34" s="44">
        <v>590611</v>
      </c>
      <c r="S34" s="44">
        <v>576745</v>
      </c>
      <c r="T34" s="44">
        <v>558887</v>
      </c>
      <c r="U34" s="44">
        <v>568094</v>
      </c>
      <c r="V34" s="44">
        <v>569655</v>
      </c>
      <c r="W34" s="44">
        <v>503962</v>
      </c>
      <c r="X34" s="44">
        <v>569709</v>
      </c>
      <c r="Y34" s="44">
        <v>590792</v>
      </c>
      <c r="Z34" s="44">
        <v>575330</v>
      </c>
      <c r="AA34" s="44">
        <v>581615</v>
      </c>
      <c r="AB34" s="44">
        <v>619835</v>
      </c>
      <c r="AC34" s="44">
        <v>587911</v>
      </c>
      <c r="AD34" s="44">
        <v>598848</v>
      </c>
    </row>
    <row r="35" spans="1:30" x14ac:dyDescent="0.35">
      <c r="A35" s="60"/>
      <c r="B35" s="60"/>
      <c r="C35" s="6" t="s">
        <v>44</v>
      </c>
      <c r="D35" s="54">
        <v>322568</v>
      </c>
      <c r="E35" s="54">
        <v>306931</v>
      </c>
      <c r="F35" s="54">
        <v>322507</v>
      </c>
      <c r="G35" s="44">
        <v>304941</v>
      </c>
      <c r="H35" s="44">
        <v>310646</v>
      </c>
      <c r="I35" s="44">
        <v>313840</v>
      </c>
      <c r="J35" s="44">
        <v>298274</v>
      </c>
      <c r="K35" s="44">
        <v>291257</v>
      </c>
      <c r="L35" s="44">
        <v>303913</v>
      </c>
      <c r="M35" s="44">
        <v>319016</v>
      </c>
      <c r="N35" s="44">
        <v>329745</v>
      </c>
      <c r="O35" s="44">
        <v>314505</v>
      </c>
      <c r="P35" s="44">
        <v>307300</v>
      </c>
      <c r="Q35" s="44">
        <v>301184</v>
      </c>
      <c r="R35" s="44">
        <v>304388</v>
      </c>
      <c r="S35" s="44">
        <v>300390</v>
      </c>
      <c r="T35" s="44">
        <v>298370</v>
      </c>
      <c r="U35" s="44">
        <v>295734</v>
      </c>
      <c r="V35" s="44">
        <v>295630</v>
      </c>
      <c r="W35" s="44">
        <v>278756</v>
      </c>
      <c r="X35" s="44">
        <v>294367</v>
      </c>
      <c r="Y35" s="44">
        <v>312519</v>
      </c>
      <c r="Z35" s="44">
        <v>320401</v>
      </c>
      <c r="AA35" s="44">
        <v>310740</v>
      </c>
      <c r="AB35" s="44">
        <v>314324</v>
      </c>
      <c r="AC35" s="44">
        <v>301177</v>
      </c>
      <c r="AD35" s="44">
        <v>310105</v>
      </c>
    </row>
    <row r="36" spans="1:30" x14ac:dyDescent="0.35">
      <c r="A36" s="60"/>
      <c r="B36" s="60"/>
      <c r="C36" s="9" t="s">
        <v>53</v>
      </c>
      <c r="D36" s="55">
        <v>1157382</v>
      </c>
      <c r="E36" s="55">
        <v>1096182</v>
      </c>
      <c r="F36" s="55">
        <v>1164235</v>
      </c>
      <c r="G36" s="55">
        <v>1062144</v>
      </c>
      <c r="H36" s="55">
        <v>1061608</v>
      </c>
      <c r="I36" s="55">
        <v>1104935</v>
      </c>
      <c r="J36" s="55">
        <v>1024880</v>
      </c>
      <c r="K36" s="55">
        <v>968286</v>
      </c>
      <c r="L36" s="55">
        <v>1080810</v>
      </c>
      <c r="M36" s="55">
        <v>1118155</v>
      </c>
      <c r="N36" s="55">
        <v>1134657</v>
      </c>
      <c r="O36" s="55">
        <v>1109773</v>
      </c>
      <c r="P36" s="55">
        <v>1135411</v>
      </c>
      <c r="Q36" s="55">
        <v>1114595</v>
      </c>
      <c r="R36" s="55">
        <v>1106333</v>
      </c>
      <c r="S36" s="55">
        <v>1084292</v>
      </c>
      <c r="T36" s="55">
        <v>1049335</v>
      </c>
      <c r="U36" s="55">
        <v>1065509</v>
      </c>
      <c r="V36" s="55">
        <v>1061346</v>
      </c>
      <c r="W36" s="55">
        <v>946651</v>
      </c>
      <c r="X36" s="55">
        <v>1068164</v>
      </c>
      <c r="Y36" s="55">
        <v>1123357</v>
      </c>
      <c r="Z36" s="55">
        <v>1100665</v>
      </c>
      <c r="AA36" s="55">
        <v>1108615</v>
      </c>
      <c r="AB36" s="55">
        <v>1165508</v>
      </c>
      <c r="AC36" s="55">
        <v>1102141</v>
      </c>
      <c r="AD36" s="55">
        <v>1120980</v>
      </c>
    </row>
    <row r="37" spans="1:30" x14ac:dyDescent="0.35">
      <c r="A37" s="60"/>
      <c r="B37" s="60" t="s">
        <v>53</v>
      </c>
      <c r="C37" s="6" t="s">
        <v>42</v>
      </c>
      <c r="D37" s="54">
        <v>231027</v>
      </c>
      <c r="E37" s="54">
        <v>221710</v>
      </c>
      <c r="F37" s="54">
        <v>236216</v>
      </c>
      <c r="G37" s="44">
        <v>207761</v>
      </c>
      <c r="H37" s="44">
        <v>202695</v>
      </c>
      <c r="I37" s="44">
        <v>216649</v>
      </c>
      <c r="J37" s="44">
        <v>193439</v>
      </c>
      <c r="K37" s="44">
        <v>173770</v>
      </c>
      <c r="L37" s="44">
        <v>217260</v>
      </c>
      <c r="M37" s="44">
        <v>227561</v>
      </c>
      <c r="N37" s="44">
        <v>228926</v>
      </c>
      <c r="O37" s="44">
        <v>227177</v>
      </c>
      <c r="P37" s="44">
        <v>234311</v>
      </c>
      <c r="Q37" s="44">
        <v>230223</v>
      </c>
      <c r="R37" s="44">
        <v>223113</v>
      </c>
      <c r="S37" s="44">
        <v>218964</v>
      </c>
      <c r="T37" s="44">
        <v>203526</v>
      </c>
      <c r="U37" s="44">
        <v>213300</v>
      </c>
      <c r="V37" s="44">
        <v>207539</v>
      </c>
      <c r="W37" s="44">
        <v>174081</v>
      </c>
      <c r="X37" s="44">
        <v>215800</v>
      </c>
      <c r="Y37" s="44">
        <v>232090</v>
      </c>
      <c r="Z37" s="44">
        <v>216635</v>
      </c>
      <c r="AA37" s="44">
        <v>228054</v>
      </c>
      <c r="AB37" s="44">
        <v>243441</v>
      </c>
      <c r="AC37" s="44">
        <v>224751</v>
      </c>
      <c r="AD37" s="44">
        <v>223943</v>
      </c>
    </row>
    <row r="38" spans="1:30" x14ac:dyDescent="0.35">
      <c r="A38" s="60"/>
      <c r="B38" s="60"/>
      <c r="C38" s="6" t="s">
        <v>43</v>
      </c>
      <c r="D38" s="54">
        <v>777213</v>
      </c>
      <c r="E38" s="54">
        <v>736622</v>
      </c>
      <c r="F38" s="54">
        <v>780803</v>
      </c>
      <c r="G38" s="44">
        <v>719095</v>
      </c>
      <c r="H38" s="44">
        <v>719558</v>
      </c>
      <c r="I38" s="44">
        <v>747945</v>
      </c>
      <c r="J38" s="44">
        <v>702035</v>
      </c>
      <c r="K38" s="44">
        <v>667607</v>
      </c>
      <c r="L38" s="44">
        <v>731040</v>
      </c>
      <c r="M38" s="44">
        <v>745782</v>
      </c>
      <c r="N38" s="44">
        <v>750487</v>
      </c>
      <c r="O38" s="44">
        <v>741475</v>
      </c>
      <c r="P38" s="44">
        <v>770783</v>
      </c>
      <c r="Q38" s="44">
        <v>758351</v>
      </c>
      <c r="R38" s="44">
        <v>755096</v>
      </c>
      <c r="S38" s="44">
        <v>740382</v>
      </c>
      <c r="T38" s="44">
        <v>721517</v>
      </c>
      <c r="U38" s="44">
        <v>730274</v>
      </c>
      <c r="V38" s="44">
        <v>732808</v>
      </c>
      <c r="W38" s="44">
        <v>660370</v>
      </c>
      <c r="X38" s="44">
        <v>731801</v>
      </c>
      <c r="Y38" s="44">
        <v>756620</v>
      </c>
      <c r="Z38" s="44">
        <v>739418</v>
      </c>
      <c r="AA38" s="44">
        <v>746427</v>
      </c>
      <c r="AB38" s="44">
        <v>784357</v>
      </c>
      <c r="AC38" s="44">
        <v>748388</v>
      </c>
      <c r="AD38" s="44">
        <v>762584</v>
      </c>
    </row>
    <row r="39" spans="1:30" x14ac:dyDescent="0.35">
      <c r="A39" s="60"/>
      <c r="B39" s="60"/>
      <c r="C39" s="6" t="s">
        <v>44</v>
      </c>
      <c r="D39" s="54">
        <v>803125</v>
      </c>
      <c r="E39" s="54">
        <v>778366</v>
      </c>
      <c r="F39" s="54">
        <v>804351</v>
      </c>
      <c r="G39" s="44">
        <v>777946</v>
      </c>
      <c r="H39" s="44">
        <v>788177</v>
      </c>
      <c r="I39" s="44">
        <v>793307</v>
      </c>
      <c r="J39" s="44">
        <v>770704</v>
      </c>
      <c r="K39" s="44">
        <v>761492</v>
      </c>
      <c r="L39" s="44">
        <v>778980</v>
      </c>
      <c r="M39" s="44">
        <v>800722</v>
      </c>
      <c r="N39" s="44">
        <v>813093</v>
      </c>
      <c r="O39" s="44">
        <v>793867</v>
      </c>
      <c r="P39" s="44">
        <v>784888</v>
      </c>
      <c r="Q39" s="44">
        <v>773669</v>
      </c>
      <c r="R39" s="44">
        <v>779739</v>
      </c>
      <c r="S39" s="44">
        <v>775312</v>
      </c>
      <c r="T39" s="44">
        <v>772934</v>
      </c>
      <c r="U39" s="44">
        <v>767456</v>
      </c>
      <c r="V39" s="44">
        <v>770477</v>
      </c>
      <c r="W39" s="44">
        <v>745423</v>
      </c>
      <c r="X39" s="44">
        <v>766667</v>
      </c>
      <c r="Y39" s="44">
        <v>793374</v>
      </c>
      <c r="Z39" s="44">
        <v>800629</v>
      </c>
      <c r="AA39" s="44">
        <v>790039</v>
      </c>
      <c r="AB39" s="44">
        <v>796567</v>
      </c>
      <c r="AC39" s="44">
        <v>774357</v>
      </c>
      <c r="AD39" s="44">
        <v>788390</v>
      </c>
    </row>
    <row r="40" spans="1:30" x14ac:dyDescent="0.35">
      <c r="A40" s="67"/>
      <c r="B40" s="67"/>
      <c r="C40" s="21" t="s">
        <v>53</v>
      </c>
      <c r="D40" s="45">
        <v>1811365</v>
      </c>
      <c r="E40" s="45">
        <v>1736698</v>
      </c>
      <c r="F40" s="45">
        <v>1821370</v>
      </c>
      <c r="G40" s="45">
        <v>1704802</v>
      </c>
      <c r="H40" s="45">
        <v>1710430</v>
      </c>
      <c r="I40" s="45">
        <v>1757901</v>
      </c>
      <c r="J40" s="45">
        <v>1666178</v>
      </c>
      <c r="K40" s="45">
        <v>1602869</v>
      </c>
      <c r="L40" s="45">
        <v>1727280</v>
      </c>
      <c r="M40" s="45">
        <v>1774065</v>
      </c>
      <c r="N40" s="45">
        <v>1792506</v>
      </c>
      <c r="O40" s="45">
        <v>1762519</v>
      </c>
      <c r="P40" s="45">
        <v>1789982</v>
      </c>
      <c r="Q40" s="45">
        <v>1762243</v>
      </c>
      <c r="R40" s="45">
        <v>1757948</v>
      </c>
      <c r="S40" s="45">
        <v>1734658</v>
      </c>
      <c r="T40" s="45">
        <v>1697977</v>
      </c>
      <c r="U40" s="45">
        <v>1711030</v>
      </c>
      <c r="V40" s="45">
        <v>1710824</v>
      </c>
      <c r="W40" s="45">
        <v>1579874</v>
      </c>
      <c r="X40" s="45">
        <v>1714268</v>
      </c>
      <c r="Y40" s="45">
        <v>1782084</v>
      </c>
      <c r="Z40" s="45">
        <v>1756682</v>
      </c>
      <c r="AA40" s="45">
        <v>1764520</v>
      </c>
      <c r="AB40" s="45">
        <v>1824365</v>
      </c>
      <c r="AC40" s="45">
        <v>1747496</v>
      </c>
      <c r="AD40" s="45">
        <v>1774917</v>
      </c>
    </row>
    <row r="41" spans="1:30" x14ac:dyDescent="0.35">
      <c r="A41" s="17" t="s">
        <v>54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73A1-7335-41D6-8FAF-ADDE3955D2DB}">
  <sheetPr codeName="Feuil5">
    <tabColor theme="8" tint="-0.249977111117893"/>
  </sheetPr>
  <dimension ref="A1:AD41"/>
  <sheetViews>
    <sheetView showGridLines="0" zoomScaleNormal="100" workbookViewId="0">
      <pane xSplit="3" ySplit="4" topLeftCell="D5" activePane="bottomRight" state="frozen"/>
      <selection activeCell="B29" sqref="B29:B32"/>
      <selection pane="topRight" activeCell="B29" sqref="B29:B32"/>
      <selection pane="bottomLeft" activeCell="B29" sqref="B29:B32"/>
      <selection pane="bottomRight" sqref="A1:XFD104857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11.453125" style="6"/>
    <col min="22" max="30" width="8.54296875" style="6" customWidth="1"/>
    <col min="31" max="16384" width="11.453125" style="6"/>
  </cols>
  <sheetData>
    <row r="1" spans="1:30" ht="18.5" x14ac:dyDescent="0.45">
      <c r="A1" s="10" t="s">
        <v>52</v>
      </c>
    </row>
    <row r="2" spans="1:30" s="12" customFormat="1" ht="18.5" x14ac:dyDescent="0.45">
      <c r="A2" s="11" t="s">
        <v>55</v>
      </c>
    </row>
    <row r="3" spans="1:30" ht="19" thickBot="1" x14ac:dyDescent="0.5">
      <c r="A3" s="11" t="s">
        <v>58</v>
      </c>
    </row>
    <row r="4" spans="1:30"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row>
    <row r="5" spans="1:30" x14ac:dyDescent="0.35">
      <c r="A5" s="63" t="s">
        <v>49</v>
      </c>
      <c r="B5" s="63" t="s">
        <v>41</v>
      </c>
      <c r="C5" s="16" t="s">
        <v>42</v>
      </c>
      <c r="D5" s="18">
        <v>3952</v>
      </c>
      <c r="E5" s="18">
        <v>3947</v>
      </c>
      <c r="F5" s="18">
        <v>3961</v>
      </c>
      <c r="G5" s="18">
        <v>3948</v>
      </c>
      <c r="H5" s="18">
        <v>3945</v>
      </c>
      <c r="I5" s="18">
        <v>3953</v>
      </c>
      <c r="J5" s="18">
        <v>3928</v>
      </c>
      <c r="K5" s="18">
        <v>3926</v>
      </c>
      <c r="L5" s="18">
        <v>3908</v>
      </c>
      <c r="M5" s="18">
        <v>3922</v>
      </c>
      <c r="N5" s="18">
        <v>3920</v>
      </c>
      <c r="O5" s="18">
        <v>3905</v>
      </c>
      <c r="P5" s="18">
        <v>3923</v>
      </c>
      <c r="Q5" s="18">
        <v>3946</v>
      </c>
      <c r="R5" s="18">
        <v>3953</v>
      </c>
      <c r="S5" s="18">
        <v>3962</v>
      </c>
      <c r="T5" s="18">
        <v>3970</v>
      </c>
      <c r="U5" s="18">
        <v>3938</v>
      </c>
      <c r="V5" s="18">
        <v>3931</v>
      </c>
      <c r="W5" s="18">
        <v>3918</v>
      </c>
      <c r="X5" s="18">
        <v>3906</v>
      </c>
      <c r="Y5" s="18">
        <v>3910</v>
      </c>
      <c r="Z5" s="18">
        <v>3906</v>
      </c>
      <c r="AA5" s="18">
        <v>3874</v>
      </c>
      <c r="AB5" s="18">
        <v>3849</v>
      </c>
      <c r="AC5" s="18">
        <v>3848</v>
      </c>
      <c r="AD5" s="18">
        <v>3845</v>
      </c>
    </row>
    <row r="6" spans="1:30" x14ac:dyDescent="0.35">
      <c r="A6" s="60"/>
      <c r="B6" s="60"/>
      <c r="C6" s="6" t="s">
        <v>43</v>
      </c>
      <c r="D6" s="19">
        <v>54988</v>
      </c>
      <c r="E6" s="19">
        <v>54909</v>
      </c>
      <c r="F6" s="19">
        <v>54859</v>
      </c>
      <c r="G6" s="19">
        <v>54844</v>
      </c>
      <c r="H6" s="19">
        <v>54712</v>
      </c>
      <c r="I6" s="19">
        <v>54686</v>
      </c>
      <c r="J6" s="19">
        <v>54591</v>
      </c>
      <c r="K6" s="19">
        <v>54554</v>
      </c>
      <c r="L6" s="19">
        <v>54440</v>
      </c>
      <c r="M6" s="19">
        <v>54359</v>
      </c>
      <c r="N6" s="19">
        <v>54362</v>
      </c>
      <c r="O6" s="19">
        <v>54255</v>
      </c>
      <c r="P6" s="19">
        <v>54603</v>
      </c>
      <c r="Q6" s="19">
        <v>54993</v>
      </c>
      <c r="R6" s="19">
        <v>54885</v>
      </c>
      <c r="S6" s="19">
        <v>54897</v>
      </c>
      <c r="T6" s="19">
        <v>54773</v>
      </c>
      <c r="U6" s="19">
        <v>54670</v>
      </c>
      <c r="V6" s="19">
        <v>54646</v>
      </c>
      <c r="W6" s="19">
        <v>54456</v>
      </c>
      <c r="X6" s="19">
        <v>54382</v>
      </c>
      <c r="Y6" s="19">
        <v>54387</v>
      </c>
      <c r="Z6" s="19">
        <v>54252</v>
      </c>
      <c r="AA6" s="19">
        <v>54290</v>
      </c>
      <c r="AB6" s="19">
        <v>53471</v>
      </c>
      <c r="AC6" s="19">
        <v>53386</v>
      </c>
      <c r="AD6" s="19">
        <v>53344</v>
      </c>
    </row>
    <row r="7" spans="1:30" x14ac:dyDescent="0.35">
      <c r="A7" s="60"/>
      <c r="B7" s="60"/>
      <c r="C7" s="6" t="s">
        <v>44</v>
      </c>
      <c r="D7" s="19">
        <v>362552</v>
      </c>
      <c r="E7" s="19">
        <v>361192</v>
      </c>
      <c r="F7" s="19">
        <v>360197</v>
      </c>
      <c r="G7" s="19">
        <v>359010</v>
      </c>
      <c r="H7" s="19">
        <v>358398</v>
      </c>
      <c r="I7" s="19">
        <v>357893</v>
      </c>
      <c r="J7" s="19">
        <v>356853</v>
      </c>
      <c r="K7" s="19">
        <v>355918</v>
      </c>
      <c r="L7" s="19">
        <v>355132</v>
      </c>
      <c r="M7" s="19">
        <v>354390</v>
      </c>
      <c r="N7" s="19">
        <v>353401</v>
      </c>
      <c r="O7" s="19">
        <v>351492</v>
      </c>
      <c r="P7" s="19">
        <v>349859</v>
      </c>
      <c r="Q7" s="19">
        <v>348721</v>
      </c>
      <c r="R7" s="19">
        <v>347736</v>
      </c>
      <c r="S7" s="19">
        <v>347038</v>
      </c>
      <c r="T7" s="19">
        <v>346370</v>
      </c>
      <c r="U7" s="19">
        <v>345823</v>
      </c>
      <c r="V7" s="19">
        <v>345441</v>
      </c>
      <c r="W7" s="19">
        <v>344428</v>
      </c>
      <c r="X7" s="19">
        <v>343884</v>
      </c>
      <c r="Y7" s="19">
        <v>343247</v>
      </c>
      <c r="Z7" s="19">
        <v>342184</v>
      </c>
      <c r="AA7" s="19">
        <v>340834</v>
      </c>
      <c r="AB7" s="19">
        <v>340229</v>
      </c>
      <c r="AC7" s="19">
        <v>339342</v>
      </c>
      <c r="AD7" s="19">
        <v>338713</v>
      </c>
    </row>
    <row r="8" spans="1:30" x14ac:dyDescent="0.35">
      <c r="A8" s="60"/>
      <c r="B8" s="60"/>
      <c r="C8" s="9" t="s">
        <v>53</v>
      </c>
      <c r="D8" s="20">
        <v>421492</v>
      </c>
      <c r="E8" s="20">
        <v>420048</v>
      </c>
      <c r="F8" s="20">
        <v>419017</v>
      </c>
      <c r="G8" s="20">
        <v>417802</v>
      </c>
      <c r="H8" s="20">
        <v>417055</v>
      </c>
      <c r="I8" s="20">
        <v>416532</v>
      </c>
      <c r="J8" s="20">
        <v>415372</v>
      </c>
      <c r="K8" s="20">
        <v>414398</v>
      </c>
      <c r="L8" s="20">
        <v>413480</v>
      </c>
      <c r="M8" s="20">
        <v>412671</v>
      </c>
      <c r="N8" s="20">
        <v>411683</v>
      </c>
      <c r="O8" s="20">
        <v>409652</v>
      </c>
      <c r="P8" s="20">
        <v>408385</v>
      </c>
      <c r="Q8" s="20">
        <v>407660</v>
      </c>
      <c r="R8" s="20">
        <v>406574</v>
      </c>
      <c r="S8" s="20">
        <v>405897</v>
      </c>
      <c r="T8" s="20">
        <v>405113</v>
      </c>
      <c r="U8" s="20">
        <v>404431</v>
      </c>
      <c r="V8" s="20">
        <v>404018</v>
      </c>
      <c r="W8" s="20">
        <v>402802</v>
      </c>
      <c r="X8" s="20">
        <v>402172</v>
      </c>
      <c r="Y8" s="20">
        <v>401544</v>
      </c>
      <c r="Z8" s="20">
        <v>400342</v>
      </c>
      <c r="AA8" s="20">
        <v>398998</v>
      </c>
      <c r="AB8" s="20">
        <v>397549</v>
      </c>
      <c r="AC8" s="20">
        <v>396576</v>
      </c>
      <c r="AD8" s="20">
        <v>395902</v>
      </c>
    </row>
    <row r="9" spans="1:30" x14ac:dyDescent="0.35">
      <c r="A9" s="60"/>
      <c r="B9" s="60" t="s">
        <v>45</v>
      </c>
      <c r="C9" s="6" t="s">
        <v>42</v>
      </c>
      <c r="D9" s="19">
        <v>133935</v>
      </c>
      <c r="E9" s="19">
        <v>132481</v>
      </c>
      <c r="F9" s="19">
        <v>131129</v>
      </c>
      <c r="G9" s="19">
        <v>130200</v>
      </c>
      <c r="H9" s="19">
        <v>129839</v>
      </c>
      <c r="I9" s="19">
        <v>129325</v>
      </c>
      <c r="J9" s="19">
        <v>128716</v>
      </c>
      <c r="K9" s="19">
        <v>128254</v>
      </c>
      <c r="L9" s="19">
        <v>127746</v>
      </c>
      <c r="M9" s="19">
        <v>127251</v>
      </c>
      <c r="N9" s="19">
        <v>126826</v>
      </c>
      <c r="O9" s="19">
        <v>125809</v>
      </c>
      <c r="P9" s="19">
        <v>125824</v>
      </c>
      <c r="Q9" s="19">
        <v>125931</v>
      </c>
      <c r="R9" s="19">
        <v>125556</v>
      </c>
      <c r="S9" s="19">
        <v>125564</v>
      </c>
      <c r="T9" s="19">
        <v>125457</v>
      </c>
      <c r="U9" s="19">
        <v>125321</v>
      </c>
      <c r="V9" s="19">
        <v>125132</v>
      </c>
      <c r="W9" s="19">
        <v>124930</v>
      </c>
      <c r="X9" s="19">
        <v>124815</v>
      </c>
      <c r="Y9" s="19">
        <v>124762</v>
      </c>
      <c r="Z9" s="19">
        <v>124362</v>
      </c>
      <c r="AA9" s="19">
        <v>124045</v>
      </c>
      <c r="AB9" s="19">
        <v>123927</v>
      </c>
      <c r="AC9" s="19">
        <v>123544</v>
      </c>
      <c r="AD9" s="19">
        <v>123252</v>
      </c>
    </row>
    <row r="10" spans="1:30" x14ac:dyDescent="0.35">
      <c r="A10" s="60"/>
      <c r="B10" s="60"/>
      <c r="C10" s="6" t="s">
        <v>43</v>
      </c>
      <c r="D10" s="19">
        <v>353123</v>
      </c>
      <c r="E10" s="19">
        <v>349310</v>
      </c>
      <c r="F10" s="19">
        <v>347736</v>
      </c>
      <c r="G10" s="19">
        <v>345688</v>
      </c>
      <c r="H10" s="19">
        <v>344575</v>
      </c>
      <c r="I10" s="19">
        <v>343726</v>
      </c>
      <c r="J10" s="19">
        <v>342189</v>
      </c>
      <c r="K10" s="19">
        <v>341198</v>
      </c>
      <c r="L10" s="19">
        <v>340009</v>
      </c>
      <c r="M10" s="19">
        <v>339025</v>
      </c>
      <c r="N10" s="19">
        <v>338231</v>
      </c>
      <c r="O10" s="19">
        <v>336611</v>
      </c>
      <c r="P10" s="19">
        <v>336402</v>
      </c>
      <c r="Q10" s="19">
        <v>336648</v>
      </c>
      <c r="R10" s="19">
        <v>335482</v>
      </c>
      <c r="S10" s="19">
        <v>334959</v>
      </c>
      <c r="T10" s="19">
        <v>334416</v>
      </c>
      <c r="U10" s="19">
        <v>333281</v>
      </c>
      <c r="V10" s="19">
        <v>332966</v>
      </c>
      <c r="W10" s="19">
        <v>332245</v>
      </c>
      <c r="X10" s="19">
        <v>331792</v>
      </c>
      <c r="Y10" s="19">
        <v>331269</v>
      </c>
      <c r="Z10" s="19">
        <v>330281</v>
      </c>
      <c r="AA10" s="19">
        <v>329390</v>
      </c>
      <c r="AB10" s="19">
        <v>328475</v>
      </c>
      <c r="AC10" s="19">
        <v>327575</v>
      </c>
      <c r="AD10" s="19">
        <v>326694</v>
      </c>
    </row>
    <row r="11" spans="1:30" x14ac:dyDescent="0.35">
      <c r="A11" s="60"/>
      <c r="B11" s="60"/>
      <c r="C11" s="6" t="s">
        <v>44</v>
      </c>
      <c r="D11" s="19">
        <v>249696</v>
      </c>
      <c r="E11" s="19">
        <v>248153</v>
      </c>
      <c r="F11" s="19">
        <v>246615</v>
      </c>
      <c r="G11" s="19">
        <v>245380</v>
      </c>
      <c r="H11" s="19">
        <v>244211</v>
      </c>
      <c r="I11" s="19">
        <v>243000</v>
      </c>
      <c r="J11" s="19">
        <v>241844</v>
      </c>
      <c r="K11" s="19">
        <v>240863</v>
      </c>
      <c r="L11" s="19">
        <v>239671</v>
      </c>
      <c r="M11" s="19">
        <v>238478</v>
      </c>
      <c r="N11" s="19">
        <v>237338</v>
      </c>
      <c r="O11" s="19">
        <v>236018</v>
      </c>
      <c r="P11" s="19">
        <v>234072</v>
      </c>
      <c r="Q11" s="19">
        <v>232374</v>
      </c>
      <c r="R11" s="19">
        <v>231157</v>
      </c>
      <c r="S11" s="19">
        <v>230115</v>
      </c>
      <c r="T11" s="19">
        <v>229249</v>
      </c>
      <c r="U11" s="19">
        <v>228096</v>
      </c>
      <c r="V11" s="19">
        <v>227184</v>
      </c>
      <c r="W11" s="19">
        <v>226562</v>
      </c>
      <c r="X11" s="19">
        <v>225959</v>
      </c>
      <c r="Y11" s="19">
        <v>224987</v>
      </c>
      <c r="Z11" s="19">
        <v>224452</v>
      </c>
      <c r="AA11" s="19">
        <v>223512</v>
      </c>
      <c r="AB11" s="19">
        <v>223908</v>
      </c>
      <c r="AC11" s="19">
        <v>223241</v>
      </c>
      <c r="AD11" s="19">
        <v>222438</v>
      </c>
    </row>
    <row r="12" spans="1:30" x14ac:dyDescent="0.35">
      <c r="A12" s="60"/>
      <c r="B12" s="60"/>
      <c r="C12" s="9" t="s">
        <v>53</v>
      </c>
      <c r="D12" s="20">
        <v>736754</v>
      </c>
      <c r="E12" s="20">
        <v>729944</v>
      </c>
      <c r="F12" s="20">
        <v>725480</v>
      </c>
      <c r="G12" s="20">
        <v>721268</v>
      </c>
      <c r="H12" s="20">
        <v>718625</v>
      </c>
      <c r="I12" s="20">
        <v>716051</v>
      </c>
      <c r="J12" s="20">
        <v>712749</v>
      </c>
      <c r="K12" s="20">
        <v>710315</v>
      </c>
      <c r="L12" s="20">
        <v>707426</v>
      </c>
      <c r="M12" s="20">
        <v>704754</v>
      </c>
      <c r="N12" s="20">
        <v>702395</v>
      </c>
      <c r="O12" s="20">
        <v>698438</v>
      </c>
      <c r="P12" s="20">
        <v>696298</v>
      </c>
      <c r="Q12" s="20">
        <v>694953</v>
      </c>
      <c r="R12" s="20">
        <v>692195</v>
      </c>
      <c r="S12" s="20">
        <v>690638</v>
      </c>
      <c r="T12" s="20">
        <v>689122</v>
      </c>
      <c r="U12" s="20">
        <v>686698</v>
      </c>
      <c r="V12" s="20">
        <v>685282</v>
      </c>
      <c r="W12" s="20">
        <v>683737</v>
      </c>
      <c r="X12" s="20">
        <v>682566</v>
      </c>
      <c r="Y12" s="20">
        <v>681018</v>
      </c>
      <c r="Z12" s="20">
        <v>679095</v>
      </c>
      <c r="AA12" s="20">
        <v>676947</v>
      </c>
      <c r="AB12" s="20">
        <v>676310</v>
      </c>
      <c r="AC12" s="20">
        <v>674360</v>
      </c>
      <c r="AD12" s="20">
        <v>672384</v>
      </c>
    </row>
    <row r="13" spans="1:30" x14ac:dyDescent="0.35">
      <c r="A13" s="60"/>
      <c r="B13" s="60" t="s">
        <v>53</v>
      </c>
      <c r="C13" s="6" t="s">
        <v>42</v>
      </c>
      <c r="D13" s="19">
        <v>137887</v>
      </c>
      <c r="E13" s="19">
        <v>136428</v>
      </c>
      <c r="F13" s="19">
        <v>135090</v>
      </c>
      <c r="G13" s="19">
        <v>134148</v>
      </c>
      <c r="H13" s="19">
        <v>133784</v>
      </c>
      <c r="I13" s="19">
        <v>133278</v>
      </c>
      <c r="J13" s="19">
        <v>132644</v>
      </c>
      <c r="K13" s="19">
        <v>132180</v>
      </c>
      <c r="L13" s="19">
        <v>131654</v>
      </c>
      <c r="M13" s="19">
        <v>131173</v>
      </c>
      <c r="N13" s="19">
        <v>130746</v>
      </c>
      <c r="O13" s="19">
        <v>129714</v>
      </c>
      <c r="P13" s="19">
        <v>129747</v>
      </c>
      <c r="Q13" s="19">
        <v>129877</v>
      </c>
      <c r="R13" s="19">
        <v>129509</v>
      </c>
      <c r="S13" s="19">
        <v>129526</v>
      </c>
      <c r="T13" s="19">
        <v>129427</v>
      </c>
      <c r="U13" s="19">
        <v>129259</v>
      </c>
      <c r="V13" s="19">
        <v>129063</v>
      </c>
      <c r="W13" s="19">
        <v>128848</v>
      </c>
      <c r="X13" s="19">
        <v>128721</v>
      </c>
      <c r="Y13" s="19">
        <v>128672</v>
      </c>
      <c r="Z13" s="19">
        <v>128268</v>
      </c>
      <c r="AA13" s="19">
        <v>127919</v>
      </c>
      <c r="AB13" s="19">
        <v>127776</v>
      </c>
      <c r="AC13" s="19">
        <v>127392</v>
      </c>
      <c r="AD13" s="19">
        <v>127097</v>
      </c>
    </row>
    <row r="14" spans="1:30" x14ac:dyDescent="0.35">
      <c r="A14" s="60"/>
      <c r="B14" s="60"/>
      <c r="C14" s="6" t="s">
        <v>43</v>
      </c>
      <c r="D14" s="19">
        <v>408111</v>
      </c>
      <c r="E14" s="19">
        <v>404219</v>
      </c>
      <c r="F14" s="19">
        <v>402595</v>
      </c>
      <c r="G14" s="19">
        <v>400532</v>
      </c>
      <c r="H14" s="19">
        <v>399287</v>
      </c>
      <c r="I14" s="19">
        <v>398412</v>
      </c>
      <c r="J14" s="19">
        <v>396780</v>
      </c>
      <c r="K14" s="19">
        <v>395752</v>
      </c>
      <c r="L14" s="19">
        <v>394449</v>
      </c>
      <c r="M14" s="19">
        <v>393384</v>
      </c>
      <c r="N14" s="19">
        <v>392593</v>
      </c>
      <c r="O14" s="19">
        <v>390866</v>
      </c>
      <c r="P14" s="19">
        <v>391005</v>
      </c>
      <c r="Q14" s="19">
        <v>391641</v>
      </c>
      <c r="R14" s="19">
        <v>390367</v>
      </c>
      <c r="S14" s="19">
        <v>389856</v>
      </c>
      <c r="T14" s="19">
        <v>389189</v>
      </c>
      <c r="U14" s="19">
        <v>387951</v>
      </c>
      <c r="V14" s="19">
        <v>387612</v>
      </c>
      <c r="W14" s="19">
        <v>386701</v>
      </c>
      <c r="X14" s="19">
        <v>386174</v>
      </c>
      <c r="Y14" s="19">
        <v>385656</v>
      </c>
      <c r="Z14" s="19">
        <v>384533</v>
      </c>
      <c r="AA14" s="19">
        <v>383680</v>
      </c>
      <c r="AB14" s="19">
        <v>381946</v>
      </c>
      <c r="AC14" s="19">
        <v>380961</v>
      </c>
      <c r="AD14" s="19">
        <v>380038</v>
      </c>
    </row>
    <row r="15" spans="1:30" x14ac:dyDescent="0.35">
      <c r="A15" s="60"/>
      <c r="B15" s="60"/>
      <c r="C15" s="6" t="s">
        <v>44</v>
      </c>
      <c r="D15" s="19">
        <v>612248</v>
      </c>
      <c r="E15" s="19">
        <v>609345</v>
      </c>
      <c r="F15" s="19">
        <v>606812</v>
      </c>
      <c r="G15" s="19">
        <v>604390</v>
      </c>
      <c r="H15" s="19">
        <v>602609</v>
      </c>
      <c r="I15" s="19">
        <v>600893</v>
      </c>
      <c r="J15" s="19">
        <v>598697</v>
      </c>
      <c r="K15" s="19">
        <v>596781</v>
      </c>
      <c r="L15" s="19">
        <v>594803</v>
      </c>
      <c r="M15" s="19">
        <v>592868</v>
      </c>
      <c r="N15" s="19">
        <v>590739</v>
      </c>
      <c r="O15" s="19">
        <v>587510</v>
      </c>
      <c r="P15" s="19">
        <v>583931</v>
      </c>
      <c r="Q15" s="19">
        <v>581095</v>
      </c>
      <c r="R15" s="19">
        <v>578893</v>
      </c>
      <c r="S15" s="19">
        <v>577153</v>
      </c>
      <c r="T15" s="19">
        <v>575619</v>
      </c>
      <c r="U15" s="19">
        <v>573919</v>
      </c>
      <c r="V15" s="19">
        <v>572625</v>
      </c>
      <c r="W15" s="19">
        <v>570990</v>
      </c>
      <c r="X15" s="19">
        <v>569843</v>
      </c>
      <c r="Y15" s="19">
        <v>568234</v>
      </c>
      <c r="Z15" s="19">
        <v>566636</v>
      </c>
      <c r="AA15" s="19">
        <v>564346</v>
      </c>
      <c r="AB15" s="19">
        <v>564137</v>
      </c>
      <c r="AC15" s="19">
        <v>562583</v>
      </c>
      <c r="AD15" s="19">
        <v>561151</v>
      </c>
    </row>
    <row r="16" spans="1:30" x14ac:dyDescent="0.35">
      <c r="A16" s="67"/>
      <c r="B16" s="67"/>
      <c r="C16" s="21" t="s">
        <v>53</v>
      </c>
      <c r="D16" s="22">
        <v>1158246</v>
      </c>
      <c r="E16" s="22">
        <v>1149992</v>
      </c>
      <c r="F16" s="22">
        <v>1144497</v>
      </c>
      <c r="G16" s="22">
        <v>1139070</v>
      </c>
      <c r="H16" s="22">
        <v>1135680</v>
      </c>
      <c r="I16" s="22">
        <v>1132583</v>
      </c>
      <c r="J16" s="22">
        <v>1128121</v>
      </c>
      <c r="K16" s="22">
        <v>1124713</v>
      </c>
      <c r="L16" s="22">
        <v>1120906</v>
      </c>
      <c r="M16" s="22">
        <v>1117425</v>
      </c>
      <c r="N16" s="22">
        <v>1114078</v>
      </c>
      <c r="O16" s="22">
        <v>1108090</v>
      </c>
      <c r="P16" s="22">
        <v>1104683</v>
      </c>
      <c r="Q16" s="22">
        <v>1102613</v>
      </c>
      <c r="R16" s="22">
        <v>1098769</v>
      </c>
      <c r="S16" s="22">
        <v>1096535</v>
      </c>
      <c r="T16" s="22">
        <v>1094235</v>
      </c>
      <c r="U16" s="22">
        <v>1091129</v>
      </c>
      <c r="V16" s="22">
        <v>1089300</v>
      </c>
      <c r="W16" s="22">
        <v>1086539</v>
      </c>
      <c r="X16" s="22">
        <v>1084738</v>
      </c>
      <c r="Y16" s="22">
        <v>1082562</v>
      </c>
      <c r="Z16" s="22">
        <v>1079437</v>
      </c>
      <c r="AA16" s="22">
        <v>1075945</v>
      </c>
      <c r="AB16" s="22">
        <v>1073859</v>
      </c>
      <c r="AC16" s="22">
        <v>1070936</v>
      </c>
      <c r="AD16" s="22">
        <v>1068286</v>
      </c>
    </row>
    <row r="17" spans="1:30" x14ac:dyDescent="0.35">
      <c r="A17" s="59" t="s">
        <v>50</v>
      </c>
      <c r="B17" s="59" t="s">
        <v>41</v>
      </c>
      <c r="C17" s="6" t="s">
        <v>42</v>
      </c>
      <c r="D17" s="19">
        <v>14241</v>
      </c>
      <c r="E17" s="19">
        <v>14251</v>
      </c>
      <c r="F17" s="19">
        <v>14209</v>
      </c>
      <c r="G17" s="19">
        <v>14216</v>
      </c>
      <c r="H17" s="19">
        <v>14194</v>
      </c>
      <c r="I17" s="19">
        <v>14179</v>
      </c>
      <c r="J17" s="19">
        <v>14162</v>
      </c>
      <c r="K17" s="19">
        <v>14131</v>
      </c>
      <c r="L17" s="19">
        <v>14167</v>
      </c>
      <c r="M17" s="19">
        <v>14157</v>
      </c>
      <c r="N17" s="19">
        <v>14174</v>
      </c>
      <c r="O17" s="19">
        <v>14151</v>
      </c>
      <c r="P17" s="19">
        <v>14255</v>
      </c>
      <c r="Q17" s="19">
        <v>14286</v>
      </c>
      <c r="R17" s="19">
        <v>14305</v>
      </c>
      <c r="S17" s="19">
        <v>14351</v>
      </c>
      <c r="T17" s="19">
        <v>14375</v>
      </c>
      <c r="U17" s="19">
        <v>14333</v>
      </c>
      <c r="V17" s="19">
        <v>14339</v>
      </c>
      <c r="W17" s="19">
        <v>14343</v>
      </c>
      <c r="X17" s="19">
        <v>14373</v>
      </c>
      <c r="Y17" s="19">
        <v>14397</v>
      </c>
      <c r="Z17" s="19">
        <v>14367</v>
      </c>
      <c r="AA17" s="19">
        <v>14383</v>
      </c>
      <c r="AB17" s="19">
        <v>14337</v>
      </c>
      <c r="AC17" s="19">
        <v>14359</v>
      </c>
      <c r="AD17" s="19">
        <v>14406</v>
      </c>
    </row>
    <row r="18" spans="1:30" x14ac:dyDescent="0.35">
      <c r="A18" s="60"/>
      <c r="B18" s="60"/>
      <c r="C18" s="6" t="s">
        <v>43</v>
      </c>
      <c r="D18" s="19">
        <v>146473</v>
      </c>
      <c r="E18" s="19">
        <v>146631</v>
      </c>
      <c r="F18" s="19">
        <v>146966</v>
      </c>
      <c r="G18" s="19">
        <v>146949</v>
      </c>
      <c r="H18" s="19">
        <v>146985</v>
      </c>
      <c r="I18" s="19">
        <v>147242</v>
      </c>
      <c r="J18" s="19">
        <v>147172</v>
      </c>
      <c r="K18" s="19">
        <v>146962</v>
      </c>
      <c r="L18" s="19">
        <v>146969</v>
      </c>
      <c r="M18" s="19">
        <v>147164</v>
      </c>
      <c r="N18" s="19">
        <v>147180</v>
      </c>
      <c r="O18" s="19">
        <v>147004</v>
      </c>
      <c r="P18" s="19">
        <v>147722</v>
      </c>
      <c r="Q18" s="19">
        <v>148658</v>
      </c>
      <c r="R18" s="19">
        <v>148415</v>
      </c>
      <c r="S18" s="19">
        <v>148410</v>
      </c>
      <c r="T18" s="19">
        <v>148287</v>
      </c>
      <c r="U18" s="19">
        <v>148204</v>
      </c>
      <c r="V18" s="19">
        <v>148327</v>
      </c>
      <c r="W18" s="19">
        <v>148126</v>
      </c>
      <c r="X18" s="19">
        <v>148259</v>
      </c>
      <c r="Y18" s="19">
        <v>148479</v>
      </c>
      <c r="Z18" s="19">
        <v>148678</v>
      </c>
      <c r="AA18" s="19">
        <v>148803</v>
      </c>
      <c r="AB18" s="19">
        <v>147485</v>
      </c>
      <c r="AC18" s="19">
        <v>147519</v>
      </c>
      <c r="AD18" s="19">
        <v>147808</v>
      </c>
    </row>
    <row r="19" spans="1:30" x14ac:dyDescent="0.35">
      <c r="A19" s="60"/>
      <c r="B19" s="60"/>
      <c r="C19" s="6" t="s">
        <v>44</v>
      </c>
      <c r="D19" s="19">
        <v>199136</v>
      </c>
      <c r="E19" s="19">
        <v>199716</v>
      </c>
      <c r="F19" s="19">
        <v>200486</v>
      </c>
      <c r="G19" s="19">
        <v>201035</v>
      </c>
      <c r="H19" s="19">
        <v>201840</v>
      </c>
      <c r="I19" s="19">
        <v>202639</v>
      </c>
      <c r="J19" s="19">
        <v>203106</v>
      </c>
      <c r="K19" s="19">
        <v>203492</v>
      </c>
      <c r="L19" s="19">
        <v>204030</v>
      </c>
      <c r="M19" s="19">
        <v>204704</v>
      </c>
      <c r="N19" s="19">
        <v>205284</v>
      </c>
      <c r="O19" s="19">
        <v>205375</v>
      </c>
      <c r="P19" s="19">
        <v>205220</v>
      </c>
      <c r="Q19" s="19">
        <v>205348</v>
      </c>
      <c r="R19" s="19">
        <v>206234</v>
      </c>
      <c r="S19" s="19">
        <v>207072</v>
      </c>
      <c r="T19" s="19">
        <v>207907</v>
      </c>
      <c r="U19" s="19">
        <v>208638</v>
      </c>
      <c r="V19" s="19">
        <v>209555</v>
      </c>
      <c r="W19" s="19">
        <v>210122</v>
      </c>
      <c r="X19" s="19">
        <v>210811</v>
      </c>
      <c r="Y19" s="19">
        <v>211566</v>
      </c>
      <c r="Z19" s="19">
        <v>212039</v>
      </c>
      <c r="AA19" s="19">
        <v>212580</v>
      </c>
      <c r="AB19" s="19">
        <v>214895</v>
      </c>
      <c r="AC19" s="19">
        <v>215618</v>
      </c>
      <c r="AD19" s="19">
        <v>216410</v>
      </c>
    </row>
    <row r="20" spans="1:30" x14ac:dyDescent="0.35">
      <c r="A20" s="60"/>
      <c r="B20" s="60"/>
      <c r="C20" s="9" t="s">
        <v>53</v>
      </c>
      <c r="D20" s="20">
        <v>359850</v>
      </c>
      <c r="E20" s="20">
        <v>360598</v>
      </c>
      <c r="F20" s="20">
        <v>361661</v>
      </c>
      <c r="G20" s="20">
        <v>362200</v>
      </c>
      <c r="H20" s="20">
        <v>363019</v>
      </c>
      <c r="I20" s="20">
        <v>364060</v>
      </c>
      <c r="J20" s="20">
        <v>364440</v>
      </c>
      <c r="K20" s="20">
        <v>364585</v>
      </c>
      <c r="L20" s="20">
        <v>365166</v>
      </c>
      <c r="M20" s="20">
        <v>366025</v>
      </c>
      <c r="N20" s="20">
        <v>366638</v>
      </c>
      <c r="O20" s="20">
        <v>366530</v>
      </c>
      <c r="P20" s="20">
        <v>367197</v>
      </c>
      <c r="Q20" s="20">
        <v>368292</v>
      </c>
      <c r="R20" s="20">
        <v>368954</v>
      </c>
      <c r="S20" s="20">
        <v>369833</v>
      </c>
      <c r="T20" s="20">
        <v>370569</v>
      </c>
      <c r="U20" s="20">
        <v>371175</v>
      </c>
      <c r="V20" s="20">
        <v>372221</v>
      </c>
      <c r="W20" s="20">
        <v>372591</v>
      </c>
      <c r="X20" s="20">
        <v>373443</v>
      </c>
      <c r="Y20" s="20">
        <v>374442</v>
      </c>
      <c r="Z20" s="20">
        <v>375084</v>
      </c>
      <c r="AA20" s="20">
        <v>375766</v>
      </c>
      <c r="AB20" s="20">
        <v>376717</v>
      </c>
      <c r="AC20" s="20">
        <v>377496</v>
      </c>
      <c r="AD20" s="20">
        <v>378624</v>
      </c>
    </row>
    <row r="21" spans="1:30" x14ac:dyDescent="0.35">
      <c r="A21" s="60"/>
      <c r="B21" s="60" t="s">
        <v>45</v>
      </c>
      <c r="C21" s="6" t="s">
        <v>42</v>
      </c>
      <c r="D21" s="19">
        <v>453130</v>
      </c>
      <c r="E21" s="19">
        <v>449307</v>
      </c>
      <c r="F21" s="19">
        <v>445055</v>
      </c>
      <c r="G21" s="19">
        <v>441105</v>
      </c>
      <c r="H21" s="19">
        <v>438855</v>
      </c>
      <c r="I21" s="19">
        <v>436644</v>
      </c>
      <c r="J21" s="19">
        <v>433767</v>
      </c>
      <c r="K21" s="19">
        <v>433079</v>
      </c>
      <c r="L21" s="19">
        <v>431054</v>
      </c>
      <c r="M21" s="19">
        <v>429692</v>
      </c>
      <c r="N21" s="19">
        <v>429074</v>
      </c>
      <c r="O21" s="19">
        <v>425977</v>
      </c>
      <c r="P21" s="19">
        <v>426840</v>
      </c>
      <c r="Q21" s="19">
        <v>427386</v>
      </c>
      <c r="R21" s="19">
        <v>425766</v>
      </c>
      <c r="S21" s="19">
        <v>425678</v>
      </c>
      <c r="T21" s="19">
        <v>425123</v>
      </c>
      <c r="U21" s="19">
        <v>423476</v>
      </c>
      <c r="V21" s="19">
        <v>423430</v>
      </c>
      <c r="W21" s="19">
        <v>422963</v>
      </c>
      <c r="X21" s="19">
        <v>423184</v>
      </c>
      <c r="Y21" s="19">
        <v>423935</v>
      </c>
      <c r="Z21" s="19">
        <v>424677</v>
      </c>
      <c r="AA21" s="19">
        <v>425164</v>
      </c>
      <c r="AB21" s="19">
        <v>426050</v>
      </c>
      <c r="AC21" s="19">
        <v>425217</v>
      </c>
      <c r="AD21" s="19">
        <v>424441</v>
      </c>
    </row>
    <row r="22" spans="1:30" x14ac:dyDescent="0.35">
      <c r="A22" s="60"/>
      <c r="B22" s="60"/>
      <c r="C22" s="6" t="s">
        <v>43</v>
      </c>
      <c r="D22" s="19">
        <v>955194</v>
      </c>
      <c r="E22" s="19">
        <v>944881</v>
      </c>
      <c r="F22" s="19">
        <v>938934</v>
      </c>
      <c r="G22" s="19">
        <v>932645</v>
      </c>
      <c r="H22" s="19">
        <v>929209</v>
      </c>
      <c r="I22" s="19">
        <v>926810</v>
      </c>
      <c r="J22" s="19">
        <v>920951</v>
      </c>
      <c r="K22" s="19">
        <v>919197</v>
      </c>
      <c r="L22" s="19">
        <v>917088</v>
      </c>
      <c r="M22" s="19">
        <v>914489</v>
      </c>
      <c r="N22" s="19">
        <v>913826</v>
      </c>
      <c r="O22" s="19">
        <v>909382</v>
      </c>
      <c r="P22" s="19">
        <v>908828</v>
      </c>
      <c r="Q22" s="19">
        <v>909125</v>
      </c>
      <c r="R22" s="19">
        <v>905522</v>
      </c>
      <c r="S22" s="19">
        <v>904762</v>
      </c>
      <c r="T22" s="19">
        <v>903042</v>
      </c>
      <c r="U22" s="19">
        <v>900405</v>
      </c>
      <c r="V22" s="19">
        <v>901052</v>
      </c>
      <c r="W22" s="19">
        <v>900267</v>
      </c>
      <c r="X22" s="19">
        <v>899092</v>
      </c>
      <c r="Y22" s="19">
        <v>899141</v>
      </c>
      <c r="Z22" s="19">
        <v>899251</v>
      </c>
      <c r="AA22" s="19">
        <v>898613</v>
      </c>
      <c r="AB22" s="19">
        <v>900042</v>
      </c>
      <c r="AC22" s="19">
        <v>899738</v>
      </c>
      <c r="AD22" s="19">
        <v>899679</v>
      </c>
    </row>
    <row r="23" spans="1:30" x14ac:dyDescent="0.35">
      <c r="A23" s="60"/>
      <c r="B23" s="60"/>
      <c r="C23" s="6" t="s">
        <v>44</v>
      </c>
      <c r="D23" s="19">
        <v>172597</v>
      </c>
      <c r="E23" s="19">
        <v>172426</v>
      </c>
      <c r="F23" s="19">
        <v>172351</v>
      </c>
      <c r="G23" s="19">
        <v>172422</v>
      </c>
      <c r="H23" s="19">
        <v>172585</v>
      </c>
      <c r="I23" s="19">
        <v>172716</v>
      </c>
      <c r="J23" s="19">
        <v>172856</v>
      </c>
      <c r="K23" s="19">
        <v>173070</v>
      </c>
      <c r="L23" s="19">
        <v>173411</v>
      </c>
      <c r="M23" s="19">
        <v>173579</v>
      </c>
      <c r="N23" s="19">
        <v>173736</v>
      </c>
      <c r="O23" s="19">
        <v>173971</v>
      </c>
      <c r="P23" s="19">
        <v>173110</v>
      </c>
      <c r="Q23" s="19">
        <v>172549</v>
      </c>
      <c r="R23" s="19">
        <v>172711</v>
      </c>
      <c r="S23" s="19">
        <v>172937</v>
      </c>
      <c r="T23" s="19">
        <v>173162</v>
      </c>
      <c r="U23" s="19">
        <v>173274</v>
      </c>
      <c r="V23" s="19">
        <v>173578</v>
      </c>
      <c r="W23" s="19">
        <v>173962</v>
      </c>
      <c r="X23" s="19">
        <v>174506</v>
      </c>
      <c r="Y23" s="19">
        <v>174979</v>
      </c>
      <c r="Z23" s="19">
        <v>176451</v>
      </c>
      <c r="AA23" s="19">
        <v>177188</v>
      </c>
      <c r="AB23" s="19">
        <v>179872</v>
      </c>
      <c r="AC23" s="19">
        <v>180652</v>
      </c>
      <c r="AD23" s="19">
        <v>181298</v>
      </c>
    </row>
    <row r="24" spans="1:30" x14ac:dyDescent="0.35">
      <c r="A24" s="60"/>
      <c r="B24" s="60"/>
      <c r="C24" s="9" t="s">
        <v>53</v>
      </c>
      <c r="D24" s="20">
        <v>1580921</v>
      </c>
      <c r="E24" s="20">
        <v>1566614</v>
      </c>
      <c r="F24" s="20">
        <v>1556340</v>
      </c>
      <c r="G24" s="20">
        <v>1546172</v>
      </c>
      <c r="H24" s="20">
        <v>1540649</v>
      </c>
      <c r="I24" s="20">
        <v>1536170</v>
      </c>
      <c r="J24" s="20">
        <v>1527574</v>
      </c>
      <c r="K24" s="20">
        <v>1525346</v>
      </c>
      <c r="L24" s="20">
        <v>1521553</v>
      </c>
      <c r="M24" s="20">
        <v>1517760</v>
      </c>
      <c r="N24" s="20">
        <v>1516636</v>
      </c>
      <c r="O24" s="20">
        <v>1509330</v>
      </c>
      <c r="P24" s="20">
        <v>1508778</v>
      </c>
      <c r="Q24" s="20">
        <v>1509060</v>
      </c>
      <c r="R24" s="20">
        <v>1503999</v>
      </c>
      <c r="S24" s="20">
        <v>1503377</v>
      </c>
      <c r="T24" s="20">
        <v>1501327</v>
      </c>
      <c r="U24" s="20">
        <v>1497155</v>
      </c>
      <c r="V24" s="20">
        <v>1498060</v>
      </c>
      <c r="W24" s="20">
        <v>1497192</v>
      </c>
      <c r="X24" s="20">
        <v>1496782</v>
      </c>
      <c r="Y24" s="20">
        <v>1498055</v>
      </c>
      <c r="Z24" s="20">
        <v>1500379</v>
      </c>
      <c r="AA24" s="20">
        <v>1500965</v>
      </c>
      <c r="AB24" s="20">
        <v>1505964</v>
      </c>
      <c r="AC24" s="20">
        <v>1505607</v>
      </c>
      <c r="AD24" s="20">
        <v>1505418</v>
      </c>
    </row>
    <row r="25" spans="1:30" x14ac:dyDescent="0.35">
      <c r="A25" s="60"/>
      <c r="B25" s="60" t="s">
        <v>53</v>
      </c>
      <c r="C25" s="6" t="s">
        <v>42</v>
      </c>
      <c r="D25" s="19">
        <v>467371</v>
      </c>
      <c r="E25" s="19">
        <v>463558</v>
      </c>
      <c r="F25" s="19">
        <v>459264</v>
      </c>
      <c r="G25" s="19">
        <v>455321</v>
      </c>
      <c r="H25" s="19">
        <v>453049</v>
      </c>
      <c r="I25" s="19">
        <v>450823</v>
      </c>
      <c r="J25" s="19">
        <v>447929</v>
      </c>
      <c r="K25" s="19">
        <v>447210</v>
      </c>
      <c r="L25" s="19">
        <v>445221</v>
      </c>
      <c r="M25" s="19">
        <v>443849</v>
      </c>
      <c r="N25" s="19">
        <v>443248</v>
      </c>
      <c r="O25" s="19">
        <v>440128</v>
      </c>
      <c r="P25" s="19">
        <v>441095</v>
      </c>
      <c r="Q25" s="19">
        <v>441672</v>
      </c>
      <c r="R25" s="19">
        <v>440071</v>
      </c>
      <c r="S25" s="19">
        <v>440029</v>
      </c>
      <c r="T25" s="19">
        <v>439498</v>
      </c>
      <c r="U25" s="19">
        <v>437809</v>
      </c>
      <c r="V25" s="19">
        <v>437769</v>
      </c>
      <c r="W25" s="19">
        <v>437306</v>
      </c>
      <c r="X25" s="19">
        <v>437557</v>
      </c>
      <c r="Y25" s="19">
        <v>438332</v>
      </c>
      <c r="Z25" s="19">
        <v>439044</v>
      </c>
      <c r="AA25" s="19">
        <v>439547</v>
      </c>
      <c r="AB25" s="19">
        <v>440387</v>
      </c>
      <c r="AC25" s="19">
        <v>439576</v>
      </c>
      <c r="AD25" s="19">
        <v>438847</v>
      </c>
    </row>
    <row r="26" spans="1:30" x14ac:dyDescent="0.35">
      <c r="A26" s="60"/>
      <c r="B26" s="60"/>
      <c r="C26" s="6" t="s">
        <v>43</v>
      </c>
      <c r="D26" s="19">
        <v>1101667</v>
      </c>
      <c r="E26" s="19">
        <v>1091512</v>
      </c>
      <c r="F26" s="19">
        <v>1085900</v>
      </c>
      <c r="G26" s="19">
        <v>1079594</v>
      </c>
      <c r="H26" s="19">
        <v>1076194</v>
      </c>
      <c r="I26" s="19">
        <v>1074052</v>
      </c>
      <c r="J26" s="19">
        <v>1068123</v>
      </c>
      <c r="K26" s="19">
        <v>1066159</v>
      </c>
      <c r="L26" s="19">
        <v>1064057</v>
      </c>
      <c r="M26" s="19">
        <v>1061653</v>
      </c>
      <c r="N26" s="19">
        <v>1061006</v>
      </c>
      <c r="O26" s="19">
        <v>1056386</v>
      </c>
      <c r="P26" s="19">
        <v>1056550</v>
      </c>
      <c r="Q26" s="19">
        <v>1057783</v>
      </c>
      <c r="R26" s="19">
        <v>1053937</v>
      </c>
      <c r="S26" s="19">
        <v>1053172</v>
      </c>
      <c r="T26" s="19">
        <v>1051329</v>
      </c>
      <c r="U26" s="19">
        <v>1048609</v>
      </c>
      <c r="V26" s="19">
        <v>1049379</v>
      </c>
      <c r="W26" s="19">
        <v>1048393</v>
      </c>
      <c r="X26" s="19">
        <v>1047351</v>
      </c>
      <c r="Y26" s="19">
        <v>1047620</v>
      </c>
      <c r="Z26" s="19">
        <v>1047929</v>
      </c>
      <c r="AA26" s="19">
        <v>1047416</v>
      </c>
      <c r="AB26" s="19">
        <v>1047527</v>
      </c>
      <c r="AC26" s="19">
        <v>1047257</v>
      </c>
      <c r="AD26" s="19">
        <v>1047487</v>
      </c>
    </row>
    <row r="27" spans="1:30" x14ac:dyDescent="0.35">
      <c r="A27" s="60"/>
      <c r="B27" s="60"/>
      <c r="C27" s="6" t="s">
        <v>44</v>
      </c>
      <c r="D27" s="19">
        <v>371733</v>
      </c>
      <c r="E27" s="19">
        <v>372142</v>
      </c>
      <c r="F27" s="19">
        <v>372837</v>
      </c>
      <c r="G27" s="19">
        <v>373457</v>
      </c>
      <c r="H27" s="19">
        <v>374425</v>
      </c>
      <c r="I27" s="19">
        <v>375355</v>
      </c>
      <c r="J27" s="19">
        <v>375962</v>
      </c>
      <c r="K27" s="19">
        <v>376562</v>
      </c>
      <c r="L27" s="19">
        <v>377441</v>
      </c>
      <c r="M27" s="19">
        <v>378283</v>
      </c>
      <c r="N27" s="19">
        <v>379020</v>
      </c>
      <c r="O27" s="19">
        <v>379346</v>
      </c>
      <c r="P27" s="19">
        <v>378330</v>
      </c>
      <c r="Q27" s="19">
        <v>377897</v>
      </c>
      <c r="R27" s="19">
        <v>378945</v>
      </c>
      <c r="S27" s="19">
        <v>380009</v>
      </c>
      <c r="T27" s="19">
        <v>381069</v>
      </c>
      <c r="U27" s="19">
        <v>381912</v>
      </c>
      <c r="V27" s="19">
        <v>383133</v>
      </c>
      <c r="W27" s="19">
        <v>384084</v>
      </c>
      <c r="X27" s="19">
        <v>385317</v>
      </c>
      <c r="Y27" s="19">
        <v>386545</v>
      </c>
      <c r="Z27" s="19">
        <v>388490</v>
      </c>
      <c r="AA27" s="19">
        <v>389768</v>
      </c>
      <c r="AB27" s="19">
        <v>394767</v>
      </c>
      <c r="AC27" s="19">
        <v>396270</v>
      </c>
      <c r="AD27" s="19">
        <v>397708</v>
      </c>
    </row>
    <row r="28" spans="1:30" x14ac:dyDescent="0.35">
      <c r="A28" s="67"/>
      <c r="B28" s="67"/>
      <c r="C28" s="21" t="s">
        <v>53</v>
      </c>
      <c r="D28" s="22">
        <v>1940771</v>
      </c>
      <c r="E28" s="22">
        <v>1927212</v>
      </c>
      <c r="F28" s="22">
        <v>1918001</v>
      </c>
      <c r="G28" s="22">
        <v>1908372</v>
      </c>
      <c r="H28" s="22">
        <v>1903668</v>
      </c>
      <c r="I28" s="22">
        <v>1900230</v>
      </c>
      <c r="J28" s="22">
        <v>1892014</v>
      </c>
      <c r="K28" s="22">
        <v>1889931</v>
      </c>
      <c r="L28" s="22">
        <v>1886719</v>
      </c>
      <c r="M28" s="22">
        <v>1883785</v>
      </c>
      <c r="N28" s="22">
        <v>1883274</v>
      </c>
      <c r="O28" s="22">
        <v>1875860</v>
      </c>
      <c r="P28" s="22">
        <v>1875975</v>
      </c>
      <c r="Q28" s="22">
        <v>1877352</v>
      </c>
      <c r="R28" s="22">
        <v>1872953</v>
      </c>
      <c r="S28" s="22">
        <v>1873210</v>
      </c>
      <c r="T28" s="22">
        <v>1871896</v>
      </c>
      <c r="U28" s="22">
        <v>1868330</v>
      </c>
      <c r="V28" s="22">
        <v>1870281</v>
      </c>
      <c r="W28" s="22">
        <v>1869783</v>
      </c>
      <c r="X28" s="22">
        <v>1870225</v>
      </c>
      <c r="Y28" s="22">
        <v>1872497</v>
      </c>
      <c r="Z28" s="22">
        <v>1875463</v>
      </c>
      <c r="AA28" s="22">
        <v>1876731</v>
      </c>
      <c r="AB28" s="22">
        <v>1882681</v>
      </c>
      <c r="AC28" s="22">
        <v>1883103</v>
      </c>
      <c r="AD28" s="22">
        <v>1884042</v>
      </c>
    </row>
    <row r="29" spans="1:30" x14ac:dyDescent="0.35">
      <c r="A29" s="59" t="s">
        <v>51</v>
      </c>
      <c r="B29" s="59" t="s">
        <v>41</v>
      </c>
      <c r="C29" s="15" t="s">
        <v>42</v>
      </c>
      <c r="D29" s="19">
        <v>17827</v>
      </c>
      <c r="E29" s="19">
        <v>17831</v>
      </c>
      <c r="F29" s="19">
        <v>17799</v>
      </c>
      <c r="G29" s="19">
        <v>17785</v>
      </c>
      <c r="H29" s="19">
        <v>17760</v>
      </c>
      <c r="I29" s="19">
        <v>17744</v>
      </c>
      <c r="J29" s="19">
        <v>17708</v>
      </c>
      <c r="K29" s="19">
        <v>17686</v>
      </c>
      <c r="L29" s="19">
        <v>17708</v>
      </c>
      <c r="M29" s="19">
        <v>17712</v>
      </c>
      <c r="N29" s="19">
        <v>17731</v>
      </c>
      <c r="O29" s="19">
        <v>17696</v>
      </c>
      <c r="P29" s="19">
        <v>17810</v>
      </c>
      <c r="Q29" s="19">
        <v>17877</v>
      </c>
      <c r="R29" s="19">
        <v>17900</v>
      </c>
      <c r="S29" s="19">
        <v>17956</v>
      </c>
      <c r="T29" s="19">
        <v>17993</v>
      </c>
      <c r="U29" s="19">
        <v>17939</v>
      </c>
      <c r="V29" s="19">
        <v>17938</v>
      </c>
      <c r="W29" s="19">
        <v>17932</v>
      </c>
      <c r="X29" s="19">
        <v>17946</v>
      </c>
      <c r="Y29" s="19">
        <v>17969</v>
      </c>
      <c r="Z29" s="19">
        <v>17928</v>
      </c>
      <c r="AA29" s="19">
        <v>17913</v>
      </c>
      <c r="AB29" s="19">
        <v>17846</v>
      </c>
      <c r="AC29" s="19">
        <v>17861</v>
      </c>
      <c r="AD29" s="19">
        <v>17895</v>
      </c>
    </row>
    <row r="30" spans="1:30" x14ac:dyDescent="0.35">
      <c r="A30" s="60"/>
      <c r="B30" s="60"/>
      <c r="C30" s="6" t="s">
        <v>43</v>
      </c>
      <c r="D30" s="19">
        <v>199878</v>
      </c>
      <c r="E30" s="19">
        <v>199968</v>
      </c>
      <c r="F30" s="19">
        <v>200259</v>
      </c>
      <c r="G30" s="19">
        <v>200250</v>
      </c>
      <c r="H30" s="19">
        <v>200157</v>
      </c>
      <c r="I30" s="19">
        <v>200368</v>
      </c>
      <c r="J30" s="19">
        <v>200171</v>
      </c>
      <c r="K30" s="19">
        <v>199939</v>
      </c>
      <c r="L30" s="19">
        <v>199836</v>
      </c>
      <c r="M30" s="19">
        <v>199963</v>
      </c>
      <c r="N30" s="19">
        <v>199989</v>
      </c>
      <c r="O30" s="19">
        <v>199722</v>
      </c>
      <c r="P30" s="19">
        <v>200805</v>
      </c>
      <c r="Q30" s="19">
        <v>202095</v>
      </c>
      <c r="R30" s="19">
        <v>201742</v>
      </c>
      <c r="S30" s="19">
        <v>201759</v>
      </c>
      <c r="T30" s="19">
        <v>201502</v>
      </c>
      <c r="U30" s="19">
        <v>201330</v>
      </c>
      <c r="V30" s="19">
        <v>201414</v>
      </c>
      <c r="W30" s="19">
        <v>201019</v>
      </c>
      <c r="X30" s="19">
        <v>201078</v>
      </c>
      <c r="Y30" s="19">
        <v>201285</v>
      </c>
      <c r="Z30" s="19">
        <v>201327</v>
      </c>
      <c r="AA30" s="19">
        <v>201502</v>
      </c>
      <c r="AB30" s="19">
        <v>199400</v>
      </c>
      <c r="AC30" s="19">
        <v>199368</v>
      </c>
      <c r="AD30" s="19">
        <v>199661</v>
      </c>
    </row>
    <row r="31" spans="1:30" x14ac:dyDescent="0.35">
      <c r="A31" s="60"/>
      <c r="B31" s="60"/>
      <c r="C31" s="6" t="s">
        <v>44</v>
      </c>
      <c r="D31" s="19">
        <v>561066</v>
      </c>
      <c r="E31" s="19">
        <v>560288</v>
      </c>
      <c r="F31" s="19">
        <v>560066</v>
      </c>
      <c r="G31" s="19">
        <v>559418</v>
      </c>
      <c r="H31" s="19">
        <v>559603</v>
      </c>
      <c r="I31" s="19">
        <v>559889</v>
      </c>
      <c r="J31" s="19">
        <v>559305</v>
      </c>
      <c r="K31" s="19">
        <v>558747</v>
      </c>
      <c r="L31" s="19">
        <v>558504</v>
      </c>
      <c r="M31" s="19">
        <v>558423</v>
      </c>
      <c r="N31" s="19">
        <v>557991</v>
      </c>
      <c r="O31" s="19">
        <v>556169</v>
      </c>
      <c r="P31" s="19">
        <v>554404</v>
      </c>
      <c r="Q31" s="19">
        <v>553399</v>
      </c>
      <c r="R31" s="19">
        <v>553296</v>
      </c>
      <c r="S31" s="19">
        <v>553436</v>
      </c>
      <c r="T31" s="19">
        <v>553614</v>
      </c>
      <c r="U31" s="19">
        <v>553789</v>
      </c>
      <c r="V31" s="19">
        <v>554308</v>
      </c>
      <c r="W31" s="19">
        <v>553863</v>
      </c>
      <c r="X31" s="19">
        <v>553993</v>
      </c>
      <c r="Y31" s="19">
        <v>554099</v>
      </c>
      <c r="Z31" s="19">
        <v>553506</v>
      </c>
      <c r="AA31" s="19">
        <v>552685</v>
      </c>
      <c r="AB31" s="19">
        <v>554382</v>
      </c>
      <c r="AC31" s="19">
        <v>554214</v>
      </c>
      <c r="AD31" s="19">
        <v>554382</v>
      </c>
    </row>
    <row r="32" spans="1:30" x14ac:dyDescent="0.35">
      <c r="A32" s="60"/>
      <c r="B32" s="60"/>
      <c r="C32" s="9" t="s">
        <v>53</v>
      </c>
      <c r="D32" s="20">
        <v>778771</v>
      </c>
      <c r="E32" s="20">
        <v>778087</v>
      </c>
      <c r="F32" s="20">
        <v>778124</v>
      </c>
      <c r="G32" s="20">
        <v>777453</v>
      </c>
      <c r="H32" s="20">
        <v>777520</v>
      </c>
      <c r="I32" s="20">
        <v>778001</v>
      </c>
      <c r="J32" s="20">
        <v>777184</v>
      </c>
      <c r="K32" s="20">
        <v>776372</v>
      </c>
      <c r="L32" s="20">
        <v>776048</v>
      </c>
      <c r="M32" s="20">
        <v>776098</v>
      </c>
      <c r="N32" s="20">
        <v>775711</v>
      </c>
      <c r="O32" s="20">
        <v>773587</v>
      </c>
      <c r="P32" s="20">
        <v>773019</v>
      </c>
      <c r="Q32" s="20">
        <v>773371</v>
      </c>
      <c r="R32" s="20">
        <v>772938</v>
      </c>
      <c r="S32" s="20">
        <v>773151</v>
      </c>
      <c r="T32" s="20">
        <v>773109</v>
      </c>
      <c r="U32" s="20">
        <v>773058</v>
      </c>
      <c r="V32" s="20">
        <v>773660</v>
      </c>
      <c r="W32" s="20">
        <v>772814</v>
      </c>
      <c r="X32" s="20">
        <v>773017</v>
      </c>
      <c r="Y32" s="20">
        <v>773353</v>
      </c>
      <c r="Z32" s="20">
        <v>772761</v>
      </c>
      <c r="AA32" s="20">
        <v>772100</v>
      </c>
      <c r="AB32" s="20">
        <v>771628</v>
      </c>
      <c r="AC32" s="20">
        <v>771443</v>
      </c>
      <c r="AD32" s="20">
        <v>771938</v>
      </c>
    </row>
    <row r="33" spans="1:30" x14ac:dyDescent="0.35">
      <c r="A33" s="60"/>
      <c r="B33" s="60" t="s">
        <v>45</v>
      </c>
      <c r="C33" s="6" t="s">
        <v>42</v>
      </c>
      <c r="D33" s="19">
        <v>576528</v>
      </c>
      <c r="E33" s="19">
        <v>571502</v>
      </c>
      <c r="F33" s="19">
        <v>566079</v>
      </c>
      <c r="G33" s="19">
        <v>561465</v>
      </c>
      <c r="H33" s="19">
        <v>558927</v>
      </c>
      <c r="I33" s="19">
        <v>556151</v>
      </c>
      <c r="J33" s="19">
        <v>552761</v>
      </c>
      <c r="K33" s="19">
        <v>551620</v>
      </c>
      <c r="L33" s="19">
        <v>549101</v>
      </c>
      <c r="M33" s="19">
        <v>547162</v>
      </c>
      <c r="N33" s="19">
        <v>546089</v>
      </c>
      <c r="O33" s="19">
        <v>542043</v>
      </c>
      <c r="P33" s="19">
        <v>542882</v>
      </c>
      <c r="Q33" s="19">
        <v>543476</v>
      </c>
      <c r="R33" s="19">
        <v>541499</v>
      </c>
      <c r="S33" s="19">
        <v>541406</v>
      </c>
      <c r="T33" s="19">
        <v>540786</v>
      </c>
      <c r="U33" s="19">
        <v>539121</v>
      </c>
      <c r="V33" s="19">
        <v>538886</v>
      </c>
      <c r="W33" s="19">
        <v>538236</v>
      </c>
      <c r="X33" s="19">
        <v>538248</v>
      </c>
      <c r="Y33" s="19">
        <v>538790</v>
      </c>
      <c r="Z33" s="19">
        <v>539091</v>
      </c>
      <c r="AA33" s="19">
        <v>539180</v>
      </c>
      <c r="AB33" s="19">
        <v>539888</v>
      </c>
      <c r="AC33" s="19">
        <v>538802</v>
      </c>
      <c r="AD33" s="19">
        <v>537789</v>
      </c>
    </row>
    <row r="34" spans="1:30" x14ac:dyDescent="0.35">
      <c r="A34" s="60"/>
      <c r="B34" s="60"/>
      <c r="C34" s="6" t="s">
        <v>43</v>
      </c>
      <c r="D34" s="19">
        <v>1297639</v>
      </c>
      <c r="E34" s="19">
        <v>1283934</v>
      </c>
      <c r="F34" s="19">
        <v>1276616</v>
      </c>
      <c r="G34" s="19">
        <v>1268624</v>
      </c>
      <c r="H34" s="19">
        <v>1264130</v>
      </c>
      <c r="I34" s="19">
        <v>1260804</v>
      </c>
      <c r="J34" s="19">
        <v>1253586</v>
      </c>
      <c r="K34" s="19">
        <v>1250895</v>
      </c>
      <c r="L34" s="19">
        <v>1247646</v>
      </c>
      <c r="M34" s="19">
        <v>1244062</v>
      </c>
      <c r="N34" s="19">
        <v>1242648</v>
      </c>
      <c r="O34" s="19">
        <v>1236676</v>
      </c>
      <c r="P34" s="19">
        <v>1236046</v>
      </c>
      <c r="Q34" s="19">
        <v>1236597</v>
      </c>
      <c r="R34" s="19">
        <v>1231899</v>
      </c>
      <c r="S34" s="19">
        <v>1230521</v>
      </c>
      <c r="T34" s="19">
        <v>1228316</v>
      </c>
      <c r="U34" s="19">
        <v>1224537</v>
      </c>
      <c r="V34" s="19">
        <v>1224775</v>
      </c>
      <c r="W34" s="19">
        <v>1223299</v>
      </c>
      <c r="X34" s="19">
        <v>1221686</v>
      </c>
      <c r="Y34" s="19">
        <v>1221114</v>
      </c>
      <c r="Z34" s="19">
        <v>1220281</v>
      </c>
      <c r="AA34" s="19">
        <v>1218865</v>
      </c>
      <c r="AB34" s="19">
        <v>1219440</v>
      </c>
      <c r="AC34" s="19">
        <v>1218468</v>
      </c>
      <c r="AD34" s="19">
        <v>1217669</v>
      </c>
    </row>
    <row r="35" spans="1:30" x14ac:dyDescent="0.35">
      <c r="A35" s="60"/>
      <c r="B35" s="60"/>
      <c r="C35" s="6" t="s">
        <v>44</v>
      </c>
      <c r="D35" s="19">
        <v>421579</v>
      </c>
      <c r="E35" s="19">
        <v>419858</v>
      </c>
      <c r="F35" s="19">
        <v>418251</v>
      </c>
      <c r="G35" s="19">
        <v>417090</v>
      </c>
      <c r="H35" s="19">
        <v>416068</v>
      </c>
      <c r="I35" s="19">
        <v>414982</v>
      </c>
      <c r="J35" s="19">
        <v>413957</v>
      </c>
      <c r="K35" s="19">
        <v>413179</v>
      </c>
      <c r="L35" s="19">
        <v>412352</v>
      </c>
      <c r="M35" s="19">
        <v>411330</v>
      </c>
      <c r="N35" s="19">
        <v>410337</v>
      </c>
      <c r="O35" s="19">
        <v>409268</v>
      </c>
      <c r="P35" s="19">
        <v>406465</v>
      </c>
      <c r="Q35" s="19">
        <v>404210</v>
      </c>
      <c r="R35" s="19">
        <v>403165</v>
      </c>
      <c r="S35" s="19">
        <v>402339</v>
      </c>
      <c r="T35" s="19">
        <v>401704</v>
      </c>
      <c r="U35" s="19">
        <v>400662</v>
      </c>
      <c r="V35" s="19">
        <v>400032</v>
      </c>
      <c r="W35" s="19">
        <v>399777</v>
      </c>
      <c r="X35" s="19">
        <v>399706</v>
      </c>
      <c r="Y35" s="19">
        <v>399186</v>
      </c>
      <c r="Z35" s="19">
        <v>400087</v>
      </c>
      <c r="AA35" s="19">
        <v>399901</v>
      </c>
      <c r="AB35" s="19">
        <v>402924</v>
      </c>
      <c r="AC35" s="19">
        <v>403049</v>
      </c>
      <c r="AD35" s="19">
        <v>402910</v>
      </c>
    </row>
    <row r="36" spans="1:30" x14ac:dyDescent="0.35">
      <c r="A36" s="60"/>
      <c r="B36" s="60"/>
      <c r="C36" s="9" t="s">
        <v>53</v>
      </c>
      <c r="D36" s="20">
        <v>2295746</v>
      </c>
      <c r="E36" s="20">
        <v>2275294</v>
      </c>
      <c r="F36" s="20">
        <v>2260946</v>
      </c>
      <c r="G36" s="20">
        <v>2247179</v>
      </c>
      <c r="H36" s="20">
        <v>2239125</v>
      </c>
      <c r="I36" s="20">
        <v>2231937</v>
      </c>
      <c r="J36" s="20">
        <v>2220304</v>
      </c>
      <c r="K36" s="20">
        <v>2215694</v>
      </c>
      <c r="L36" s="20">
        <v>2209099</v>
      </c>
      <c r="M36" s="20">
        <v>2202554</v>
      </c>
      <c r="N36" s="20">
        <v>2199074</v>
      </c>
      <c r="O36" s="20">
        <v>2187987</v>
      </c>
      <c r="P36" s="20">
        <v>2185393</v>
      </c>
      <c r="Q36" s="20">
        <v>2184283</v>
      </c>
      <c r="R36" s="20">
        <v>2176563</v>
      </c>
      <c r="S36" s="20">
        <v>2174266</v>
      </c>
      <c r="T36" s="20">
        <v>2170806</v>
      </c>
      <c r="U36" s="20">
        <v>2164320</v>
      </c>
      <c r="V36" s="20">
        <v>2163693</v>
      </c>
      <c r="W36" s="20">
        <v>2161312</v>
      </c>
      <c r="X36" s="20">
        <v>2159640</v>
      </c>
      <c r="Y36" s="20">
        <v>2159090</v>
      </c>
      <c r="Z36" s="20">
        <v>2159459</v>
      </c>
      <c r="AA36" s="20">
        <v>2157946</v>
      </c>
      <c r="AB36" s="20">
        <v>2162252</v>
      </c>
      <c r="AC36" s="20">
        <v>2160319</v>
      </c>
      <c r="AD36" s="20">
        <v>2158368</v>
      </c>
    </row>
    <row r="37" spans="1:30" x14ac:dyDescent="0.35">
      <c r="A37" s="60"/>
      <c r="B37" s="60" t="s">
        <v>53</v>
      </c>
      <c r="C37" s="6" t="s">
        <v>42</v>
      </c>
      <c r="D37" s="19">
        <v>594355</v>
      </c>
      <c r="E37" s="19">
        <v>589333</v>
      </c>
      <c r="F37" s="19">
        <v>583878</v>
      </c>
      <c r="G37" s="19">
        <v>579250</v>
      </c>
      <c r="H37" s="19">
        <v>576687</v>
      </c>
      <c r="I37" s="19">
        <v>573895</v>
      </c>
      <c r="J37" s="19">
        <v>570469</v>
      </c>
      <c r="K37" s="19">
        <v>569306</v>
      </c>
      <c r="L37" s="19">
        <v>566809</v>
      </c>
      <c r="M37" s="19">
        <v>564874</v>
      </c>
      <c r="N37" s="19">
        <v>563820</v>
      </c>
      <c r="O37" s="19">
        <v>559739</v>
      </c>
      <c r="P37" s="19">
        <v>560692</v>
      </c>
      <c r="Q37" s="19">
        <v>561353</v>
      </c>
      <c r="R37" s="19">
        <v>559399</v>
      </c>
      <c r="S37" s="19">
        <v>559362</v>
      </c>
      <c r="T37" s="19">
        <v>558779</v>
      </c>
      <c r="U37" s="19">
        <v>557060</v>
      </c>
      <c r="V37" s="19">
        <v>556824</v>
      </c>
      <c r="W37" s="19">
        <v>556168</v>
      </c>
      <c r="X37" s="19">
        <v>556194</v>
      </c>
      <c r="Y37" s="19">
        <v>556759</v>
      </c>
      <c r="Z37" s="19">
        <v>557019</v>
      </c>
      <c r="AA37" s="19">
        <v>557093</v>
      </c>
      <c r="AB37" s="19">
        <v>557734</v>
      </c>
      <c r="AC37" s="19">
        <v>556663</v>
      </c>
      <c r="AD37" s="19">
        <v>555684</v>
      </c>
    </row>
    <row r="38" spans="1:30" x14ac:dyDescent="0.35">
      <c r="A38" s="60"/>
      <c r="B38" s="60"/>
      <c r="C38" s="6" t="s">
        <v>43</v>
      </c>
      <c r="D38" s="19">
        <v>1497517</v>
      </c>
      <c r="E38" s="19">
        <v>1483902</v>
      </c>
      <c r="F38" s="19">
        <v>1476875</v>
      </c>
      <c r="G38" s="19">
        <v>1468874</v>
      </c>
      <c r="H38" s="19">
        <v>1464287</v>
      </c>
      <c r="I38" s="19">
        <v>1461172</v>
      </c>
      <c r="J38" s="19">
        <v>1453757</v>
      </c>
      <c r="K38" s="19">
        <v>1450834</v>
      </c>
      <c r="L38" s="19">
        <v>1447482</v>
      </c>
      <c r="M38" s="19">
        <v>1444025</v>
      </c>
      <c r="N38" s="19">
        <v>1442637</v>
      </c>
      <c r="O38" s="19">
        <v>1436398</v>
      </c>
      <c r="P38" s="19">
        <v>1436851</v>
      </c>
      <c r="Q38" s="19">
        <v>1438692</v>
      </c>
      <c r="R38" s="19">
        <v>1433641</v>
      </c>
      <c r="S38" s="19">
        <v>1432280</v>
      </c>
      <c r="T38" s="19">
        <v>1429818</v>
      </c>
      <c r="U38" s="19">
        <v>1425867</v>
      </c>
      <c r="V38" s="19">
        <v>1426189</v>
      </c>
      <c r="W38" s="19">
        <v>1424318</v>
      </c>
      <c r="X38" s="19">
        <v>1422764</v>
      </c>
      <c r="Y38" s="19">
        <v>1422399</v>
      </c>
      <c r="Z38" s="19">
        <v>1421608</v>
      </c>
      <c r="AA38" s="19">
        <v>1420367</v>
      </c>
      <c r="AB38" s="19">
        <v>1418840</v>
      </c>
      <c r="AC38" s="19">
        <v>1417836</v>
      </c>
      <c r="AD38" s="19">
        <v>1417330</v>
      </c>
    </row>
    <row r="39" spans="1:30" x14ac:dyDescent="0.35">
      <c r="A39" s="60"/>
      <c r="B39" s="60"/>
      <c r="C39" s="6" t="s">
        <v>44</v>
      </c>
      <c r="D39" s="19">
        <v>982645</v>
      </c>
      <c r="E39" s="19">
        <v>980146</v>
      </c>
      <c r="F39" s="19">
        <v>978317</v>
      </c>
      <c r="G39" s="19">
        <v>976508</v>
      </c>
      <c r="H39" s="19">
        <v>975671</v>
      </c>
      <c r="I39" s="19">
        <v>974871</v>
      </c>
      <c r="J39" s="19">
        <v>973262</v>
      </c>
      <c r="K39" s="19">
        <v>971926</v>
      </c>
      <c r="L39" s="19">
        <v>970856</v>
      </c>
      <c r="M39" s="19">
        <v>969753</v>
      </c>
      <c r="N39" s="19">
        <v>968328</v>
      </c>
      <c r="O39" s="19">
        <v>965437</v>
      </c>
      <c r="P39" s="19">
        <v>960869</v>
      </c>
      <c r="Q39" s="19">
        <v>957609</v>
      </c>
      <c r="R39" s="19">
        <v>956461</v>
      </c>
      <c r="S39" s="19">
        <v>955775</v>
      </c>
      <c r="T39" s="19">
        <v>955318</v>
      </c>
      <c r="U39" s="19">
        <v>954451</v>
      </c>
      <c r="V39" s="19">
        <v>954340</v>
      </c>
      <c r="W39" s="19">
        <v>953640</v>
      </c>
      <c r="X39" s="19">
        <v>953699</v>
      </c>
      <c r="Y39" s="19">
        <v>953285</v>
      </c>
      <c r="Z39" s="19">
        <v>953593</v>
      </c>
      <c r="AA39" s="19">
        <v>952586</v>
      </c>
      <c r="AB39" s="19">
        <v>957306</v>
      </c>
      <c r="AC39" s="19">
        <v>957263</v>
      </c>
      <c r="AD39" s="19">
        <v>957292</v>
      </c>
    </row>
    <row r="40" spans="1:30" x14ac:dyDescent="0.35">
      <c r="A40" s="67"/>
      <c r="B40" s="67"/>
      <c r="C40" s="21" t="s">
        <v>53</v>
      </c>
      <c r="D40" s="22">
        <v>3074517</v>
      </c>
      <c r="E40" s="22">
        <v>3053381</v>
      </c>
      <c r="F40" s="22">
        <v>3039070</v>
      </c>
      <c r="G40" s="22">
        <v>3024632</v>
      </c>
      <c r="H40" s="22">
        <v>3016645</v>
      </c>
      <c r="I40" s="22">
        <v>3009938</v>
      </c>
      <c r="J40" s="22">
        <v>2997488</v>
      </c>
      <c r="K40" s="22">
        <v>2992066</v>
      </c>
      <c r="L40" s="22">
        <v>2985147</v>
      </c>
      <c r="M40" s="22">
        <v>2978652</v>
      </c>
      <c r="N40" s="22">
        <v>2974785</v>
      </c>
      <c r="O40" s="22">
        <v>2961574</v>
      </c>
      <c r="P40" s="22">
        <v>2958412</v>
      </c>
      <c r="Q40" s="22">
        <v>2957654</v>
      </c>
      <c r="R40" s="22">
        <v>2949501</v>
      </c>
      <c r="S40" s="22">
        <v>2947417</v>
      </c>
      <c r="T40" s="22">
        <v>2943915</v>
      </c>
      <c r="U40" s="22">
        <v>2937378</v>
      </c>
      <c r="V40" s="22">
        <v>2937353</v>
      </c>
      <c r="W40" s="22">
        <v>2934126</v>
      </c>
      <c r="X40" s="22">
        <v>2932657</v>
      </c>
      <c r="Y40" s="22">
        <v>2932443</v>
      </c>
      <c r="Z40" s="22">
        <v>2932220</v>
      </c>
      <c r="AA40" s="22">
        <v>2930046</v>
      </c>
      <c r="AB40" s="22">
        <v>2933880</v>
      </c>
      <c r="AC40" s="22">
        <v>2931762</v>
      </c>
      <c r="AD40" s="22">
        <v>2930306</v>
      </c>
    </row>
    <row r="41" spans="1:30"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7983-D4DC-416E-ABB9-73BDCDF6C38B}">
  <sheetPr codeName="Feuil6">
    <tabColor theme="8" tint="-0.249977111117893"/>
  </sheetPr>
  <dimension ref="A1:AD44"/>
  <sheetViews>
    <sheetView showGridLines="0" zoomScaleNormal="100" workbookViewId="0">
      <pane xSplit="3" ySplit="4" topLeftCell="D5" activePane="bottomRight" state="frozen"/>
      <selection activeCell="B29" sqref="B29:B32"/>
      <selection pane="topRight" activeCell="B29" sqref="B29:B32"/>
      <selection pane="bottomLeft" activeCell="B29" sqref="B29:B32"/>
      <selection pane="bottomRight" activeCell="B5" sqref="B5:B8"/>
    </sheetView>
  </sheetViews>
  <sheetFormatPr baseColWidth="10" defaultColWidth="11.453125" defaultRowHeight="14.5" x14ac:dyDescent="0.35"/>
  <cols>
    <col min="1" max="1" width="20.54296875" bestFit="1" customWidth="1"/>
    <col min="2" max="2" width="23.81640625" customWidth="1"/>
    <col min="3" max="3" width="15.1796875" customWidth="1"/>
    <col min="4" max="21" width="11.7265625" bestFit="1" customWidth="1"/>
    <col min="22" max="30" width="8.54296875" customWidth="1"/>
  </cols>
  <sheetData>
    <row r="1" spans="1:30" ht="21" x14ac:dyDescent="0.45">
      <c r="A1" s="41" t="s">
        <v>59</v>
      </c>
    </row>
    <row r="2" spans="1:30" s="39" customFormat="1" ht="18.5" x14ac:dyDescent="0.45">
      <c r="A2" s="38" t="s">
        <v>57</v>
      </c>
      <c r="D2" s="40"/>
      <c r="E2" s="40"/>
      <c r="F2" s="40"/>
      <c r="G2" s="40"/>
      <c r="H2" s="40"/>
      <c r="I2" s="40"/>
      <c r="J2" s="40"/>
      <c r="K2" s="40"/>
      <c r="L2" s="40"/>
      <c r="M2" s="40"/>
      <c r="N2" s="40"/>
      <c r="O2" s="40"/>
      <c r="P2" s="40"/>
      <c r="Q2" s="40"/>
      <c r="R2" s="40"/>
      <c r="S2" s="40"/>
      <c r="T2" s="40"/>
      <c r="U2" s="40"/>
      <c r="V2" s="40"/>
      <c r="W2" s="40"/>
      <c r="X2" s="40"/>
      <c r="Y2" s="40"/>
      <c r="Z2" s="40"/>
      <c r="AA2" s="40"/>
      <c r="AB2" s="40"/>
      <c r="AC2" s="40"/>
      <c r="AD2" s="40"/>
    </row>
    <row r="3" spans="1:30" ht="19" thickBot="1" x14ac:dyDescent="0.5">
      <c r="A3" s="38" t="s">
        <v>58</v>
      </c>
    </row>
    <row r="4" spans="1:30" s="3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row>
    <row r="5" spans="1:30" x14ac:dyDescent="0.35">
      <c r="A5" s="66" t="s">
        <v>49</v>
      </c>
      <c r="B5" s="66" t="s">
        <v>41</v>
      </c>
      <c r="C5" s="36" t="s">
        <v>42</v>
      </c>
      <c r="D5" s="23">
        <v>0</v>
      </c>
      <c r="E5" s="23">
        <v>0</v>
      </c>
      <c r="F5" s="23">
        <v>0</v>
      </c>
      <c r="G5" s="23">
        <v>0</v>
      </c>
      <c r="H5" s="23">
        <v>0</v>
      </c>
      <c r="I5" s="23">
        <v>0</v>
      </c>
      <c r="J5" s="23">
        <v>4.2517006802711421E-4</v>
      </c>
      <c r="K5" s="23">
        <v>9.1157702825883646E-4</v>
      </c>
      <c r="L5" s="23">
        <v>0</v>
      </c>
      <c r="M5" s="23">
        <v>7.9270709472845091E-4</v>
      </c>
      <c r="N5" s="23">
        <v>3.8865137971244579E-4</v>
      </c>
      <c r="O5" s="23">
        <v>7.8064012490242085E-4</v>
      </c>
      <c r="P5" s="23">
        <v>1.5455950540959051E-3</v>
      </c>
      <c r="Q5" s="23">
        <v>1.175088131609936E-3</v>
      </c>
      <c r="R5" s="23">
        <v>2.333722287047868E-3</v>
      </c>
      <c r="S5" s="23">
        <v>7.8709169618251806E-4</v>
      </c>
      <c r="T5" s="23">
        <v>1.6214025131739973E-3</v>
      </c>
      <c r="U5" s="23">
        <v>2.0226537216827545E-3</v>
      </c>
      <c r="V5" s="23">
        <v>4.0338846308995979E-3</v>
      </c>
      <c r="W5" s="23">
        <v>4.0540540540541237E-3</v>
      </c>
      <c r="X5" s="23">
        <v>1.6122531237403592E-3</v>
      </c>
      <c r="Y5" s="23">
        <v>2.73972602739736E-3</v>
      </c>
      <c r="Z5" s="23">
        <v>4.022526146419958E-3</v>
      </c>
      <c r="AA5" s="23">
        <v>8.1433224755700362E-3</v>
      </c>
      <c r="AB5" s="23">
        <v>1.1417322834645693E-2</v>
      </c>
      <c r="AC5" s="23">
        <v>1.2371134020618513E-2</v>
      </c>
      <c r="AD5" s="23">
        <v>2.5620170801138764E-2</v>
      </c>
    </row>
    <row r="6" spans="1:30" x14ac:dyDescent="0.35">
      <c r="A6" s="61"/>
      <c r="B6" s="61"/>
      <c r="C6" t="s">
        <v>43</v>
      </c>
      <c r="D6" s="24">
        <v>0</v>
      </c>
      <c r="E6" s="24">
        <v>0</v>
      </c>
      <c r="F6" s="24">
        <v>0</v>
      </c>
      <c r="G6" s="24">
        <v>0</v>
      </c>
      <c r="H6" s="24">
        <v>2.225189141080719E-5</v>
      </c>
      <c r="I6" s="24">
        <v>2.2071157411485132E-5</v>
      </c>
      <c r="J6" s="24">
        <v>6.7925553593362054E-5</v>
      </c>
      <c r="K6" s="24">
        <v>6.8404131609467456E-5</v>
      </c>
      <c r="L6" s="24">
        <v>0</v>
      </c>
      <c r="M6" s="24">
        <v>4.4187176881260726E-5</v>
      </c>
      <c r="N6" s="24">
        <v>4.3886597033360175E-5</v>
      </c>
      <c r="O6" s="24">
        <v>6.6340859335323188E-5</v>
      </c>
      <c r="P6" s="24">
        <v>1.2986169729245489E-4</v>
      </c>
      <c r="Q6" s="24">
        <v>2.4084251089262487E-4</v>
      </c>
      <c r="R6" s="24">
        <v>2.6152337365159539E-4</v>
      </c>
      <c r="S6" s="24">
        <v>3.2905561039808795E-4</v>
      </c>
      <c r="T6" s="24">
        <v>1.7643685765955652E-4</v>
      </c>
      <c r="U6" s="24">
        <v>3.3426183844009749E-4</v>
      </c>
      <c r="V6" s="24">
        <v>4.2092204080734774E-4</v>
      </c>
      <c r="W6" s="24">
        <v>4.8103353490924761E-4</v>
      </c>
      <c r="X6" s="24">
        <v>4.9152125829432514E-4</v>
      </c>
      <c r="Y6" s="24">
        <v>6.1394084241461755E-4</v>
      </c>
      <c r="Z6" s="24">
        <v>8.8650517497401715E-4</v>
      </c>
      <c r="AA6" s="24">
        <v>1.2314458493678515E-3</v>
      </c>
      <c r="AB6" s="24">
        <v>1.5766215886128254E-3</v>
      </c>
      <c r="AC6" s="24">
        <v>2.1589343132750738E-3</v>
      </c>
      <c r="AD6" s="24">
        <v>3.8252964604756912E-3</v>
      </c>
    </row>
    <row r="7" spans="1:30" x14ac:dyDescent="0.35">
      <c r="A7" s="61"/>
      <c r="B7" s="61"/>
      <c r="C7" t="s">
        <v>44</v>
      </c>
      <c r="D7" s="24">
        <v>6.4869773928055707E-6</v>
      </c>
      <c r="E7" s="24">
        <v>1.3242533694057812E-5</v>
      </c>
      <c r="F7" s="24">
        <v>6.5012742498371523E-6</v>
      </c>
      <c r="G7" s="24">
        <v>3.312684268008681E-6</v>
      </c>
      <c r="H7" s="24">
        <v>6.5812204872450764E-6</v>
      </c>
      <c r="I7" s="24">
        <v>9.8470102836145657E-6</v>
      </c>
      <c r="J7" s="24">
        <v>9.9825637884798368E-6</v>
      </c>
      <c r="K7" s="24">
        <v>3.6669966963609468E-5</v>
      </c>
      <c r="L7" s="24">
        <v>2.6561483193132673E-5</v>
      </c>
      <c r="M7" s="24">
        <v>3.6181116088718213E-5</v>
      </c>
      <c r="N7" s="24">
        <v>1.9699128641859076E-5</v>
      </c>
      <c r="O7" s="24">
        <v>6.3053794842948818E-5</v>
      </c>
      <c r="P7" s="24">
        <v>6.6668222258536858E-5</v>
      </c>
      <c r="Q7" s="24">
        <v>6.4149745764519039E-5</v>
      </c>
      <c r="R7" s="24">
        <v>8.0765930238424488E-5</v>
      </c>
      <c r="S7" s="24">
        <v>1.2162244339486428E-4</v>
      </c>
      <c r="T7" s="24">
        <v>1.0501959801212379E-4</v>
      </c>
      <c r="U7" s="24">
        <v>1.1252659719573899E-4</v>
      </c>
      <c r="V7" s="24">
        <v>1.8653995516260125E-4</v>
      </c>
      <c r="W7" s="24">
        <v>1.7558416162000157E-4</v>
      </c>
      <c r="X7" s="24">
        <v>2.3623260352301223E-4</v>
      </c>
      <c r="Y7" s="24">
        <v>2.2986796113877439E-4</v>
      </c>
      <c r="Z7" s="24">
        <v>2.6452424636014271E-4</v>
      </c>
      <c r="AA7" s="24">
        <v>5.0480588849244334E-4</v>
      </c>
      <c r="AB7" s="24">
        <v>8.2505719146430678E-4</v>
      </c>
      <c r="AC7" s="24">
        <v>1.4885776936457429E-3</v>
      </c>
      <c r="AD7" s="24">
        <v>1.994952114234394E-3</v>
      </c>
    </row>
    <row r="8" spans="1:30" x14ac:dyDescent="0.35">
      <c r="A8" s="61"/>
      <c r="B8" s="61"/>
      <c r="C8" s="34" t="s">
        <v>53</v>
      </c>
      <c r="D8" s="25">
        <v>5.604407306014636E-6</v>
      </c>
      <c r="E8" s="25">
        <v>1.1461186691263947E-5</v>
      </c>
      <c r="F8" s="25">
        <v>5.6118927229675819E-6</v>
      </c>
      <c r="G8" s="25">
        <v>2.867186200905536E-6</v>
      </c>
      <c r="H8" s="25">
        <v>8.5410468475544121E-6</v>
      </c>
      <c r="I8" s="25">
        <v>1.1348322576099079E-5</v>
      </c>
      <c r="J8" s="25">
        <v>2.0170469280378356E-5</v>
      </c>
      <c r="K8" s="25">
        <v>4.6239567197625675E-5</v>
      </c>
      <c r="L8" s="25">
        <v>2.2959608309003343E-5</v>
      </c>
      <c r="M8" s="25">
        <v>4.2636529272721546E-5</v>
      </c>
      <c r="N8" s="25">
        <v>2.5515483645932591E-5</v>
      </c>
      <c r="O8" s="25">
        <v>6.8745649689283539E-5</v>
      </c>
      <c r="P8" s="25">
        <v>8.6013119867889287E-5</v>
      </c>
      <c r="Q8" s="25">
        <v>9.581658962631856E-5</v>
      </c>
      <c r="R8" s="25">
        <v>1.2152390982933525E-4</v>
      </c>
      <c r="S8" s="25">
        <v>1.5401425067707031E-4</v>
      </c>
      <c r="T8" s="25">
        <v>1.2536735550683353E-4</v>
      </c>
      <c r="U8" s="25">
        <v>1.556027256899295E-4</v>
      </c>
      <c r="V8" s="25">
        <v>2.4528340453366937E-4</v>
      </c>
      <c r="W8" s="25">
        <v>2.4083131401719804E-4</v>
      </c>
      <c r="X8" s="25">
        <v>2.7996758270099065E-4</v>
      </c>
      <c r="Y8" s="25">
        <v>2.9943253174558038E-4</v>
      </c>
      <c r="Z8" s="25">
        <v>3.7374881743534871E-4</v>
      </c>
      <c r="AA8" s="25">
        <v>6.5667388812506999E-4</v>
      </c>
      <c r="AB8" s="25">
        <v>1.0032679546827517E-3</v>
      </c>
      <c r="AC8" s="25">
        <v>1.655569443776761E-3</v>
      </c>
      <c r="AD8" s="25">
        <v>2.4097819296104994E-3</v>
      </c>
    </row>
    <row r="9" spans="1:30" x14ac:dyDescent="0.35">
      <c r="A9" s="61"/>
      <c r="B9" s="65" t="s">
        <v>45</v>
      </c>
      <c r="C9" t="s">
        <v>42</v>
      </c>
      <c r="D9" s="24">
        <v>2.0131661063294004E-5</v>
      </c>
      <c r="E9" s="24">
        <v>2.0771451716861122E-5</v>
      </c>
      <c r="F9" s="24">
        <v>1.3707213910874039E-4</v>
      </c>
      <c r="G9" s="24">
        <v>1.1143799589907744E-4</v>
      </c>
      <c r="H9" s="24">
        <v>1.6198829056079944E-4</v>
      </c>
      <c r="I9" s="24">
        <v>1.3081870707520871E-4</v>
      </c>
      <c r="J9" s="24">
        <v>3.5518090547448367E-4</v>
      </c>
      <c r="K9" s="24">
        <v>3.3673522250432519E-4</v>
      </c>
      <c r="L9" s="24">
        <v>1.953548947253303E-4</v>
      </c>
      <c r="M9" s="24">
        <v>4.7145639028389752E-4</v>
      </c>
      <c r="N9" s="24">
        <v>4.2940394642676516E-4</v>
      </c>
      <c r="O9" s="24">
        <v>4.5349604221645023E-4</v>
      </c>
      <c r="P9" s="24">
        <v>8.9998200035990017E-4</v>
      </c>
      <c r="Q9" s="24">
        <v>9.5176380057515608E-4</v>
      </c>
      <c r="R9" s="24">
        <v>1.1346921622190642E-3</v>
      </c>
      <c r="S9" s="24">
        <v>1.4790711433219084E-3</v>
      </c>
      <c r="T9" s="24">
        <v>1.7473556684217684E-3</v>
      </c>
      <c r="U9" s="24">
        <v>2.1625718999420673E-3</v>
      </c>
      <c r="V9" s="24">
        <v>2.3667053675091587E-3</v>
      </c>
      <c r="W9" s="24">
        <v>3.2144174527060088E-3</v>
      </c>
      <c r="X9" s="24">
        <v>3.356376003022854E-3</v>
      </c>
      <c r="Y9" s="24">
        <v>4.068825910931162E-3</v>
      </c>
      <c r="Z9" s="24">
        <v>5.2208205426964582E-3</v>
      </c>
      <c r="AA9" s="24">
        <v>5.796551578769904E-3</v>
      </c>
      <c r="AB9" s="24">
        <v>9.5292698839484213E-3</v>
      </c>
      <c r="AC9" s="24">
        <v>1.3543050615008712E-2</v>
      </c>
      <c r="AD9" s="24">
        <v>2.4140725974282073E-2</v>
      </c>
    </row>
    <row r="10" spans="1:30" x14ac:dyDescent="0.35">
      <c r="A10" s="61"/>
      <c r="B10" s="65"/>
      <c r="C10" t="s">
        <v>43</v>
      </c>
      <c r="D10" s="24">
        <v>6.2781804691436349E-5</v>
      </c>
      <c r="E10" s="24">
        <v>8.0007385297120592E-5</v>
      </c>
      <c r="F10" s="24">
        <v>9.1849504586738462E-5</v>
      </c>
      <c r="G10" s="24">
        <v>2.5720826152930698E-5</v>
      </c>
      <c r="H10" s="24">
        <v>5.811400676702938E-5</v>
      </c>
      <c r="I10" s="24">
        <v>9.9433230585699306E-5</v>
      </c>
      <c r="J10" s="24">
        <v>1.5535292131030332E-4</v>
      </c>
      <c r="K10" s="24">
        <v>1.6995120984009127E-4</v>
      </c>
      <c r="L10" s="24">
        <v>1.5458240208165996E-4</v>
      </c>
      <c r="M10" s="24">
        <v>2.5247106050474422E-4</v>
      </c>
      <c r="N10" s="24">
        <v>3.0583097333769516E-4</v>
      </c>
      <c r="O10" s="24">
        <v>4.3175762360614378E-4</v>
      </c>
      <c r="P10" s="24">
        <v>4.953794075497342E-4</v>
      </c>
      <c r="Q10" s="24">
        <v>5.9557469950544117E-4</v>
      </c>
      <c r="R10" s="24">
        <v>6.7820421213249382E-4</v>
      </c>
      <c r="S10" s="24">
        <v>8.0495550734216437E-4</v>
      </c>
      <c r="T10" s="24">
        <v>8.1131953008362068E-4</v>
      </c>
      <c r="U10" s="24">
        <v>1.2515644555695093E-3</v>
      </c>
      <c r="V10" s="24">
        <v>1.6562144044829363E-3</v>
      </c>
      <c r="W10" s="24">
        <v>1.7139410345436978E-3</v>
      </c>
      <c r="X10" s="24">
        <v>2.2556098572743544E-3</v>
      </c>
      <c r="Y10" s="24">
        <v>2.537176242460859E-3</v>
      </c>
      <c r="Z10" s="24">
        <v>3.2262202552755248E-3</v>
      </c>
      <c r="AA10" s="24">
        <v>3.9686271559427055E-3</v>
      </c>
      <c r="AB10" s="24">
        <v>5.8639190921607742E-3</v>
      </c>
      <c r="AC10" s="24">
        <v>9.0062797816277129E-3</v>
      </c>
      <c r="AD10" s="24">
        <v>1.340707327907098E-2</v>
      </c>
    </row>
    <row r="11" spans="1:30" x14ac:dyDescent="0.35">
      <c r="A11" s="61"/>
      <c r="B11" s="65"/>
      <c r="C11" t="s">
        <v>44</v>
      </c>
      <c r="D11" s="24">
        <v>5.1761441866027269E-6</v>
      </c>
      <c r="E11" s="24">
        <v>3.2638318473887651E-5</v>
      </c>
      <c r="F11" s="24">
        <v>1.0388800872673798E-5</v>
      </c>
      <c r="G11" s="24">
        <v>5.4863663796478335E-6</v>
      </c>
      <c r="H11" s="24">
        <v>1.0822979349844886E-5</v>
      </c>
      <c r="I11" s="24">
        <v>2.1488855342477464E-5</v>
      </c>
      <c r="J11" s="24">
        <v>3.3821490174945623E-5</v>
      </c>
      <c r="K11" s="24">
        <v>3.4363670727399764E-5</v>
      </c>
      <c r="L11" s="24">
        <v>5.0039197371232191E-5</v>
      </c>
      <c r="M11" s="24">
        <v>6.9722290752638472E-5</v>
      </c>
      <c r="N11" s="24">
        <v>1.0856303893791441E-4</v>
      </c>
      <c r="O11" s="24">
        <v>1.4673354818017792E-4</v>
      </c>
      <c r="P11" s="24">
        <v>1.2818583602247635E-4</v>
      </c>
      <c r="Q11" s="24">
        <v>1.1953756040905539E-4</v>
      </c>
      <c r="R11" s="24">
        <v>1.7521845785140044E-4</v>
      </c>
      <c r="S11" s="24">
        <v>2.5812076610254309E-4</v>
      </c>
      <c r="T11" s="24">
        <v>3.2398407849676403E-4</v>
      </c>
      <c r="U11" s="24">
        <v>4.1573954795648405E-4</v>
      </c>
      <c r="V11" s="24">
        <v>3.6295090796256702E-4</v>
      </c>
      <c r="W11" s="24">
        <v>4.8701999247890981E-4</v>
      </c>
      <c r="X11" s="24">
        <v>4.9109520146739527E-4</v>
      </c>
      <c r="Y11" s="24">
        <v>5.188623379259738E-4</v>
      </c>
      <c r="Z11" s="24">
        <v>7.2930191441744618E-4</v>
      </c>
      <c r="AA11" s="24">
        <v>1.1194626579242861E-3</v>
      </c>
      <c r="AB11" s="24">
        <v>1.8281013453682604E-3</v>
      </c>
      <c r="AC11" s="24">
        <v>2.7992439648778511E-3</v>
      </c>
      <c r="AD11" s="24">
        <v>4.0862007659441257E-3</v>
      </c>
    </row>
    <row r="12" spans="1:30" x14ac:dyDescent="0.35">
      <c r="A12" s="61"/>
      <c r="B12" s="65"/>
      <c r="C12" s="34" t="s">
        <v>53</v>
      </c>
      <c r="D12" s="25">
        <v>3.1094750488458445E-5</v>
      </c>
      <c r="E12" s="25">
        <v>5.0702097292187887E-5</v>
      </c>
      <c r="F12" s="25">
        <v>5.9839964000385493E-5</v>
      </c>
      <c r="G12" s="25">
        <v>2.6133269219741351E-5</v>
      </c>
      <c r="H12" s="25">
        <v>4.7012978193761157E-5</v>
      </c>
      <c r="I12" s="25">
        <v>6.617123078478393E-5</v>
      </c>
      <c r="J12" s="25">
        <v>1.1966797576179466E-4</v>
      </c>
      <c r="K12" s="25">
        <v>1.2132292777611298E-4</v>
      </c>
      <c r="L12" s="25">
        <v>1.1018243062443922E-4</v>
      </c>
      <c r="M12" s="25">
        <v>1.930536257248594E-4</v>
      </c>
      <c r="N12" s="25">
        <v>2.2669590715329591E-4</v>
      </c>
      <c r="O12" s="25">
        <v>3.015352960999973E-4</v>
      </c>
      <c r="P12" s="25">
        <v>3.8095715485164661E-4</v>
      </c>
      <c r="Q12" s="25">
        <v>4.2679888061125659E-4</v>
      </c>
      <c r="R12" s="25">
        <v>5.0557674244333661E-4</v>
      </c>
      <c r="S12" s="25">
        <v>6.3833308377914122E-4</v>
      </c>
      <c r="T12" s="25">
        <v>6.9219121782393422E-4</v>
      </c>
      <c r="U12" s="25">
        <v>9.7549872372248991E-4</v>
      </c>
      <c r="V12" s="25">
        <v>1.1428788602700912E-3</v>
      </c>
      <c r="W12" s="25">
        <v>1.2912477797382138E-3</v>
      </c>
      <c r="X12" s="25">
        <v>1.5803150311854974E-3</v>
      </c>
      <c r="Y12" s="25">
        <v>1.8052180137932972E-3</v>
      </c>
      <c r="Z12" s="25">
        <v>2.275026603133723E-3</v>
      </c>
      <c r="AA12" s="25">
        <v>2.8898480997416875E-3</v>
      </c>
      <c r="AB12" s="25">
        <v>4.54183307367928E-3</v>
      </c>
      <c r="AC12" s="25">
        <v>6.7875551639944298E-3</v>
      </c>
      <c r="AD12" s="25">
        <v>1.046564980652076E-2</v>
      </c>
    </row>
    <row r="13" spans="1:30" x14ac:dyDescent="0.35">
      <c r="A13" s="61"/>
      <c r="B13" s="65" t="s">
        <v>53</v>
      </c>
      <c r="C13" t="s">
        <v>42</v>
      </c>
      <c r="D13" s="24">
        <v>1.9167736865277618E-5</v>
      </c>
      <c r="E13" s="24">
        <v>1.9775743073546792E-5</v>
      </c>
      <c r="F13" s="24">
        <v>1.3050449308327217E-4</v>
      </c>
      <c r="G13" s="24">
        <v>1.0571718538554542E-4</v>
      </c>
      <c r="H13" s="24">
        <v>1.5343138329360073E-4</v>
      </c>
      <c r="I13" s="24">
        <v>1.2404126439391483E-4</v>
      </c>
      <c r="J13" s="24">
        <v>3.5887313834570556E-4</v>
      </c>
      <c r="K13" s="24">
        <v>3.6764705882363913E-4</v>
      </c>
      <c r="L13" s="24">
        <v>1.8544083407157075E-4</v>
      </c>
      <c r="M13" s="24">
        <v>4.872534497544212E-4</v>
      </c>
      <c r="N13" s="24">
        <v>4.2736703057610903E-4</v>
      </c>
      <c r="O13" s="24">
        <v>4.6990641030664193E-4</v>
      </c>
      <c r="P13" s="24">
        <v>9.3175378881515947E-4</v>
      </c>
      <c r="Q13" s="24">
        <v>9.6274188889955425E-4</v>
      </c>
      <c r="R13" s="24">
        <v>1.196148402144992E-3</v>
      </c>
      <c r="S13" s="24">
        <v>1.4438116627897291E-3</v>
      </c>
      <c r="T13" s="24">
        <v>1.7405098151535014E-3</v>
      </c>
      <c r="U13" s="24">
        <v>2.1552634915269486E-3</v>
      </c>
      <c r="V13" s="24">
        <v>2.4541434827680675E-3</v>
      </c>
      <c r="W13" s="24">
        <v>3.2608154527804523E-3</v>
      </c>
      <c r="X13" s="24">
        <v>3.2652201390350744E-3</v>
      </c>
      <c r="Y13" s="24">
        <v>4.003464536618262E-3</v>
      </c>
      <c r="Z13" s="24">
        <v>5.1575931232090699E-3</v>
      </c>
      <c r="AA13" s="24">
        <v>5.9120606036313639E-3</v>
      </c>
      <c r="AB13" s="24">
        <v>9.6195478247773636E-3</v>
      </c>
      <c r="AC13" s="24">
        <v>1.3485160212666214E-2</v>
      </c>
      <c r="AD13" s="24">
        <v>2.4216346553587842E-2</v>
      </c>
    </row>
    <row r="14" spans="1:30" x14ac:dyDescent="0.35">
      <c r="A14" s="61"/>
      <c r="B14" s="65"/>
      <c r="C14" t="s">
        <v>43</v>
      </c>
      <c r="D14" s="24">
        <v>4.9714368356434946E-5</v>
      </c>
      <c r="E14" s="24">
        <v>6.279950533305545E-5</v>
      </c>
      <c r="F14" s="24">
        <v>7.2601210625133916E-5</v>
      </c>
      <c r="G14" s="24">
        <v>2.0000800031949595E-5</v>
      </c>
      <c r="H14" s="24">
        <v>5.0048046124295809E-5</v>
      </c>
      <c r="I14" s="24">
        <v>8.2436233149074667E-5</v>
      </c>
      <c r="J14" s="24">
        <v>1.3526449411083163E-4</v>
      </c>
      <c r="K14" s="24">
        <v>1.4588759090949921E-4</v>
      </c>
      <c r="L14" s="24">
        <v>1.1997360580662253E-4</v>
      </c>
      <c r="M14" s="24">
        <v>2.0618961589824458E-4</v>
      </c>
      <c r="N14" s="24">
        <v>2.4873123155444432E-4</v>
      </c>
      <c r="O14" s="24">
        <v>3.5206342929061663E-4</v>
      </c>
      <c r="P14" s="24">
        <v>4.171108124391143E-4</v>
      </c>
      <c r="Q14" s="24">
        <v>5.1911523886372102E-4</v>
      </c>
      <c r="R14" s="24">
        <v>5.8760253427281306E-4</v>
      </c>
      <c r="S14" s="24">
        <v>6.9892473118282616E-4</v>
      </c>
      <c r="T14" s="24">
        <v>6.6696086494300033E-4</v>
      </c>
      <c r="U14" s="24">
        <v>1.0439624173530504E-3</v>
      </c>
      <c r="V14" s="24">
        <v>1.3744523666352482E-3</v>
      </c>
      <c r="W14" s="24">
        <v>1.4142538975501218E-3</v>
      </c>
      <c r="X14" s="24">
        <v>1.8589134901854099E-3</v>
      </c>
      <c r="Y14" s="24">
        <v>2.1081464452541443E-3</v>
      </c>
      <c r="Z14" s="24">
        <v>2.7010759534598083E-3</v>
      </c>
      <c r="AA14" s="24">
        <v>3.3613691358989062E-3</v>
      </c>
      <c r="AB14" s="24">
        <v>4.9596995143335043E-3</v>
      </c>
      <c r="AC14" s="24">
        <v>7.530262148179423E-3</v>
      </c>
      <c r="AD14" s="24">
        <v>1.1322583487531901E-2</v>
      </c>
    </row>
    <row r="15" spans="1:30" x14ac:dyDescent="0.35">
      <c r="A15" s="61"/>
      <c r="B15" s="65"/>
      <c r="C15" t="s">
        <v>44</v>
      </c>
      <c r="D15" s="24">
        <v>5.982006125559991E-6</v>
      </c>
      <c r="E15" s="24">
        <v>2.0580789890756179E-5</v>
      </c>
      <c r="F15" s="24">
        <v>7.997648691304704E-6</v>
      </c>
      <c r="G15" s="24">
        <v>4.1310364771174335E-6</v>
      </c>
      <c r="H15" s="24">
        <v>8.1851982967062753E-6</v>
      </c>
      <c r="I15" s="24">
        <v>1.426231245060805E-5</v>
      </c>
      <c r="J15" s="24">
        <v>1.8831367199156901E-5</v>
      </c>
      <c r="K15" s="24">
        <v>3.5821449040795983E-5</v>
      </c>
      <c r="L15" s="24">
        <v>3.5339582203031128E-5</v>
      </c>
      <c r="M15" s="24">
        <v>4.8931658783279985E-5</v>
      </c>
      <c r="N15" s="24">
        <v>5.4214907894811759E-5</v>
      </c>
      <c r="O15" s="24">
        <v>9.4779503726272196E-5</v>
      </c>
      <c r="P15" s="24">
        <v>8.9691710817296766E-5</v>
      </c>
      <c r="Q15" s="24">
        <v>8.4771086277912744E-5</v>
      </c>
      <c r="R15" s="24">
        <v>1.1601490897050759E-4</v>
      </c>
      <c r="S15" s="24">
        <v>1.7221767463615478E-4</v>
      </c>
      <c r="T15" s="24">
        <v>1.858851229938896E-4</v>
      </c>
      <c r="U15" s="24">
        <v>2.241166785907911E-4</v>
      </c>
      <c r="V15" s="24">
        <v>2.5125358358479843E-4</v>
      </c>
      <c r="W15" s="24">
        <v>2.8718492500057202E-4</v>
      </c>
      <c r="X15" s="24">
        <v>3.2965007211105402E-4</v>
      </c>
      <c r="Y15" s="24">
        <v>3.381712964429795E-4</v>
      </c>
      <c r="Z15" s="24">
        <v>4.413025570331186E-4</v>
      </c>
      <c r="AA15" s="24">
        <v>7.3462519166467288E-4</v>
      </c>
      <c r="AB15" s="24">
        <v>1.1999368004815825E-3</v>
      </c>
      <c r="AC15" s="24">
        <v>1.9711963069251048E-3</v>
      </c>
      <c r="AD15" s="24">
        <v>2.7735398224326691E-3</v>
      </c>
    </row>
    <row r="16" spans="1:30" x14ac:dyDescent="0.35">
      <c r="A16" s="62"/>
      <c r="B16" s="62"/>
      <c r="C16" s="33" t="s">
        <v>53</v>
      </c>
      <c r="D16" s="26">
        <v>1.9356362242595182E-5</v>
      </c>
      <c r="E16" s="26">
        <v>3.2281277531520658E-5</v>
      </c>
      <c r="F16" s="26">
        <v>3.4876195962985079E-5</v>
      </c>
      <c r="G16" s="26">
        <v>1.503907424926787E-5</v>
      </c>
      <c r="H16" s="26">
        <v>2.8605755477917327E-5</v>
      </c>
      <c r="I16" s="26">
        <v>4.0247117300218349E-5</v>
      </c>
      <c r="J16" s="26">
        <v>7.1356016151602475E-5</v>
      </c>
      <c r="K16" s="26">
        <v>8.4231565422143717E-5</v>
      </c>
      <c r="L16" s="26">
        <v>6.8528447529248027E-5</v>
      </c>
      <c r="M16" s="26">
        <v>1.2206834754335816E-4</v>
      </c>
      <c r="N16" s="26">
        <v>1.3314754197768508E-4</v>
      </c>
      <c r="O16" s="26">
        <v>1.9226632246960307E-4</v>
      </c>
      <c r="P16" s="26">
        <v>2.4338741794038832E-4</v>
      </c>
      <c r="Q16" s="26">
        <v>2.7185252544192906E-4</v>
      </c>
      <c r="R16" s="26">
        <v>3.2505287209372291E-4</v>
      </c>
      <c r="S16" s="26">
        <v>4.0838683062838221E-4</v>
      </c>
      <c r="T16" s="26">
        <v>4.1945367211337903E-4</v>
      </c>
      <c r="U16" s="26">
        <v>5.8197457067055147E-4</v>
      </c>
      <c r="V16" s="26">
        <v>7.1043809411275305E-4</v>
      </c>
      <c r="W16" s="26">
        <v>7.658630309734793E-4</v>
      </c>
      <c r="X16" s="26">
        <v>9.5674711633320086E-4</v>
      </c>
      <c r="Y16" s="26">
        <v>1.0952211894459385E-3</v>
      </c>
      <c r="Z16" s="26">
        <v>1.3756716067456765E-3</v>
      </c>
      <c r="AA16" s="26">
        <v>1.8364355449844716E-3</v>
      </c>
      <c r="AB16" s="26">
        <v>2.9006802721087688E-3</v>
      </c>
      <c r="AC16" s="26">
        <v>4.3652453855045348E-3</v>
      </c>
      <c r="AD16" s="26">
        <v>6.6687886389418249E-3</v>
      </c>
    </row>
    <row r="17" spans="1:30" x14ac:dyDescent="0.35">
      <c r="A17" s="64" t="s">
        <v>50</v>
      </c>
      <c r="B17" s="64" t="s">
        <v>41</v>
      </c>
      <c r="C17" t="s">
        <v>42</v>
      </c>
      <c r="D17" s="24">
        <v>0</v>
      </c>
      <c r="E17" s="24">
        <v>2.241649854293204E-4</v>
      </c>
      <c r="F17" s="24">
        <v>0</v>
      </c>
      <c r="G17" s="24">
        <v>0</v>
      </c>
      <c r="H17" s="24">
        <v>1.133529811834233E-4</v>
      </c>
      <c r="I17" s="24">
        <v>1.1022927689596784E-4</v>
      </c>
      <c r="J17" s="24">
        <v>2.3809523809514843E-4</v>
      </c>
      <c r="K17" s="24">
        <v>0</v>
      </c>
      <c r="L17" s="24">
        <v>2.1877050973517775E-4</v>
      </c>
      <c r="M17" s="24">
        <v>2.1477663230240474E-4</v>
      </c>
      <c r="N17" s="24">
        <v>2.1493820526607976E-4</v>
      </c>
      <c r="O17" s="24">
        <v>4.3332250027083852E-4</v>
      </c>
      <c r="P17" s="24">
        <v>6.3795853269543734E-4</v>
      </c>
      <c r="Q17" s="24">
        <v>2.1528525296021783E-4</v>
      </c>
      <c r="R17" s="24">
        <v>1.2974375608174604E-3</v>
      </c>
      <c r="S17" s="24">
        <v>1.6122098022355313E-3</v>
      </c>
      <c r="T17" s="24">
        <v>7.7622532712351422E-4</v>
      </c>
      <c r="U17" s="24">
        <v>1.4148889856333557E-3</v>
      </c>
      <c r="V17" s="24">
        <v>2.1047967209482099E-3</v>
      </c>
      <c r="W17" s="24">
        <v>1.5079165619502621E-3</v>
      </c>
      <c r="X17" s="24">
        <v>2.4859489840034499E-3</v>
      </c>
      <c r="Y17" s="24">
        <v>2.6285353800861166E-3</v>
      </c>
      <c r="Z17" s="24">
        <v>3.0316154179297339E-3</v>
      </c>
      <c r="AA17" s="24">
        <v>6.5478746243021746E-3</v>
      </c>
      <c r="AB17" s="24">
        <v>8.6179716237519965E-3</v>
      </c>
      <c r="AC17" s="24">
        <v>1.1744236624619431E-2</v>
      </c>
      <c r="AD17" s="24">
        <v>1.8646259969821166E-2</v>
      </c>
    </row>
    <row r="18" spans="1:30" x14ac:dyDescent="0.35">
      <c r="A18" s="65"/>
      <c r="B18" s="65"/>
      <c r="C18" t="s">
        <v>43</v>
      </c>
      <c r="D18" s="24">
        <v>2.5827113303567018E-5</v>
      </c>
      <c r="E18" s="24">
        <v>1.7612455528448479E-5</v>
      </c>
      <c r="F18" s="24">
        <v>4.2480161764446578E-5</v>
      </c>
      <c r="G18" s="24">
        <v>3.5006344899946029E-5</v>
      </c>
      <c r="H18" s="24">
        <v>3.4650935142099826E-5</v>
      </c>
      <c r="I18" s="24">
        <v>2.5650014107592156E-5</v>
      </c>
      <c r="J18" s="24">
        <v>6.1261103575072084E-5</v>
      </c>
      <c r="K18" s="24">
        <v>6.3105702051036161E-5</v>
      </c>
      <c r="L18" s="24">
        <v>6.0685398226345555E-5</v>
      </c>
      <c r="M18" s="24">
        <v>7.6634224844829291E-5</v>
      </c>
      <c r="N18" s="24">
        <v>1.0221639210206135E-4</v>
      </c>
      <c r="O18" s="24">
        <v>8.567438592876897E-5</v>
      </c>
      <c r="P18" s="24">
        <v>1.8461796668489683E-4</v>
      </c>
      <c r="Q18" s="24">
        <v>1.8646596148630401E-4</v>
      </c>
      <c r="R18" s="24">
        <v>1.4297368443183522E-4</v>
      </c>
      <c r="S18" s="24">
        <v>1.9439138592614036E-4</v>
      </c>
      <c r="T18" s="24">
        <v>1.9568805622194319E-4</v>
      </c>
      <c r="U18" s="24">
        <v>2.2964456125129651E-4</v>
      </c>
      <c r="V18" s="24">
        <v>3.5526683076603227E-4</v>
      </c>
      <c r="W18" s="24">
        <v>4.6041330948631831E-4</v>
      </c>
      <c r="X18" s="24">
        <v>5.1895018928926895E-4</v>
      </c>
      <c r="Y18" s="24">
        <v>7.2249534945512117E-4</v>
      </c>
      <c r="Z18" s="24">
        <v>7.720128556922834E-4</v>
      </c>
      <c r="AA18" s="24">
        <v>1.1469714094352046E-3</v>
      </c>
      <c r="AB18" s="24">
        <v>1.5975242556038882E-3</v>
      </c>
      <c r="AC18" s="24">
        <v>2.5162830904064126E-3</v>
      </c>
      <c r="AD18" s="24">
        <v>3.791030975496934E-3</v>
      </c>
    </row>
    <row r="19" spans="1:30" x14ac:dyDescent="0.35">
      <c r="A19" s="65"/>
      <c r="B19" s="65"/>
      <c r="C19" t="s">
        <v>44</v>
      </c>
      <c r="D19" s="24">
        <v>2.3206971374145624E-5</v>
      </c>
      <c r="E19" s="24">
        <v>0</v>
      </c>
      <c r="F19" s="24">
        <v>1.147440347448736E-5</v>
      </c>
      <c r="G19" s="24">
        <v>5.8406779859243585E-6</v>
      </c>
      <c r="H19" s="24">
        <v>0</v>
      </c>
      <c r="I19" s="24">
        <v>1.1434778879992891E-5</v>
      </c>
      <c r="J19" s="24">
        <v>1.162824500711146E-5</v>
      </c>
      <c r="K19" s="24">
        <v>4.109452327427654E-5</v>
      </c>
      <c r="L19" s="24">
        <v>5.7483157434035093E-6</v>
      </c>
      <c r="M19" s="24">
        <v>3.375242595571315E-5</v>
      </c>
      <c r="N19" s="24">
        <v>6.1495113933718315E-5</v>
      </c>
      <c r="O19" s="24">
        <v>1.0105830502760149E-4</v>
      </c>
      <c r="P19" s="24">
        <v>1.0130229731108997E-4</v>
      </c>
      <c r="Q19" s="24">
        <v>1.1906584341137005E-4</v>
      </c>
      <c r="R19" s="24">
        <v>8.9743445923939902E-5</v>
      </c>
      <c r="S19" s="24">
        <v>1.4528386231549284E-4</v>
      </c>
      <c r="T19" s="24">
        <v>1.1703858929479338E-4</v>
      </c>
      <c r="U19" s="24">
        <v>1.2884215715391889E-4</v>
      </c>
      <c r="V19" s="24">
        <v>2.5554703732089123E-4</v>
      </c>
      <c r="W19" s="24">
        <v>2.6675444969126438E-4</v>
      </c>
      <c r="X19" s="24">
        <v>2.2752749753052193E-4</v>
      </c>
      <c r="Y19" s="24">
        <v>2.8646171141955001E-4</v>
      </c>
      <c r="Z19" s="24">
        <v>3.9932223145577872E-4</v>
      </c>
      <c r="AA19" s="24">
        <v>6.0762815307935369E-4</v>
      </c>
      <c r="AB19" s="24">
        <v>1.0126823888700898E-3</v>
      </c>
      <c r="AC19" s="24">
        <v>1.4375629270289014E-3</v>
      </c>
      <c r="AD19" s="24">
        <v>2.2215490255477199E-3</v>
      </c>
    </row>
    <row r="20" spans="1:30" x14ac:dyDescent="0.35">
      <c r="A20" s="65"/>
      <c r="B20" s="65"/>
      <c r="C20" s="34" t="s">
        <v>53</v>
      </c>
      <c r="D20" s="25">
        <v>2.35196876585686E-5</v>
      </c>
      <c r="E20" s="25">
        <v>1.3700788480397463E-5</v>
      </c>
      <c r="F20" s="25">
        <v>2.3239523124995998E-5</v>
      </c>
      <c r="G20" s="25">
        <v>1.6988831542219529E-5</v>
      </c>
      <c r="H20" s="25">
        <v>1.6778467186284729E-5</v>
      </c>
      <c r="I20" s="25">
        <v>1.9937794082380833E-5</v>
      </c>
      <c r="J20" s="25">
        <v>3.7331161338416408E-5</v>
      </c>
      <c r="K20" s="25">
        <v>4.8453972187445515E-5</v>
      </c>
      <c r="L20" s="25">
        <v>3.3505888660023686E-5</v>
      </c>
      <c r="M20" s="25">
        <v>5.5825928188202312E-5</v>
      </c>
      <c r="N20" s="25">
        <v>8.1811904613759978E-5</v>
      </c>
      <c r="O20" s="25">
        <v>1.0523996356059939E-4</v>
      </c>
      <c r="P20" s="25">
        <v>1.5020113891650588E-4</v>
      </c>
      <c r="Q20" s="25">
        <v>1.481984014333193E-4</v>
      </c>
      <c r="R20" s="25">
        <v>1.468486284337267E-4</v>
      </c>
      <c r="S20" s="25">
        <v>2.087532862333763E-4</v>
      </c>
      <c r="T20" s="25">
        <v>1.666775606248283E-4</v>
      </c>
      <c r="U20" s="25">
        <v>2.0637198058137685E-4</v>
      </c>
      <c r="V20" s="25">
        <v>3.4824607653605177E-4</v>
      </c>
      <c r="W20" s="25">
        <v>3.7362163908816193E-4</v>
      </c>
      <c r="X20" s="25">
        <v>4.0717275525659069E-4</v>
      </c>
      <c r="Y20" s="25">
        <v>5.2390432554472177E-4</v>
      </c>
      <c r="Z20" s="25">
        <v>6.183877928973569E-4</v>
      </c>
      <c r="AA20" s="25">
        <v>9.8814857179174709E-4</v>
      </c>
      <c r="AB20" s="25">
        <v>1.4605754793299841E-3</v>
      </c>
      <c r="AC20" s="25">
        <v>2.1458401493428259E-3</v>
      </c>
      <c r="AD20" s="25">
        <v>3.2932996207333254E-3</v>
      </c>
    </row>
    <row r="21" spans="1:30" x14ac:dyDescent="0.35">
      <c r="A21" s="65"/>
      <c r="B21" s="65" t="s">
        <v>45</v>
      </c>
      <c r="C21" t="s">
        <v>42</v>
      </c>
      <c r="D21" s="24">
        <v>9.9553181895473131E-5</v>
      </c>
      <c r="E21" s="24">
        <v>1.0425034801220256E-4</v>
      </c>
      <c r="F21" s="24">
        <v>1.3190947568841871E-4</v>
      </c>
      <c r="G21" s="24">
        <v>7.2187951174695897E-5</v>
      </c>
      <c r="H21" s="24">
        <v>8.726706406747553E-5</v>
      </c>
      <c r="I21" s="24">
        <v>1.1249578140826166E-4</v>
      </c>
      <c r="J21" s="24">
        <v>2.2682970051390861E-4</v>
      </c>
      <c r="K21" s="24">
        <v>2.6227110885046478E-4</v>
      </c>
      <c r="L21" s="24">
        <v>2.8063785867082913E-4</v>
      </c>
      <c r="M21" s="24">
        <v>3.0985210520673157E-4</v>
      </c>
      <c r="N21" s="24">
        <v>4.9674454911552424E-4</v>
      </c>
      <c r="O21" s="24">
        <v>4.6467294173724305E-4</v>
      </c>
      <c r="P21" s="24">
        <v>7.9681274900389454E-4</v>
      </c>
      <c r="Q21" s="24">
        <v>8.8893075170570768E-4</v>
      </c>
      <c r="R21" s="24">
        <v>1.0523562438788936E-3</v>
      </c>
      <c r="S21" s="24">
        <v>1.3028138285271496E-3</v>
      </c>
      <c r="T21" s="24">
        <v>1.6044496737619429E-3</v>
      </c>
      <c r="U21" s="24">
        <v>1.7938931297709626E-3</v>
      </c>
      <c r="V21" s="24">
        <v>2.3285574817277777E-3</v>
      </c>
      <c r="W21" s="24">
        <v>2.6490276323720696E-3</v>
      </c>
      <c r="X21" s="24">
        <v>3.2779267427329728E-3</v>
      </c>
      <c r="Y21" s="24">
        <v>3.9541899768607003E-3</v>
      </c>
      <c r="Z21" s="24">
        <v>4.6885925481969792E-3</v>
      </c>
      <c r="AA21" s="24">
        <v>6.0046874536445749E-3</v>
      </c>
      <c r="AB21" s="24">
        <v>9.6950133570792296E-3</v>
      </c>
      <c r="AC21" s="24">
        <v>1.2462857524807136E-2</v>
      </c>
      <c r="AD21" s="24">
        <v>2.3082416973488229E-2</v>
      </c>
    </row>
    <row r="22" spans="1:30" x14ac:dyDescent="0.35">
      <c r="A22" s="65"/>
      <c r="B22" s="65"/>
      <c r="C22" t="s">
        <v>43</v>
      </c>
      <c r="D22" s="24">
        <v>1.564427192919382E-4</v>
      </c>
      <c r="E22" s="24">
        <v>1.4381453677336786E-4</v>
      </c>
      <c r="F22" s="24">
        <v>1.7345741170005091E-4</v>
      </c>
      <c r="G22" s="24">
        <v>1.749483779081018E-4</v>
      </c>
      <c r="H22" s="24">
        <v>9.8683074372551971E-5</v>
      </c>
      <c r="I22" s="24">
        <v>1.6908870581389124E-4</v>
      </c>
      <c r="J22" s="24">
        <v>2.7495327055659935E-4</v>
      </c>
      <c r="K22" s="24">
        <v>2.7657540573344797E-4</v>
      </c>
      <c r="L22" s="24">
        <v>3.0246291228586131E-4</v>
      </c>
      <c r="M22" s="24">
        <v>4.0178382620381647E-4</v>
      </c>
      <c r="N22" s="24">
        <v>4.964460579595098E-4</v>
      </c>
      <c r="O22" s="24">
        <v>5.5219695502817245E-4</v>
      </c>
      <c r="P22" s="24">
        <v>6.889479924376829E-4</v>
      </c>
      <c r="Q22" s="24">
        <v>7.4751468831424361E-4</v>
      </c>
      <c r="R22" s="24">
        <v>7.5343800097171787E-4</v>
      </c>
      <c r="S22" s="24">
        <v>9.8303957750833781E-4</v>
      </c>
      <c r="T22" s="24">
        <v>1.0095848853541867E-3</v>
      </c>
      <c r="U22" s="24">
        <v>1.1883784780559736E-3</v>
      </c>
      <c r="V22" s="24">
        <v>1.4465773930900649E-3</v>
      </c>
      <c r="W22" s="24">
        <v>1.756198347107496E-3</v>
      </c>
      <c r="X22" s="24">
        <v>2.1011896299545363E-3</v>
      </c>
      <c r="Y22" s="24">
        <v>2.4923490679773508E-3</v>
      </c>
      <c r="Z22" s="24">
        <v>3.1068815035395492E-3</v>
      </c>
      <c r="AA22" s="24">
        <v>3.8791566637350616E-3</v>
      </c>
      <c r="AB22" s="24">
        <v>5.9073365956270329E-3</v>
      </c>
      <c r="AC22" s="24">
        <v>8.0669607085201989E-3</v>
      </c>
      <c r="AD22" s="24">
        <v>1.2501445588065208E-2</v>
      </c>
    </row>
    <row r="23" spans="1:30" x14ac:dyDescent="0.35">
      <c r="A23" s="65"/>
      <c r="B23" s="65"/>
      <c r="C23" t="s">
        <v>44</v>
      </c>
      <c r="D23" s="24">
        <v>7.7247516492295887E-6</v>
      </c>
      <c r="E23" s="24">
        <v>1.6238115729150238E-5</v>
      </c>
      <c r="F23" s="24">
        <v>3.8442317302989082E-5</v>
      </c>
      <c r="G23" s="24">
        <v>8.1470377371051228E-6</v>
      </c>
      <c r="H23" s="24">
        <v>2.3825785853803794E-5</v>
      </c>
      <c r="I23" s="24">
        <v>2.3482263064034115E-5</v>
      </c>
      <c r="J23" s="24">
        <v>4.9623687039979103E-5</v>
      </c>
      <c r="K23" s="24">
        <v>3.4279739816733823E-5</v>
      </c>
      <c r="L23" s="24">
        <v>8.8654625756579009E-5</v>
      </c>
      <c r="M23" s="24">
        <v>9.0498420048490402E-5</v>
      </c>
      <c r="N23" s="24">
        <v>1.1735281390046204E-4</v>
      </c>
      <c r="O23" s="24">
        <v>1.5324143954997815E-4</v>
      </c>
      <c r="P23" s="24">
        <v>2.2673432210340572E-4</v>
      </c>
      <c r="Q23" s="24">
        <v>2.549292969526995E-4</v>
      </c>
      <c r="R23" s="24">
        <v>2.4316395525780798E-4</v>
      </c>
      <c r="S23" s="24">
        <v>3.4908998587779294E-4</v>
      </c>
      <c r="T23" s="24">
        <v>3.5858859528903331E-4</v>
      </c>
      <c r="U23" s="24">
        <v>4.0029782157935401E-4</v>
      </c>
      <c r="V23" s="24">
        <v>4.488618146842871E-4</v>
      </c>
      <c r="W23" s="24">
        <v>5.7532952642658231E-4</v>
      </c>
      <c r="X23" s="24">
        <v>6.6265877863203038E-4</v>
      </c>
      <c r="Y23" s="24">
        <v>7.1800262033949735E-4</v>
      </c>
      <c r="Z23" s="24">
        <v>8.3308197239340132E-4</v>
      </c>
      <c r="AA23" s="24">
        <v>1.3667358653655093E-3</v>
      </c>
      <c r="AB23" s="24">
        <v>1.9234786868476128E-3</v>
      </c>
      <c r="AC23" s="24">
        <v>3.1311477871720506E-3</v>
      </c>
      <c r="AD23" s="24">
        <v>4.7633961412121284E-3</v>
      </c>
    </row>
    <row r="24" spans="1:30" x14ac:dyDescent="0.35">
      <c r="A24" s="65"/>
      <c r="B24" s="65"/>
      <c r="C24" s="34" t="s">
        <v>53</v>
      </c>
      <c r="D24" s="25">
        <v>1.173656669000156E-4</v>
      </c>
      <c r="E24" s="25">
        <v>1.123052428066984E-4</v>
      </c>
      <c r="F24" s="25">
        <v>1.4031055402630166E-4</v>
      </c>
      <c r="G24" s="25">
        <v>1.2188710610638864E-4</v>
      </c>
      <c r="H24" s="25">
        <v>8.2326306195090737E-5</v>
      </c>
      <c r="I24" s="25">
        <v>1.3032986067318397E-4</v>
      </c>
      <c r="J24" s="25">
        <v>2.2326310417719597E-4</v>
      </c>
      <c r="K24" s="25">
        <v>2.2767078154495302E-4</v>
      </c>
      <c r="L24" s="25">
        <v>2.596268790850953E-4</v>
      </c>
      <c r="M24" s="25">
        <v>3.2368120569192804E-4</v>
      </c>
      <c r="N24" s="25">
        <v>4.257573621113675E-4</v>
      </c>
      <c r="O24" s="25">
        <v>4.5904713535049879E-4</v>
      </c>
      <c r="P24" s="25">
        <v>6.3415407504963106E-4</v>
      </c>
      <c r="Q24" s="25">
        <v>6.9534984789232368E-4</v>
      </c>
      <c r="R24" s="25">
        <v>7.3127313957144224E-4</v>
      </c>
      <c r="S24" s="25">
        <v>9.4243884437705816E-4</v>
      </c>
      <c r="T24" s="25">
        <v>1.0202986505301048E-3</v>
      </c>
      <c r="U24" s="25">
        <v>1.1837155180083325E-3</v>
      </c>
      <c r="V24" s="25">
        <v>1.4598919218351547E-3</v>
      </c>
      <c r="W24" s="25">
        <v>1.7153276898451697E-3</v>
      </c>
      <c r="X24" s="25">
        <v>2.1114991644066716E-3</v>
      </c>
      <c r="Y24" s="25">
        <v>2.5056910524987597E-3</v>
      </c>
      <c r="Z24" s="25">
        <v>3.0187617365333708E-3</v>
      </c>
      <c r="AA24" s="25">
        <v>3.9042014672840963E-3</v>
      </c>
      <c r="AB24" s="25">
        <v>6.0736000417072056E-3</v>
      </c>
      <c r="AC24" s="25">
        <v>8.1583276879899636E-3</v>
      </c>
      <c r="AD24" s="25">
        <v>1.3397717415803312E-2</v>
      </c>
    </row>
    <row r="25" spans="1:30" x14ac:dyDescent="0.35">
      <c r="A25" s="65"/>
      <c r="B25" s="65" t="s">
        <v>53</v>
      </c>
      <c r="C25" t="s">
        <v>42</v>
      </c>
      <c r="D25" s="24">
        <v>9.4514279995738804E-5</v>
      </c>
      <c r="E25" s="24">
        <v>1.1047089673299482E-4</v>
      </c>
      <c r="F25" s="24">
        <v>1.2529280383510866E-4</v>
      </c>
      <c r="G25" s="24">
        <v>6.823271076150661E-5</v>
      </c>
      <c r="H25" s="24">
        <v>8.8725521262489337E-5</v>
      </c>
      <c r="I25" s="24">
        <v>1.123741705011394E-4</v>
      </c>
      <c r="J25" s="24">
        <v>2.2746278641916362E-4</v>
      </c>
      <c r="K25" s="24">
        <v>2.4720212144369036E-4</v>
      </c>
      <c r="L25" s="24">
        <v>2.7730085963262319E-4</v>
      </c>
      <c r="M25" s="24">
        <v>3.0485395237511703E-4</v>
      </c>
      <c r="N25" s="24">
        <v>4.8204656794048617E-4</v>
      </c>
      <c r="O25" s="24">
        <v>4.6303877667419613E-4</v>
      </c>
      <c r="P25" s="24">
        <v>7.8863057586464613E-4</v>
      </c>
      <c r="Q25" s="24">
        <v>8.5399956462772764E-4</v>
      </c>
      <c r="R25" s="24">
        <v>1.0654104421741195E-3</v>
      </c>
      <c r="S25" s="24">
        <v>1.3197742243380439E-3</v>
      </c>
      <c r="T25" s="24">
        <v>1.5573574103731058E-3</v>
      </c>
      <c r="U25" s="24">
        <v>1.7729643964707886E-3</v>
      </c>
      <c r="V25" s="24">
        <v>2.3159821445246642E-3</v>
      </c>
      <c r="W25" s="24">
        <v>2.581280494173388E-3</v>
      </c>
      <c r="X25" s="24">
        <v>3.2344405604780579E-3</v>
      </c>
      <c r="Y25" s="24">
        <v>3.8842278155102328E-3</v>
      </c>
      <c r="Z25" s="24">
        <v>4.5982575024201555E-3</v>
      </c>
      <c r="AA25" s="24">
        <v>6.0331401004212193E-3</v>
      </c>
      <c r="AB25" s="24">
        <v>9.6408467454214275E-3</v>
      </c>
      <c r="AC25" s="24">
        <v>1.2424826633671948E-2</v>
      </c>
      <c r="AD25" s="24">
        <v>2.2842698723325006E-2</v>
      </c>
    </row>
    <row r="26" spans="1:30" x14ac:dyDescent="0.35">
      <c r="A26" s="65"/>
      <c r="B26" s="65"/>
      <c r="C26" t="s">
        <v>43</v>
      </c>
      <c r="D26" s="24">
        <v>1.2921450145642055E-4</v>
      </c>
      <c r="E26" s="24">
        <v>1.1681362574411658E-4</v>
      </c>
      <c r="F26" s="24">
        <v>1.4600749623849829E-4</v>
      </c>
      <c r="G26" s="24">
        <v>1.4420331513798068E-4</v>
      </c>
      <c r="H26" s="24">
        <v>8.4489462819803407E-5</v>
      </c>
      <c r="I26" s="24">
        <v>1.3817982169284093E-4</v>
      </c>
      <c r="J26" s="24">
        <v>2.2714099973364377E-4</v>
      </c>
      <c r="K26" s="24">
        <v>2.2758448039361667E-4</v>
      </c>
      <c r="L26" s="24">
        <v>2.500333691151102E-4</v>
      </c>
      <c r="M26" s="24">
        <v>3.3146546406093158E-4</v>
      </c>
      <c r="N26" s="24">
        <v>4.1112129184273094E-4</v>
      </c>
      <c r="O26" s="24">
        <v>4.5042519390703362E-4</v>
      </c>
      <c r="P26" s="24">
        <v>5.8086943385915468E-4</v>
      </c>
      <c r="Q26" s="24">
        <v>6.2659045280755166E-4</v>
      </c>
      <c r="R26" s="24">
        <v>6.2024038902652734E-4</v>
      </c>
      <c r="S26" s="24">
        <v>8.0908411305546934E-4</v>
      </c>
      <c r="T26" s="24">
        <v>8.2655538782083759E-4</v>
      </c>
      <c r="U26" s="24">
        <v>9.7666521419026431E-4</v>
      </c>
      <c r="V26" s="24">
        <v>1.205456512922698E-3</v>
      </c>
      <c r="W26" s="24">
        <v>1.4518014401536661E-3</v>
      </c>
      <c r="X26" s="24">
        <v>1.7519547533744184E-3</v>
      </c>
      <c r="Y26" s="24">
        <v>2.1060797192860026E-3</v>
      </c>
      <c r="Z26" s="24">
        <v>2.5893097964080347E-3</v>
      </c>
      <c r="AA26" s="24">
        <v>3.2749858836815804E-3</v>
      </c>
      <c r="AB26" s="24">
        <v>5.0006686326813377E-3</v>
      </c>
      <c r="AC26" s="24">
        <v>6.8712873477605463E-3</v>
      </c>
      <c r="AD26" s="24">
        <v>1.0621876785503748E-2</v>
      </c>
    </row>
    <row r="27" spans="1:30" x14ac:dyDescent="0.35">
      <c r="A27" s="65"/>
      <c r="B27" s="65"/>
      <c r="C27" t="s">
        <v>44</v>
      </c>
      <c r="D27" s="24">
        <v>1.6566384817284785E-5</v>
      </c>
      <c r="E27" s="24">
        <v>6.8342656409647873E-6</v>
      </c>
      <c r="F27" s="24">
        <v>2.2998626653336629E-5</v>
      </c>
      <c r="G27" s="24">
        <v>6.803716189773823E-6</v>
      </c>
      <c r="H27" s="24">
        <v>1.001147983026307E-5</v>
      </c>
      <c r="I27" s="24">
        <v>1.6520133086173061E-5</v>
      </c>
      <c r="J27" s="24">
        <v>2.731260989063955E-5</v>
      </c>
      <c r="K27" s="24">
        <v>3.8324054266958285E-5</v>
      </c>
      <c r="L27" s="24">
        <v>4.0262916847000341E-5</v>
      </c>
      <c r="M27" s="24">
        <v>5.7996417110128817E-5</v>
      </c>
      <c r="N27" s="24">
        <v>8.5655278744489749E-5</v>
      </c>
      <c r="O27" s="24">
        <v>1.2312557512594857E-4</v>
      </c>
      <c r="P27" s="24">
        <v>1.5380134756148856E-4</v>
      </c>
      <c r="Q27" s="24">
        <v>1.7555598248408799E-4</v>
      </c>
      <c r="R27" s="24">
        <v>1.5370929973967939E-4</v>
      </c>
      <c r="S27" s="24">
        <v>2.2950669175947347E-4</v>
      </c>
      <c r="T27" s="24">
        <v>2.1645021645011475E-4</v>
      </c>
      <c r="U27" s="24">
        <v>2.4059060048786662E-4</v>
      </c>
      <c r="V27" s="24">
        <v>3.3468300269712259E-4</v>
      </c>
      <c r="W27" s="24">
        <v>3.895478169946287E-4</v>
      </c>
      <c r="X27" s="24">
        <v>4.0595709295443427E-4</v>
      </c>
      <c r="Y27" s="24">
        <v>4.6858453108744591E-4</v>
      </c>
      <c r="Z27" s="24">
        <v>5.8541515177656933E-4</v>
      </c>
      <c r="AA27" s="24">
        <v>9.274012846687274E-4</v>
      </c>
      <c r="AB27" s="24">
        <v>1.3988192499518881E-3</v>
      </c>
      <c r="AC27" s="24">
        <v>2.1448124700149673E-3</v>
      </c>
      <c r="AD27" s="24">
        <v>3.2938602690395502E-3</v>
      </c>
    </row>
    <row r="28" spans="1:30" x14ac:dyDescent="0.35">
      <c r="A28" s="62"/>
      <c r="B28" s="62"/>
      <c r="C28" s="33" t="s">
        <v>53</v>
      </c>
      <c r="D28" s="26">
        <v>9.048066408956501E-5</v>
      </c>
      <c r="E28" s="26">
        <v>8.3384067012692853E-5</v>
      </c>
      <c r="F28" s="26">
        <v>1.0671229887826428E-4</v>
      </c>
      <c r="G28" s="26">
        <v>9.0231515612604341E-5</v>
      </c>
      <c r="H28" s="26">
        <v>6.2358096994508116E-5</v>
      </c>
      <c r="I28" s="26">
        <v>9.7584055356758626E-5</v>
      </c>
      <c r="J28" s="26">
        <v>1.6577901447534238E-4</v>
      </c>
      <c r="K28" s="26">
        <v>1.7038093415222555E-4</v>
      </c>
      <c r="L28" s="26">
        <v>1.9210354381016259E-4</v>
      </c>
      <c r="M28" s="26">
        <v>2.4453175565075647E-4</v>
      </c>
      <c r="N28" s="26">
        <v>3.2431117657383268E-4</v>
      </c>
      <c r="O28" s="26">
        <v>3.5365494053984925E-4</v>
      </c>
      <c r="P28" s="26">
        <v>4.9222071023424796E-4</v>
      </c>
      <c r="Q28" s="26">
        <v>5.3380679111136864E-4</v>
      </c>
      <c r="R28" s="26">
        <v>5.5644282696376557E-4</v>
      </c>
      <c r="S28" s="26">
        <v>7.1998156530717061E-4</v>
      </c>
      <c r="T28" s="26">
        <v>7.5544554555850851E-4</v>
      </c>
      <c r="U28" s="26">
        <v>8.8602239800761318E-4</v>
      </c>
      <c r="V28" s="26">
        <v>1.1184899685743321E-3</v>
      </c>
      <c r="W28" s="26">
        <v>1.2760738359682833E-3</v>
      </c>
      <c r="X28" s="26">
        <v>1.5916574101488834E-3</v>
      </c>
      <c r="Y28" s="26">
        <v>1.9124293651058277E-3</v>
      </c>
      <c r="Z28" s="26">
        <v>2.288759872155266E-3</v>
      </c>
      <c r="AA28" s="26">
        <v>3.0211654771228336E-3</v>
      </c>
      <c r="AB28" s="26">
        <v>4.72285052233401E-3</v>
      </c>
      <c r="AC28" s="26">
        <v>6.3473600006183073E-3</v>
      </c>
      <c r="AD28" s="26">
        <v>1.0348461798915576E-2</v>
      </c>
    </row>
    <row r="29" spans="1:30" x14ac:dyDescent="0.35">
      <c r="A29" s="64" t="s">
        <v>51</v>
      </c>
      <c r="B29" s="64" t="s">
        <v>41</v>
      </c>
      <c r="C29" s="35" t="s">
        <v>42</v>
      </c>
      <c r="D29" s="24">
        <v>0</v>
      </c>
      <c r="E29" s="24">
        <v>1.7710085893907213E-4</v>
      </c>
      <c r="F29" s="24">
        <v>0</v>
      </c>
      <c r="G29" s="24">
        <v>0</v>
      </c>
      <c r="H29" s="24">
        <v>8.9493466976842129E-5</v>
      </c>
      <c r="I29" s="24">
        <v>8.6873425419131678E-5</v>
      </c>
      <c r="J29" s="24">
        <v>2.8034763106243865E-4</v>
      </c>
      <c r="K29" s="24">
        <v>2.0381127076318784E-4</v>
      </c>
      <c r="L29" s="24">
        <v>1.7319016279881971E-4</v>
      </c>
      <c r="M29" s="24">
        <v>3.3961623365597049E-4</v>
      </c>
      <c r="N29" s="24">
        <v>2.5382858109823658E-4</v>
      </c>
      <c r="O29" s="24">
        <v>5.1137816415236514E-4</v>
      </c>
      <c r="P29" s="24">
        <v>8.3934866543566855E-4</v>
      </c>
      <c r="Q29" s="24">
        <v>4.2423213982689667E-4</v>
      </c>
      <c r="R29" s="24">
        <v>1.5304821018620185E-3</v>
      </c>
      <c r="S29" s="24">
        <v>1.4418999151823986E-3</v>
      </c>
      <c r="T29" s="24">
        <v>9.617906793739639E-4</v>
      </c>
      <c r="U29" s="24">
        <v>1.5515903801397446E-3</v>
      </c>
      <c r="V29" s="24">
        <v>2.5329723119922321E-3</v>
      </c>
      <c r="W29" s="24">
        <v>2.1726249259332864E-3</v>
      </c>
      <c r="X29" s="24">
        <v>2.3106546854942955E-3</v>
      </c>
      <c r="Y29" s="24">
        <v>2.6640026640025738E-3</v>
      </c>
      <c r="Z29" s="24">
        <v>3.2581668524394036E-3</v>
      </c>
      <c r="AA29" s="24">
        <v>6.9153931529071233E-3</v>
      </c>
      <c r="AB29" s="24">
        <v>9.2646690593438663E-3</v>
      </c>
      <c r="AC29" s="24">
        <v>1.1937716262975684E-2</v>
      </c>
      <c r="AD29" s="24">
        <v>2.0205479452054753E-2</v>
      </c>
    </row>
    <row r="30" spans="1:30" x14ac:dyDescent="0.35">
      <c r="A30" s="61"/>
      <c r="B30" s="61"/>
      <c r="C30" t="s">
        <v>43</v>
      </c>
      <c r="D30" s="24">
        <v>1.8532360590350905E-5</v>
      </c>
      <c r="E30" s="24">
        <v>1.2675556456898107E-5</v>
      </c>
      <c r="F30" s="24">
        <v>3.0569073879327391E-5</v>
      </c>
      <c r="G30" s="24">
        <v>2.5245512610183596E-5</v>
      </c>
      <c r="H30" s="24">
        <v>3.1228335342303737E-5</v>
      </c>
      <c r="I30" s="24">
        <v>2.4693949365106604E-5</v>
      </c>
      <c r="J30" s="24">
        <v>6.3229510477214035E-5</v>
      </c>
      <c r="K30" s="24">
        <v>6.4715285103211784E-5</v>
      </c>
      <c r="L30" s="24">
        <v>4.3792149944321679E-5</v>
      </c>
      <c r="M30" s="24">
        <v>6.7729402565053221E-5</v>
      </c>
      <c r="N30" s="24">
        <v>8.6066455598832192E-5</v>
      </c>
      <c r="O30" s="24">
        <v>8.042961789733738E-5</v>
      </c>
      <c r="P30" s="24">
        <v>1.6966509322480228E-4</v>
      </c>
      <c r="Q30" s="24">
        <v>2.0203380699035378E-4</v>
      </c>
      <c r="R30" s="24">
        <v>1.7633895996493898E-4</v>
      </c>
      <c r="S30" s="24">
        <v>2.3227525840630037E-4</v>
      </c>
      <c r="T30" s="24">
        <v>1.906530790471983E-4</v>
      </c>
      <c r="U30" s="24">
        <v>2.5903859675091567E-4</v>
      </c>
      <c r="V30" s="24">
        <v>3.8015586390427458E-4</v>
      </c>
      <c r="W30" s="24">
        <v>4.6694598138619092E-4</v>
      </c>
      <c r="X30" s="24">
        <v>5.1231721694477983E-4</v>
      </c>
      <c r="Y30" s="24">
        <v>6.9397090149836416E-4</v>
      </c>
      <c r="Z30" s="24">
        <v>8.0509404962314512E-4</v>
      </c>
      <c r="AA30" s="24">
        <v>1.1784859492887101E-3</v>
      </c>
      <c r="AB30" s="24">
        <v>1.595032265919949E-3</v>
      </c>
      <c r="AC30" s="24">
        <v>2.4173902180024687E-3</v>
      </c>
      <c r="AD30" s="24">
        <v>3.8071299390001201E-3</v>
      </c>
    </row>
    <row r="31" spans="1:30" x14ac:dyDescent="0.35">
      <c r="A31" s="61"/>
      <c r="B31" s="61"/>
      <c r="C31" t="s">
        <v>44</v>
      </c>
      <c r="D31" s="24">
        <v>1.2485667494122055E-5</v>
      </c>
      <c r="E31" s="24">
        <v>8.4848047752217326E-6</v>
      </c>
      <c r="F31" s="24">
        <v>8.3015108749417976E-6</v>
      </c>
      <c r="G31" s="24">
        <v>4.2283029917378201E-6</v>
      </c>
      <c r="H31" s="24">
        <v>4.1882273118520885E-6</v>
      </c>
      <c r="I31" s="24">
        <v>1.0428355114777688E-5</v>
      </c>
      <c r="J31" s="24">
        <v>1.0583690532861567E-5</v>
      </c>
      <c r="K31" s="24">
        <v>3.828019829144047E-5</v>
      </c>
      <c r="L31" s="24">
        <v>1.8945055130004107E-5</v>
      </c>
      <c r="M31" s="24">
        <v>3.5292481248339058E-5</v>
      </c>
      <c r="N31" s="24">
        <v>3.5172583591869255E-5</v>
      </c>
      <c r="O31" s="24">
        <v>7.7191884420901857E-5</v>
      </c>
      <c r="P31" s="24">
        <v>7.9572819600137734E-5</v>
      </c>
      <c r="Q31" s="24">
        <v>8.2549116724450755E-5</v>
      </c>
      <c r="R31" s="24">
        <v>8.4155426657517296E-5</v>
      </c>
      <c r="S31" s="24">
        <v>1.3056479804562926E-4</v>
      </c>
      <c r="T31" s="24">
        <v>1.0958626968338159E-4</v>
      </c>
      <c r="U31" s="24">
        <v>1.1872808300794624E-4</v>
      </c>
      <c r="V31" s="24">
        <v>2.1274534171955573E-4</v>
      </c>
      <c r="W31" s="24">
        <v>2.0790020790029118E-4</v>
      </c>
      <c r="X31" s="24">
        <v>2.3295707236492547E-4</v>
      </c>
      <c r="Y31" s="24">
        <v>2.5169844446204515E-4</v>
      </c>
      <c r="Z31" s="24">
        <v>3.1453287701754817E-4</v>
      </c>
      <c r="AA31" s="24">
        <v>5.4275330401076793E-4</v>
      </c>
      <c r="AB31" s="24">
        <v>8.9453977900100234E-4</v>
      </c>
      <c r="AC31" s="24">
        <v>1.4688265895708152E-3</v>
      </c>
      <c r="AD31" s="24">
        <v>2.0804874165081255E-3</v>
      </c>
    </row>
    <row r="32" spans="1:30" x14ac:dyDescent="0.35">
      <c r="A32" s="61"/>
      <c r="B32" s="61"/>
      <c r="C32" s="34" t="s">
        <v>53</v>
      </c>
      <c r="D32" s="25">
        <v>1.3762015003582206E-5</v>
      </c>
      <c r="E32" s="25">
        <v>1.2490085994132372E-5</v>
      </c>
      <c r="F32" s="25">
        <v>1.3696003506202814E-5</v>
      </c>
      <c r="G32" s="25">
        <v>9.3363126545398245E-6</v>
      </c>
      <c r="H32" s="25">
        <v>1.2330190162446186E-5</v>
      </c>
      <c r="I32" s="25">
        <v>1.5314967624080467E-5</v>
      </c>
      <c r="J32" s="25">
        <v>2.8068862275354434E-5</v>
      </c>
      <c r="K32" s="25">
        <v>4.727737478193994E-5</v>
      </c>
      <c r="L32" s="25">
        <v>2.7844294703927019E-5</v>
      </c>
      <c r="M32" s="25">
        <v>4.8789561473361331E-5</v>
      </c>
      <c r="N32" s="25">
        <v>5.1686264375350177E-5</v>
      </c>
      <c r="O32" s="25">
        <v>8.5798771239042892E-5</v>
      </c>
      <c r="P32" s="25">
        <v>1.161200620325431E-4</v>
      </c>
      <c r="Q32" s="25">
        <v>1.1890588059060292E-4</v>
      </c>
      <c r="R32" s="25">
        <v>1.3353225034062888E-4</v>
      </c>
      <c r="S32" s="25">
        <v>1.7993107255831475E-4</v>
      </c>
      <c r="T32" s="25">
        <v>1.4493915639235411E-4</v>
      </c>
      <c r="U32" s="25">
        <v>1.7973210619692814E-4</v>
      </c>
      <c r="V32" s="25">
        <v>2.9570944083201489E-4</v>
      </c>
      <c r="W32" s="25">
        <v>3.033026818590745E-4</v>
      </c>
      <c r="X32" s="25">
        <v>3.4061843922428281E-4</v>
      </c>
      <c r="Y32" s="25">
        <v>4.0701091487860275E-4</v>
      </c>
      <c r="Z32" s="25">
        <v>4.8955613577028601E-4</v>
      </c>
      <c r="AA32" s="25">
        <v>8.163327585943847E-4</v>
      </c>
      <c r="AB32" s="25">
        <v>1.2217860871388542E-3</v>
      </c>
      <c r="AC32" s="25">
        <v>1.8924574934486849E-3</v>
      </c>
      <c r="AD32" s="25">
        <v>2.8370447501637752E-3</v>
      </c>
    </row>
    <row r="33" spans="1:30" x14ac:dyDescent="0.35">
      <c r="A33" s="61"/>
      <c r="B33" s="65" t="s">
        <v>45</v>
      </c>
      <c r="C33" t="s">
        <v>42</v>
      </c>
      <c r="D33" s="24">
        <v>7.7460745627977445E-5</v>
      </c>
      <c r="E33" s="24">
        <v>8.5552550654233173E-5</v>
      </c>
      <c r="F33" s="24">
        <v>1.3365172143409154E-4</v>
      </c>
      <c r="G33" s="24">
        <v>8.1408364709378844E-5</v>
      </c>
      <c r="H33" s="24">
        <v>1.0966114705568408E-4</v>
      </c>
      <c r="I33" s="24">
        <v>1.1213276519406179E-4</v>
      </c>
      <c r="J33" s="24">
        <v>2.5726922403213059E-4</v>
      </c>
      <c r="K33" s="24">
        <v>2.8064352781109747E-4</v>
      </c>
      <c r="L33" s="24">
        <v>2.6257439607890731E-4</v>
      </c>
      <c r="M33" s="24">
        <v>3.4769869821604793E-4</v>
      </c>
      <c r="N33" s="24">
        <v>4.8387319757225988E-4</v>
      </c>
      <c r="O33" s="24">
        <v>4.59740223554439E-4</v>
      </c>
      <c r="P33" s="24">
        <v>8.2356753253765014E-4</v>
      </c>
      <c r="Q33" s="24">
        <v>9.0728300814713059E-4</v>
      </c>
      <c r="R33" s="24">
        <v>1.0752840976377964E-3</v>
      </c>
      <c r="S33" s="24">
        <v>1.3437806640597127E-3</v>
      </c>
      <c r="T33" s="24">
        <v>1.6426526493640292E-3</v>
      </c>
      <c r="U33" s="24">
        <v>1.8877203789349206E-3</v>
      </c>
      <c r="V33" s="24">
        <v>2.3466017729880662E-3</v>
      </c>
      <c r="W33" s="24">
        <v>2.7893832159875398E-3</v>
      </c>
      <c r="X33" s="24">
        <v>3.3085072388958636E-3</v>
      </c>
      <c r="Y33" s="24">
        <v>3.9968973855910583E-3</v>
      </c>
      <c r="Z33" s="24">
        <v>4.8296387822446274E-3</v>
      </c>
      <c r="AA33" s="24">
        <v>5.9867983421173498E-3</v>
      </c>
      <c r="AB33" s="24">
        <v>9.6976785800015897E-3</v>
      </c>
      <c r="AC33" s="24">
        <v>1.2753719636830363E-2</v>
      </c>
      <c r="AD33" s="24">
        <v>2.340005502488185E-2</v>
      </c>
    </row>
    <row r="34" spans="1:30" x14ac:dyDescent="0.35">
      <c r="A34" s="61"/>
      <c r="B34" s="65"/>
      <c r="C34" t="s">
        <v>43</v>
      </c>
      <c r="D34" s="24">
        <v>1.3002823237995287E-4</v>
      </c>
      <c r="E34" s="24">
        <v>1.2613107610537355E-4</v>
      </c>
      <c r="F34" s="24">
        <v>1.523155199791848E-4</v>
      </c>
      <c r="G34" s="24">
        <v>1.3379191254636602E-4</v>
      </c>
      <c r="H34" s="24">
        <v>8.7594946665436879E-5</v>
      </c>
      <c r="I34" s="24">
        <v>1.4849685340290186E-4</v>
      </c>
      <c r="J34" s="24">
        <v>2.4460309928686641E-4</v>
      </c>
      <c r="K34" s="24">
        <v>2.4758893218979061E-4</v>
      </c>
      <c r="L34" s="24">
        <v>2.6268000147111614E-4</v>
      </c>
      <c r="M34" s="24">
        <v>3.6182862355937928E-4</v>
      </c>
      <c r="N34" s="24">
        <v>4.4421978156639064E-4</v>
      </c>
      <c r="O34" s="24">
        <v>5.2111373393515237E-4</v>
      </c>
      <c r="P34" s="24">
        <v>6.3600726204660063E-4</v>
      </c>
      <c r="Q34" s="24">
        <v>7.0640592439108474E-4</v>
      </c>
      <c r="R34" s="24">
        <v>7.3367695847692538E-4</v>
      </c>
      <c r="S34" s="24">
        <v>9.3542934297796698E-4</v>
      </c>
      <c r="T34" s="24">
        <v>9.5817692065214288E-4</v>
      </c>
      <c r="U34" s="24">
        <v>1.2072420423363539E-3</v>
      </c>
      <c r="V34" s="24">
        <v>1.5066860291350626E-3</v>
      </c>
      <c r="W34" s="24">
        <v>1.7472266007796389E-3</v>
      </c>
      <c r="X34" s="24">
        <v>2.1442769441855081E-3</v>
      </c>
      <c r="Y34" s="24">
        <v>2.508000828081558E-3</v>
      </c>
      <c r="Z34" s="24">
        <v>3.1437055273770831E-3</v>
      </c>
      <c r="AA34" s="24">
        <v>3.9095538103046668E-3</v>
      </c>
      <c r="AB34" s="24">
        <v>5.9055884815870652E-3</v>
      </c>
      <c r="AC34" s="24">
        <v>8.3441100702175142E-3</v>
      </c>
      <c r="AD34" s="24">
        <v>1.2773657818855311E-2</v>
      </c>
    </row>
    <row r="35" spans="1:30" x14ac:dyDescent="0.35">
      <c r="A35" s="61"/>
      <c r="B35" s="65"/>
      <c r="C35" t="s">
        <v>44</v>
      </c>
      <c r="D35" s="24">
        <v>6.2002814926742644E-6</v>
      </c>
      <c r="E35" s="24">
        <v>2.932341115990944E-5</v>
      </c>
      <c r="F35" s="24">
        <v>2.1705426356488644E-5</v>
      </c>
      <c r="G35" s="24">
        <v>6.5586887869617527E-6</v>
      </c>
      <c r="H35" s="24">
        <v>1.6095750400069164E-5</v>
      </c>
      <c r="I35" s="24">
        <v>2.2304856404531392E-5</v>
      </c>
      <c r="J35" s="24">
        <v>4.0233083664631408E-5</v>
      </c>
      <c r="K35" s="24">
        <v>3.4335117614858746E-5</v>
      </c>
      <c r="L35" s="24">
        <v>6.5812638000872781E-5</v>
      </c>
      <c r="M35" s="24">
        <v>7.83721170816154E-5</v>
      </c>
      <c r="N35" s="24">
        <v>1.1222051026971158E-4</v>
      </c>
      <c r="O35" s="24">
        <v>1.4628298124708117E-4</v>
      </c>
      <c r="P35" s="24">
        <v>1.6598914886611915E-4</v>
      </c>
      <c r="Q35" s="24">
        <v>1.726817475393716E-4</v>
      </c>
      <c r="R35" s="24">
        <v>2.0372889598663235E-4</v>
      </c>
      <c r="S35" s="24">
        <v>2.963693094595321E-4</v>
      </c>
      <c r="T35" s="24">
        <v>3.3862050699196011E-4</v>
      </c>
      <c r="U35" s="24">
        <v>4.0931894064200058E-4</v>
      </c>
      <c r="V35" s="24">
        <v>3.9592166842061793E-4</v>
      </c>
      <c r="W35" s="24">
        <v>5.2043889150099609E-4</v>
      </c>
      <c r="X35" s="24">
        <v>5.6083915133142703E-4</v>
      </c>
      <c r="Y35" s="24">
        <v>6.0192552132187771E-4</v>
      </c>
      <c r="Z35" s="24">
        <v>7.7150371383760685E-4</v>
      </c>
      <c r="AA35" s="24">
        <v>1.2211585862913488E-3</v>
      </c>
      <c r="AB35" s="24">
        <v>1.8678005214542992E-3</v>
      </c>
      <c r="AC35" s="24">
        <v>2.937111840023876E-3</v>
      </c>
      <c r="AD35" s="24">
        <v>4.3691458627523883E-3</v>
      </c>
    </row>
    <row r="36" spans="1:30" x14ac:dyDescent="0.35">
      <c r="A36" s="61"/>
      <c r="B36" s="65"/>
      <c r="C36" s="34" t="s">
        <v>53</v>
      </c>
      <c r="D36" s="25">
        <v>8.554519508185976E-5</v>
      </c>
      <c r="E36" s="25">
        <v>9.1234050007216183E-5</v>
      </c>
      <c r="F36" s="25">
        <v>1.1253290084045631E-4</v>
      </c>
      <c r="G36" s="25">
        <v>8.7566416302031769E-5</v>
      </c>
      <c r="H36" s="25">
        <v>7.0652537415227812E-5</v>
      </c>
      <c r="I36" s="25">
        <v>1.0589979526032245E-4</v>
      </c>
      <c r="J36" s="25">
        <v>1.873741080211655E-4</v>
      </c>
      <c r="K36" s="25">
        <v>1.8902947310350804E-4</v>
      </c>
      <c r="L36" s="25">
        <v>2.0729493071347527E-4</v>
      </c>
      <c r="M36" s="25">
        <v>2.7821413363571246E-4</v>
      </c>
      <c r="N36" s="25">
        <v>3.5529960661362381E-4</v>
      </c>
      <c r="O36" s="25">
        <v>4.0294737525314872E-4</v>
      </c>
      <c r="P36" s="25">
        <v>5.4547441293206766E-4</v>
      </c>
      <c r="Q36" s="25">
        <v>6.0147676010502416E-4</v>
      </c>
      <c r="R36" s="25">
        <v>6.5303257655724423E-4</v>
      </c>
      <c r="S36" s="25">
        <v>8.3626703686401349E-4</v>
      </c>
      <c r="T36" s="25">
        <v>9.0711037177215736E-4</v>
      </c>
      <c r="U36" s="25">
        <v>1.1143233773958094E-3</v>
      </c>
      <c r="V36" s="25">
        <v>1.3519977583065224E-3</v>
      </c>
      <c r="W36" s="25">
        <v>1.5658542210881254E-3</v>
      </c>
      <c r="X36" s="25">
        <v>1.9294498582225206E-3</v>
      </c>
      <c r="Y36" s="25">
        <v>2.2679924876094493E-3</v>
      </c>
      <c r="Z36" s="25">
        <v>2.7650483314050067E-3</v>
      </c>
      <c r="AA36" s="25">
        <v>3.5584836930742103E-3</v>
      </c>
      <c r="AB36" s="25">
        <v>5.5622611752099704E-3</v>
      </c>
      <c r="AC36" s="25">
        <v>7.7077034061099337E-3</v>
      </c>
      <c r="AD36" s="25">
        <v>1.2418377392231061E-2</v>
      </c>
    </row>
    <row r="37" spans="1:30" x14ac:dyDescent="0.35">
      <c r="A37" s="61"/>
      <c r="B37" s="65" t="s">
        <v>53</v>
      </c>
      <c r="C37" t="s">
        <v>42</v>
      </c>
      <c r="D37" s="24">
        <v>7.3589887883640515E-5</v>
      </c>
      <c r="E37" s="24">
        <v>9.0216067481607709E-5</v>
      </c>
      <c r="F37" s="24">
        <v>1.2701853623831028E-4</v>
      </c>
      <c r="G37" s="24">
        <v>7.701749741273467E-5</v>
      </c>
      <c r="H37" s="24">
        <v>1.0854923941527872E-4</v>
      </c>
      <c r="I37" s="24">
        <v>1.1079053664175831E-4</v>
      </c>
      <c r="J37" s="24">
        <v>2.5854624616705735E-4</v>
      </c>
      <c r="K37" s="24">
        <v>2.7630351941598796E-4</v>
      </c>
      <c r="L37" s="24">
        <v>2.5782213955549693E-4</v>
      </c>
      <c r="M37" s="24">
        <v>3.4728022436936179E-4</v>
      </c>
      <c r="N37" s="24">
        <v>4.7199083988158641E-4</v>
      </c>
      <c r="O37" s="24">
        <v>4.6240839909805764E-4</v>
      </c>
      <c r="P37" s="24">
        <v>8.2437061652673727E-4</v>
      </c>
      <c r="Q37" s="24">
        <v>8.8253195374310422E-4</v>
      </c>
      <c r="R37" s="24">
        <v>1.0993054184540441E-3</v>
      </c>
      <c r="S37" s="24">
        <v>1.3490709702792536E-3</v>
      </c>
      <c r="T37" s="24">
        <v>1.6043307086615055E-3</v>
      </c>
      <c r="U37" s="24">
        <v>1.8694047026330818E-3</v>
      </c>
      <c r="V37" s="24">
        <v>2.3569072354154841E-3</v>
      </c>
      <c r="W37" s="24">
        <v>2.7534086392515533E-3</v>
      </c>
      <c r="X37" s="24">
        <v>3.2543003254299485E-3</v>
      </c>
      <c r="Y37" s="24">
        <v>3.9276414253703873E-3</v>
      </c>
      <c r="Z37" s="24">
        <v>4.744633879375959E-3</v>
      </c>
      <c r="AA37" s="24">
        <v>6.0347793864641286E-3</v>
      </c>
      <c r="AB37" s="24">
        <v>9.6761617200591399E-3</v>
      </c>
      <c r="AC37" s="24">
        <v>1.2711215248051078E-2</v>
      </c>
      <c r="AD37" s="24">
        <v>2.3229567895311609E-2</v>
      </c>
    </row>
    <row r="38" spans="1:30" x14ac:dyDescent="0.35">
      <c r="A38" s="61"/>
      <c r="B38" s="65"/>
      <c r="C38" t="s">
        <v>43</v>
      </c>
      <c r="D38" s="24">
        <v>1.0680323755352106E-4</v>
      </c>
      <c r="E38" s="24">
        <v>1.0182649579726366E-4</v>
      </c>
      <c r="F38" s="24">
        <v>1.2680862401115434E-4</v>
      </c>
      <c r="G38" s="24">
        <v>1.098723811430169E-4</v>
      </c>
      <c r="H38" s="24">
        <v>7.5051702283834842E-5</v>
      </c>
      <c r="I38" s="24">
        <v>1.2168150467872785E-4</v>
      </c>
      <c r="J38" s="24">
        <v>2.0373504755721861E-4</v>
      </c>
      <c r="K38" s="24">
        <v>2.0525267053206342E-4</v>
      </c>
      <c r="L38" s="24">
        <v>2.1480866294609768E-4</v>
      </c>
      <c r="M38" s="24">
        <v>2.9776275551274267E-4</v>
      </c>
      <c r="N38" s="24">
        <v>3.6656305151083757E-4</v>
      </c>
      <c r="O38" s="24">
        <v>4.2500944465428958E-4</v>
      </c>
      <c r="P38" s="24">
        <v>5.3610602697395926E-4</v>
      </c>
      <c r="Q38" s="24">
        <v>5.977057598780533E-4</v>
      </c>
      <c r="R38" s="24">
        <v>6.1221731329363926E-4</v>
      </c>
      <c r="S38" s="24">
        <v>7.7993525320851909E-4</v>
      </c>
      <c r="T38" s="24">
        <v>7.8507415899276012E-4</v>
      </c>
      <c r="U38" s="24">
        <v>9.9650879244239654E-4</v>
      </c>
      <c r="V38" s="24">
        <v>1.2556548875581885E-3</v>
      </c>
      <c r="W38" s="24">
        <v>1.443697320970827E-3</v>
      </c>
      <c r="X38" s="24">
        <v>1.782343302318079E-3</v>
      </c>
      <c r="Y38" s="24">
        <v>2.1098583229473E-3</v>
      </c>
      <c r="Z38" s="24">
        <v>2.6237892941260998E-3</v>
      </c>
      <c r="AA38" s="24">
        <v>3.3052496881587068E-3</v>
      </c>
      <c r="AB38" s="24">
        <v>4.998359933167329E-3</v>
      </c>
      <c r="AC38" s="24">
        <v>7.0673470266546801E-3</v>
      </c>
      <c r="AD38" s="24">
        <v>1.0834957118807997E-2</v>
      </c>
    </row>
    <row r="39" spans="1:30" x14ac:dyDescent="0.35">
      <c r="A39" s="61"/>
      <c r="B39" s="65"/>
      <c r="C39" t="s">
        <v>44</v>
      </c>
      <c r="D39" s="24">
        <v>9.9611887185435677E-6</v>
      </c>
      <c r="E39" s="24">
        <v>1.670193344160964E-5</v>
      </c>
      <c r="F39" s="24">
        <v>1.3675808737678707E-5</v>
      </c>
      <c r="G39" s="24">
        <v>5.1417714945767301E-6</v>
      </c>
      <c r="H39" s="24">
        <v>8.8813327074888093E-6</v>
      </c>
      <c r="I39" s="24">
        <v>1.5126781335972339E-5</v>
      </c>
      <c r="J39" s="24">
        <v>2.2058241542888268E-5</v>
      </c>
      <c r="K39" s="24">
        <v>3.6771272180935455E-5</v>
      </c>
      <c r="L39" s="24">
        <v>3.7229556159479316E-5</v>
      </c>
      <c r="M39" s="24">
        <v>5.2455412899110598E-5</v>
      </c>
      <c r="N39" s="24">
        <v>6.6417478128411034E-5</v>
      </c>
      <c r="O39" s="24">
        <v>1.0456245023826582E-4</v>
      </c>
      <c r="P39" s="24">
        <v>1.1340483359423281E-4</v>
      </c>
      <c r="Q39" s="24">
        <v>1.1763519645069387E-4</v>
      </c>
      <c r="R39" s="24">
        <v>1.3083011709302816E-4</v>
      </c>
      <c r="S39" s="24">
        <v>1.9479824191370732E-4</v>
      </c>
      <c r="T39" s="24">
        <v>1.9798623413369576E-4</v>
      </c>
      <c r="U39" s="24">
        <v>2.3068531785708224E-4</v>
      </c>
      <c r="V39" s="24">
        <v>2.8302168491367574E-4</v>
      </c>
      <c r="W39" s="24">
        <v>3.2475331496639726E-4</v>
      </c>
      <c r="X39" s="24">
        <v>3.5882420484556476E-4</v>
      </c>
      <c r="Y39" s="24">
        <v>3.8962758411975607E-4</v>
      </c>
      <c r="Z39" s="24">
        <v>4.9735638834280671E-4</v>
      </c>
      <c r="AA39" s="24">
        <v>8.0947555105148616E-4</v>
      </c>
      <c r="AB39" s="24">
        <v>1.2783608824082915E-3</v>
      </c>
      <c r="AC39" s="24">
        <v>2.0393876143434131E-3</v>
      </c>
      <c r="AD39" s="24">
        <v>2.9794618140368545E-3</v>
      </c>
    </row>
    <row r="40" spans="1:30" x14ac:dyDescent="0.35">
      <c r="A40" s="62"/>
      <c r="B40" s="62"/>
      <c r="C40" s="33" t="s">
        <v>53</v>
      </c>
      <c r="D40" s="26">
        <v>5.9627098749626128E-5</v>
      </c>
      <c r="E40" s="26">
        <v>6.219084527714358E-5</v>
      </c>
      <c r="F40" s="26">
        <v>7.687112555809783E-5</v>
      </c>
      <c r="G40" s="26">
        <v>5.8074632355298306E-5</v>
      </c>
      <c r="H40" s="26">
        <v>4.8528164167782606E-5</v>
      </c>
      <c r="I40" s="26">
        <v>7.2250471334855959E-5</v>
      </c>
      <c r="J40" s="26">
        <v>1.2605284135114303E-4</v>
      </c>
      <c r="K40" s="26">
        <v>1.3290437873125782E-4</v>
      </c>
      <c r="L40" s="26">
        <v>1.4012430531340492E-4</v>
      </c>
      <c r="M40" s="26">
        <v>1.933786692616124E-4</v>
      </c>
      <c r="N40" s="26">
        <v>2.4385221774392285E-4</v>
      </c>
      <c r="O40" s="26">
        <v>2.8546846339638776E-4</v>
      </c>
      <c r="P40" s="26">
        <v>3.8842287458629166E-4</v>
      </c>
      <c r="Q40" s="26">
        <v>4.2407135752786651E-4</v>
      </c>
      <c r="R40" s="26">
        <v>4.60407514715655E-4</v>
      </c>
      <c r="S40" s="26">
        <v>5.9008960940443167E-4</v>
      </c>
      <c r="T40" s="26">
        <v>6.1581725136883314E-4</v>
      </c>
      <c r="U40" s="26">
        <v>7.6152464017664734E-4</v>
      </c>
      <c r="V40" s="26">
        <v>9.507377432351749E-4</v>
      </c>
      <c r="W40" s="26">
        <v>1.0594334565536823E-3</v>
      </c>
      <c r="X40" s="26">
        <v>1.3300303564680593E-3</v>
      </c>
      <c r="Y40" s="26">
        <v>1.5792958251512612E-3</v>
      </c>
      <c r="Z40" s="26">
        <v>1.9140764467076021E-3</v>
      </c>
      <c r="AA40" s="26">
        <v>2.5374221472749259E-3</v>
      </c>
      <c r="AB40" s="26">
        <v>3.9903935581366845E-3</v>
      </c>
      <c r="AC40" s="26">
        <v>5.5522724382526256E-3</v>
      </c>
      <c r="AD40" s="26">
        <v>8.8670773942387537E-3</v>
      </c>
    </row>
    <row r="41" spans="1:30" x14ac:dyDescent="0.35">
      <c r="A41" s="17" t="s">
        <v>54</v>
      </c>
    </row>
    <row r="42" spans="1:30" x14ac:dyDescent="0.35">
      <c r="A42" s="30" t="str">
        <f xml:space="preserve"> "(1) Lecture : le dénombrement des patients de l'ensemble du régime agricole ayant eu des soins en "&amp;TEXT($AD$4,"mmmm aaaa")&amp;" a été complété de "&amp;ROUND($AD$40*100,2)&amp;" % pour estimation du mois de soins complet. "</f>
        <v xml:space="preserve">(1) Lecture : le dénombrement des patients de l'ensemble du régime agricole ayant eu des soins en mars 2025 a été complété de 0,89 % pour estimation du mois de soins complet. </v>
      </c>
    </row>
    <row r="43" spans="1:30" x14ac:dyDescent="0.35">
      <c r="A43" s="30"/>
    </row>
    <row r="44" spans="1:30" x14ac:dyDescent="0.35">
      <c r="A44"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7044-2FAB-4E23-81E1-69099AA88AD9}">
  <sheetPr codeName="Feuil7">
    <tabColor theme="8" tint="-0.249977111117893"/>
  </sheetPr>
  <dimension ref="A1:AD43"/>
  <sheetViews>
    <sheetView showGridLines="0" zoomScaleNormal="100" workbookViewId="0">
      <pane xSplit="3" ySplit="4" topLeftCell="D5" activePane="bottomRight" state="frozen"/>
      <selection activeCell="B29" sqref="B29:B32"/>
      <selection pane="topRight" activeCell="B29" sqref="B29:B32"/>
      <selection pane="bottomLeft" activeCell="B29" sqref="B29:B32"/>
      <selection pane="bottomRight" sqref="A1:XFD41"/>
    </sheetView>
  </sheetViews>
  <sheetFormatPr baseColWidth="10" defaultColWidth="11.453125" defaultRowHeight="14.5" x14ac:dyDescent="0.35"/>
  <cols>
    <col min="1" max="1" width="20.54296875" bestFit="1" customWidth="1"/>
    <col min="2" max="2" width="23.81640625" customWidth="1"/>
    <col min="3" max="3" width="15.1796875" customWidth="1"/>
    <col min="4" max="4" width="11.7265625" bestFit="1" customWidth="1"/>
    <col min="22" max="30" width="8.54296875" customWidth="1"/>
  </cols>
  <sheetData>
    <row r="1" spans="1:30" ht="21" x14ac:dyDescent="0.45">
      <c r="A1" s="41" t="s">
        <v>59</v>
      </c>
    </row>
    <row r="2" spans="1:30" s="39" customFormat="1" ht="18.5" x14ac:dyDescent="0.45">
      <c r="A2" s="38" t="s">
        <v>55</v>
      </c>
      <c r="B2"/>
      <c r="C2"/>
      <c r="D2"/>
      <c r="E2"/>
      <c r="F2"/>
      <c r="G2"/>
      <c r="H2"/>
      <c r="I2"/>
      <c r="J2"/>
    </row>
    <row r="3" spans="1:30" ht="19" thickBot="1" x14ac:dyDescent="0.5">
      <c r="A3" s="38" t="s">
        <v>58</v>
      </c>
      <c r="B3" s="42"/>
      <c r="C3" s="42"/>
      <c r="D3" s="42"/>
      <c r="E3" s="42"/>
      <c r="F3" s="42"/>
      <c r="G3" s="42"/>
      <c r="H3" s="42"/>
      <c r="I3" s="42"/>
      <c r="J3" s="42"/>
    </row>
    <row r="4" spans="1:30" s="3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row>
    <row r="5" spans="1:30" x14ac:dyDescent="0.35">
      <c r="A5" s="66" t="s">
        <v>49</v>
      </c>
      <c r="B5" s="66" t="s">
        <v>41</v>
      </c>
      <c r="C5" s="36" t="s">
        <v>42</v>
      </c>
      <c r="D5" s="23">
        <v>0</v>
      </c>
      <c r="E5" s="23">
        <v>0</v>
      </c>
      <c r="F5" s="23">
        <v>0</v>
      </c>
      <c r="G5" s="23">
        <v>0</v>
      </c>
      <c r="H5" s="23">
        <v>0</v>
      </c>
      <c r="I5" s="23">
        <v>0</v>
      </c>
      <c r="J5" s="23">
        <v>0</v>
      </c>
      <c r="K5" s="23">
        <v>0</v>
      </c>
      <c r="L5" s="23">
        <v>0</v>
      </c>
      <c r="M5" s="23">
        <v>0</v>
      </c>
      <c r="N5" s="23">
        <v>0</v>
      </c>
      <c r="O5" s="23">
        <v>0</v>
      </c>
      <c r="P5" s="23">
        <v>0</v>
      </c>
      <c r="Q5" s="23">
        <v>0</v>
      </c>
      <c r="R5" s="23">
        <v>2.5303643724705616E-4</v>
      </c>
      <c r="S5" s="23">
        <v>2.5246149962132591E-4</v>
      </c>
      <c r="T5" s="23">
        <v>0</v>
      </c>
      <c r="U5" s="23">
        <v>0</v>
      </c>
      <c r="V5" s="23">
        <v>2.5445292620873694E-4</v>
      </c>
      <c r="W5" s="23">
        <v>2.5529742149599244E-4</v>
      </c>
      <c r="X5" s="23">
        <v>2.5608194622273039E-4</v>
      </c>
      <c r="Y5" s="23">
        <v>2.5581990278844557E-4</v>
      </c>
      <c r="Z5" s="23">
        <v>2.5608194622273039E-4</v>
      </c>
      <c r="AA5" s="23">
        <v>2.5819777949909195E-4</v>
      </c>
      <c r="AB5" s="23">
        <v>2.5987525987525295E-4</v>
      </c>
      <c r="AC5" s="23">
        <v>5.2002080083202173E-4</v>
      </c>
      <c r="AD5" s="23">
        <v>7.8084331077565849E-4</v>
      </c>
    </row>
    <row r="6" spans="1:30" x14ac:dyDescent="0.35">
      <c r="A6" s="61"/>
      <c r="B6" s="61"/>
      <c r="C6" t="s">
        <v>43</v>
      </c>
      <c r="D6" s="24">
        <v>0</v>
      </c>
      <c r="E6" s="24">
        <v>0</v>
      </c>
      <c r="F6" s="24">
        <v>0</v>
      </c>
      <c r="G6" s="24">
        <v>0</v>
      </c>
      <c r="H6" s="24">
        <v>0</v>
      </c>
      <c r="I6" s="24">
        <v>0</v>
      </c>
      <c r="J6" s="24">
        <v>0</v>
      </c>
      <c r="K6" s="24">
        <v>3.666226719456489E-5</v>
      </c>
      <c r="L6" s="24">
        <v>1.836918385711428E-5</v>
      </c>
      <c r="M6" s="24">
        <v>1.8396556164645972E-5</v>
      </c>
      <c r="N6" s="24">
        <v>3.6791758646126382E-5</v>
      </c>
      <c r="O6" s="24">
        <v>3.6864320867024958E-5</v>
      </c>
      <c r="P6" s="24">
        <v>3.662936576254161E-5</v>
      </c>
      <c r="Q6" s="24">
        <v>5.4555373704356924E-5</v>
      </c>
      <c r="R6" s="24">
        <v>7.2884969297248858E-5</v>
      </c>
      <c r="S6" s="24">
        <v>5.4650781506238033E-5</v>
      </c>
      <c r="T6" s="24">
        <v>3.6515674353143623E-5</v>
      </c>
      <c r="U6" s="24">
        <v>3.6584473549483576E-5</v>
      </c>
      <c r="V6" s="24">
        <v>5.490181725020804E-5</v>
      </c>
      <c r="W6" s="24">
        <v>3.6728247695405614E-5</v>
      </c>
      <c r="X6" s="24">
        <v>5.5168355431289839E-5</v>
      </c>
      <c r="Y6" s="24">
        <v>3.6774846005283024E-5</v>
      </c>
      <c r="Z6" s="24">
        <v>5.5300558535531508E-5</v>
      </c>
      <c r="AA6" s="24">
        <v>9.2106475085174111E-5</v>
      </c>
      <c r="AB6" s="24">
        <v>5.6108326475623471E-5</v>
      </c>
      <c r="AC6" s="24">
        <v>7.493162489224936E-5</v>
      </c>
      <c r="AD6" s="24">
        <v>1.1249015711123356E-4</v>
      </c>
    </row>
    <row r="7" spans="1:30" x14ac:dyDescent="0.35">
      <c r="A7" s="61"/>
      <c r="B7" s="61"/>
      <c r="C7" t="s">
        <v>44</v>
      </c>
      <c r="D7" s="24">
        <v>0</v>
      </c>
      <c r="E7" s="24">
        <v>0</v>
      </c>
      <c r="F7" s="24">
        <v>0</v>
      </c>
      <c r="G7" s="24">
        <v>0</v>
      </c>
      <c r="H7" s="24">
        <v>0</v>
      </c>
      <c r="I7" s="24">
        <v>0</v>
      </c>
      <c r="J7" s="24">
        <v>0</v>
      </c>
      <c r="K7" s="24">
        <v>2.8096438213776054E-6</v>
      </c>
      <c r="L7" s="24">
        <v>2.8158623155416507E-6</v>
      </c>
      <c r="M7" s="24">
        <v>2.8217580116951524E-6</v>
      </c>
      <c r="N7" s="24">
        <v>2.8296547820438889E-6</v>
      </c>
      <c r="O7" s="24">
        <v>1.4225277179535922E-5</v>
      </c>
      <c r="P7" s="24">
        <v>1.4291675956235039E-5</v>
      </c>
      <c r="Q7" s="24">
        <v>2.007375671753131E-5</v>
      </c>
      <c r="R7" s="24">
        <v>2.8758275193663252E-5</v>
      </c>
      <c r="S7" s="24">
        <v>3.7461278005856968E-5</v>
      </c>
      <c r="T7" s="24">
        <v>4.0420838674615212E-5</v>
      </c>
      <c r="U7" s="24">
        <v>3.470103611502573E-5</v>
      </c>
      <c r="V7" s="24">
        <v>4.3424640878253484E-5</v>
      </c>
      <c r="W7" s="24">
        <v>3.4841586918243905E-5</v>
      </c>
      <c r="X7" s="24">
        <v>4.3621262748372303E-5</v>
      </c>
      <c r="Y7" s="24">
        <v>4.0788618810072563E-5</v>
      </c>
      <c r="Z7" s="24">
        <v>5.845150278815936E-5</v>
      </c>
      <c r="AA7" s="24">
        <v>4.9880140955416152E-5</v>
      </c>
      <c r="AB7" s="24">
        <v>5.2908342175861378E-5</v>
      </c>
      <c r="AC7" s="24">
        <v>7.0730111576766674E-5</v>
      </c>
      <c r="AD7" s="24">
        <v>9.7437108775189074E-5</v>
      </c>
    </row>
    <row r="8" spans="1:30" x14ac:dyDescent="0.35">
      <c r="A8" s="61"/>
      <c r="B8" s="61"/>
      <c r="C8" s="34" t="s">
        <v>53</v>
      </c>
      <c r="D8" s="25">
        <v>0</v>
      </c>
      <c r="E8" s="25">
        <v>0</v>
      </c>
      <c r="F8" s="25">
        <v>0</v>
      </c>
      <c r="G8" s="25">
        <v>0</v>
      </c>
      <c r="H8" s="25">
        <v>0</v>
      </c>
      <c r="I8" s="25">
        <v>0</v>
      </c>
      <c r="J8" s="25">
        <v>0</v>
      </c>
      <c r="K8" s="25">
        <v>7.239469588249392E-6</v>
      </c>
      <c r="L8" s="25">
        <v>4.8370167216038595E-6</v>
      </c>
      <c r="M8" s="25">
        <v>4.8464992523644668E-6</v>
      </c>
      <c r="N8" s="25">
        <v>7.2872133696222363E-6</v>
      </c>
      <c r="O8" s="25">
        <v>1.7087966409867761E-5</v>
      </c>
      <c r="P8" s="25">
        <v>1.7140982129237869E-5</v>
      </c>
      <c r="Q8" s="25">
        <v>2.4530847540837897E-5</v>
      </c>
      <c r="R8" s="25">
        <v>3.6895014007720661E-5</v>
      </c>
      <c r="S8" s="25">
        <v>4.1884300778560757E-5</v>
      </c>
      <c r="T8" s="25">
        <v>3.9496713132969319E-5</v>
      </c>
      <c r="U8" s="25">
        <v>3.4617733675856854E-5</v>
      </c>
      <c r="V8" s="25">
        <v>4.702981938065065E-5</v>
      </c>
      <c r="W8" s="25">
        <v>3.7240526630677451E-5</v>
      </c>
      <c r="X8" s="25">
        <v>4.7245700019571402E-5</v>
      </c>
      <c r="Y8" s="25">
        <v>4.2338373260175644E-5</v>
      </c>
      <c r="Z8" s="25">
        <v>5.9952337891466811E-5</v>
      </c>
      <c r="AA8" s="25">
        <v>5.764772228844528E-5</v>
      </c>
      <c r="AB8" s="25">
        <v>5.5342152859960692E-5</v>
      </c>
      <c r="AC8" s="25">
        <v>7.5653265951380888E-5</v>
      </c>
      <c r="AD8" s="25">
        <v>1.0609811549544546E-4</v>
      </c>
    </row>
    <row r="9" spans="1:30" x14ac:dyDescent="0.35">
      <c r="A9" s="61"/>
      <c r="B9" s="65" t="s">
        <v>45</v>
      </c>
      <c r="C9" t="s">
        <v>42</v>
      </c>
      <c r="D9" s="24">
        <v>0</v>
      </c>
      <c r="E9" s="24">
        <v>0</v>
      </c>
      <c r="F9" s="24">
        <v>1.5252388905429015E-5</v>
      </c>
      <c r="G9" s="24">
        <v>4.6085073044821456E-5</v>
      </c>
      <c r="H9" s="24">
        <v>4.621321235731557E-5</v>
      </c>
      <c r="I9" s="24">
        <v>3.8663779771130891E-5</v>
      </c>
      <c r="J9" s="24">
        <v>4.661642452030712E-5</v>
      </c>
      <c r="K9" s="24">
        <v>4.6784355311579873E-5</v>
      </c>
      <c r="L9" s="24">
        <v>5.4799239073366479E-5</v>
      </c>
      <c r="M9" s="24">
        <v>6.2871827919863676E-5</v>
      </c>
      <c r="N9" s="24">
        <v>8.6740527540207779E-5</v>
      </c>
      <c r="O9" s="24">
        <v>1.0334191866201436E-4</v>
      </c>
      <c r="P9" s="24">
        <v>1.589774569965563E-4</v>
      </c>
      <c r="Q9" s="24">
        <v>1.9856083109615064E-4</v>
      </c>
      <c r="R9" s="24">
        <v>2.3102599440760763E-4</v>
      </c>
      <c r="S9" s="24">
        <v>2.7882003361767715E-4</v>
      </c>
      <c r="T9" s="24">
        <v>3.3488817127147463E-4</v>
      </c>
      <c r="U9" s="24">
        <v>4.4705224923169418E-4</v>
      </c>
      <c r="V9" s="24">
        <v>5.5972237770074429E-4</v>
      </c>
      <c r="W9" s="24">
        <v>6.3275424305775374E-4</v>
      </c>
      <c r="X9" s="24">
        <v>6.7344926281354134E-4</v>
      </c>
      <c r="Y9" s="24">
        <v>8.1822557356003855E-4</v>
      </c>
      <c r="Z9" s="24">
        <v>1.0222562079928998E-3</v>
      </c>
      <c r="AA9" s="24">
        <v>1.2026215535609897E-3</v>
      </c>
      <c r="AB9" s="24">
        <v>1.4545807171082448E-3</v>
      </c>
      <c r="AC9" s="24">
        <v>1.7839187830430703E-3</v>
      </c>
      <c r="AD9" s="24">
        <v>2.7009437032217143E-3</v>
      </c>
    </row>
    <row r="10" spans="1:30" x14ac:dyDescent="0.35">
      <c r="A10" s="61"/>
      <c r="B10" s="65"/>
      <c r="C10" t="s">
        <v>43</v>
      </c>
      <c r="D10" s="24">
        <v>1.4159572720773284E-5</v>
      </c>
      <c r="E10" s="24">
        <v>1.4314138074178473E-5</v>
      </c>
      <c r="F10" s="24">
        <v>8.6273088835131517E-6</v>
      </c>
      <c r="G10" s="24">
        <v>8.6784211059676153E-6</v>
      </c>
      <c r="H10" s="24">
        <v>1.1608637987547965E-5</v>
      </c>
      <c r="I10" s="24">
        <v>1.7456068893251242E-5</v>
      </c>
      <c r="J10" s="24">
        <v>1.7534477165792595E-5</v>
      </c>
      <c r="K10" s="24">
        <v>3.2240384305382008E-5</v>
      </c>
      <c r="L10" s="24">
        <v>3.2353131488971343E-5</v>
      </c>
      <c r="M10" s="24">
        <v>4.4246482404641796E-5</v>
      </c>
      <c r="N10" s="24">
        <v>5.6177781982968966E-5</v>
      </c>
      <c r="O10" s="24">
        <v>8.0217716825536911E-5</v>
      </c>
      <c r="P10" s="24">
        <v>1.0405301352389706E-4</v>
      </c>
      <c r="Q10" s="24">
        <v>1.2774617132849109E-4</v>
      </c>
      <c r="R10" s="24">
        <v>1.639701037781105E-4</v>
      </c>
      <c r="S10" s="24">
        <v>1.8513154790866793E-4</v>
      </c>
      <c r="T10" s="24">
        <v>2.06372421466261E-4</v>
      </c>
      <c r="U10" s="24">
        <v>2.6711325602057912E-4</v>
      </c>
      <c r="V10" s="24">
        <v>3.0943661506377396E-4</v>
      </c>
      <c r="W10" s="24">
        <v>3.46249962364098E-4</v>
      </c>
      <c r="X10" s="24">
        <v>4.251457104003098E-4</v>
      </c>
      <c r="Y10" s="24">
        <v>4.530093410526348E-4</v>
      </c>
      <c r="Z10" s="24">
        <v>5.6650529849067155E-4</v>
      </c>
      <c r="AA10" s="24">
        <v>6.1363111656564939E-4</v>
      </c>
      <c r="AB10" s="24">
        <v>8.5010176845545793E-4</v>
      </c>
      <c r="AC10" s="24">
        <v>1.1185511400970682E-3</v>
      </c>
      <c r="AD10" s="24">
        <v>1.5236191626533113E-3</v>
      </c>
    </row>
    <row r="11" spans="1:30" x14ac:dyDescent="0.35">
      <c r="A11" s="61"/>
      <c r="B11" s="65"/>
      <c r="C11" t="s">
        <v>44</v>
      </c>
      <c r="D11" s="24">
        <v>0</v>
      </c>
      <c r="E11" s="24">
        <v>0</v>
      </c>
      <c r="F11" s="24">
        <v>0</v>
      </c>
      <c r="G11" s="24">
        <v>0</v>
      </c>
      <c r="H11" s="24">
        <v>0</v>
      </c>
      <c r="I11" s="24">
        <v>0</v>
      </c>
      <c r="J11" s="24">
        <v>0</v>
      </c>
      <c r="K11" s="24">
        <v>0</v>
      </c>
      <c r="L11" s="24">
        <v>0</v>
      </c>
      <c r="M11" s="24">
        <v>8.386588168152187E-6</v>
      </c>
      <c r="N11" s="24">
        <v>2.1067445319378209E-5</v>
      </c>
      <c r="O11" s="24">
        <v>3.3896868776750466E-5</v>
      </c>
      <c r="P11" s="24">
        <v>2.9906222630549095E-5</v>
      </c>
      <c r="Q11" s="24">
        <v>4.3035926391432611E-5</v>
      </c>
      <c r="R11" s="24">
        <v>4.3262512600117375E-5</v>
      </c>
      <c r="S11" s="24">
        <v>5.2150558662811264E-5</v>
      </c>
      <c r="T11" s="24">
        <v>6.1072698322783836E-5</v>
      </c>
      <c r="U11" s="24">
        <v>8.3305199559902121E-5</v>
      </c>
      <c r="V11" s="24">
        <v>7.9237209793747709E-5</v>
      </c>
      <c r="W11" s="24">
        <v>1.0152777226002385E-4</v>
      </c>
      <c r="X11" s="24">
        <v>9.7372276342433395E-5</v>
      </c>
      <c r="Y11" s="24">
        <v>1.1112987971295674E-4</v>
      </c>
      <c r="Z11" s="24">
        <v>1.2922026708483969E-4</v>
      </c>
      <c r="AA11" s="24">
        <v>1.0738831615131339E-4</v>
      </c>
      <c r="AB11" s="24">
        <v>1.9208004824333713E-4</v>
      </c>
      <c r="AC11" s="24">
        <v>2.4643122776524251E-4</v>
      </c>
      <c r="AD11" s="24">
        <v>2.9679995682907467E-4</v>
      </c>
    </row>
    <row r="12" spans="1:30" x14ac:dyDescent="0.35">
      <c r="A12" s="61"/>
      <c r="B12" s="65"/>
      <c r="C12" s="34" t="s">
        <v>53</v>
      </c>
      <c r="D12" s="25">
        <v>6.7865718176296497E-6</v>
      </c>
      <c r="E12" s="25">
        <v>6.8498874563616141E-6</v>
      </c>
      <c r="F12" s="25">
        <v>6.8920362521485146E-6</v>
      </c>
      <c r="G12" s="25">
        <v>1.2478180514863269E-5</v>
      </c>
      <c r="H12" s="25">
        <v>1.3915657201657439E-5</v>
      </c>
      <c r="I12" s="25">
        <v>1.536227026432968E-5</v>
      </c>
      <c r="J12" s="25">
        <v>1.6836504910022754E-5</v>
      </c>
      <c r="K12" s="25">
        <v>2.393361659480675E-5</v>
      </c>
      <c r="L12" s="25">
        <v>2.5445004862900689E-5</v>
      </c>
      <c r="M12" s="25">
        <v>3.5474629254572676E-5</v>
      </c>
      <c r="N12" s="25">
        <v>4.9831994988425166E-5</v>
      </c>
      <c r="O12" s="25">
        <v>6.8729506436326915E-5</v>
      </c>
      <c r="P12" s="25">
        <v>8.9050264565404547E-5</v>
      </c>
      <c r="Q12" s="25">
        <v>1.1225040474904802E-4</v>
      </c>
      <c r="R12" s="25">
        <v>1.3581832709386177E-4</v>
      </c>
      <c r="S12" s="25">
        <v>1.5784999616230699E-4</v>
      </c>
      <c r="T12" s="25">
        <v>1.8142314117475244E-4</v>
      </c>
      <c r="U12" s="25">
        <v>2.3888110421332875E-4</v>
      </c>
      <c r="V12" s="25">
        <v>2.7879507977779383E-4</v>
      </c>
      <c r="W12" s="25">
        <v>3.1747425093642256E-4</v>
      </c>
      <c r="X12" s="25">
        <v>3.6200076503800638E-4</v>
      </c>
      <c r="Y12" s="25">
        <v>4.0690952946853542E-4</v>
      </c>
      <c r="Z12" s="25">
        <v>5.0533921078677047E-4</v>
      </c>
      <c r="AA12" s="25">
        <v>5.5426473457376169E-4</v>
      </c>
      <c r="AB12" s="25">
        <v>7.4281452720303953E-4</v>
      </c>
      <c r="AC12" s="25">
        <v>9.5143524228946674E-4</v>
      </c>
      <c r="AD12" s="25">
        <v>1.3328587661152191E-3</v>
      </c>
    </row>
    <row r="13" spans="1:30" x14ac:dyDescent="0.35">
      <c r="A13" s="61"/>
      <c r="B13" s="65" t="s">
        <v>53</v>
      </c>
      <c r="C13" t="s">
        <v>42</v>
      </c>
      <c r="D13" s="24">
        <v>0</v>
      </c>
      <c r="E13" s="24">
        <v>0</v>
      </c>
      <c r="F13" s="24">
        <v>1.4805164041176155E-5</v>
      </c>
      <c r="G13" s="24">
        <v>4.4728720311359993E-5</v>
      </c>
      <c r="H13" s="24">
        <v>4.4850423836395592E-5</v>
      </c>
      <c r="I13" s="24">
        <v>3.7516976431728466E-5</v>
      </c>
      <c r="J13" s="24">
        <v>4.5235905245855079E-5</v>
      </c>
      <c r="K13" s="24">
        <v>4.5394706977175403E-5</v>
      </c>
      <c r="L13" s="24">
        <v>5.3172499183462563E-5</v>
      </c>
      <c r="M13" s="24">
        <v>6.0991880455940617E-5</v>
      </c>
      <c r="N13" s="24">
        <v>8.4139671855387732E-5</v>
      </c>
      <c r="O13" s="24">
        <v>1.002305302195694E-4</v>
      </c>
      <c r="P13" s="24">
        <v>1.5416991065864138E-4</v>
      </c>
      <c r="Q13" s="24">
        <v>1.92526876751975E-4</v>
      </c>
      <c r="R13" s="24">
        <v>2.3169780427712006E-4</v>
      </c>
      <c r="S13" s="24">
        <v>2.7801374623526165E-4</v>
      </c>
      <c r="T13" s="24">
        <v>3.2461259033111922E-4</v>
      </c>
      <c r="U13" s="24">
        <v>4.3342646842559063E-4</v>
      </c>
      <c r="V13" s="24">
        <v>5.5042173158015295E-4</v>
      </c>
      <c r="W13" s="24">
        <v>6.2127236580522549E-4</v>
      </c>
      <c r="X13" s="24">
        <v>6.6077925308616337E-4</v>
      </c>
      <c r="Y13" s="24">
        <v>8.0112624349570893E-4</v>
      </c>
      <c r="Z13" s="24">
        <v>9.9890744498210005E-4</v>
      </c>
      <c r="AA13" s="24">
        <v>1.173993691740538E-3</v>
      </c>
      <c r="AB13" s="24">
        <v>1.4185508836552785E-3</v>
      </c>
      <c r="AC13" s="24">
        <v>1.7456947393252875E-3</v>
      </c>
      <c r="AD13" s="24">
        <v>2.6427478266357607E-3</v>
      </c>
    </row>
    <row r="14" spans="1:30" x14ac:dyDescent="0.35">
      <c r="A14" s="61"/>
      <c r="B14" s="65"/>
      <c r="C14" t="s">
        <v>43</v>
      </c>
      <c r="D14" s="24">
        <v>1.2251718916056475E-5</v>
      </c>
      <c r="E14" s="24">
        <v>1.2369685364665983E-5</v>
      </c>
      <c r="F14" s="24">
        <v>7.4517129005080562E-6</v>
      </c>
      <c r="G14" s="24">
        <v>7.4900943503042328E-6</v>
      </c>
      <c r="H14" s="24">
        <v>1.0017957188246385E-5</v>
      </c>
      <c r="I14" s="24">
        <v>1.5060014156409451E-5</v>
      </c>
      <c r="J14" s="24">
        <v>1.5121958595987195E-5</v>
      </c>
      <c r="K14" s="24">
        <v>3.2849933921053065E-5</v>
      </c>
      <c r="L14" s="24">
        <v>3.0423109393939995E-5</v>
      </c>
      <c r="M14" s="24">
        <v>4.0674381240890511E-5</v>
      </c>
      <c r="N14" s="24">
        <v>5.3493371916513155E-5</v>
      </c>
      <c r="O14" s="24">
        <v>7.4199730322410673E-5</v>
      </c>
      <c r="P14" s="24">
        <v>9.463690122979429E-5</v>
      </c>
      <c r="Q14" s="24">
        <v>1.1746830271075481E-4</v>
      </c>
      <c r="R14" s="24">
        <v>1.5116267153114649E-4</v>
      </c>
      <c r="S14" s="24">
        <v>1.6675603079607804E-4</v>
      </c>
      <c r="T14" s="24">
        <v>1.8246393124954352E-4</v>
      </c>
      <c r="U14" s="24">
        <v>2.3462073944213735E-4</v>
      </c>
      <c r="V14" s="24">
        <v>2.7354415157443412E-4</v>
      </c>
      <c r="W14" s="24">
        <v>3.0265091157422042E-4</v>
      </c>
      <c r="X14" s="24">
        <v>3.7302800300498262E-4</v>
      </c>
      <c r="Y14" s="24">
        <v>3.9428903461447007E-4</v>
      </c>
      <c r="Z14" s="24">
        <v>4.9435009873999292E-4</v>
      </c>
      <c r="AA14" s="24">
        <v>5.398033238324107E-4</v>
      </c>
      <c r="AB14" s="24">
        <v>7.388697912300568E-4</v>
      </c>
      <c r="AC14" s="24">
        <v>9.7217222687873139E-4</v>
      </c>
      <c r="AD14" s="24">
        <v>1.3253059665117028E-3</v>
      </c>
    </row>
    <row r="15" spans="1:30" x14ac:dyDescent="0.35">
      <c r="A15" s="61"/>
      <c r="B15" s="65"/>
      <c r="C15" t="s">
        <v>44</v>
      </c>
      <c r="D15" s="24">
        <v>0</v>
      </c>
      <c r="E15" s="24">
        <v>0</v>
      </c>
      <c r="F15" s="24">
        <v>0</v>
      </c>
      <c r="G15" s="24">
        <v>0</v>
      </c>
      <c r="H15" s="24">
        <v>0</v>
      </c>
      <c r="I15" s="24">
        <v>0</v>
      </c>
      <c r="J15" s="24">
        <v>0</v>
      </c>
      <c r="K15" s="24">
        <v>1.6756593719247093E-6</v>
      </c>
      <c r="L15" s="24">
        <v>1.6812317376047048E-6</v>
      </c>
      <c r="M15" s="24">
        <v>5.0601739012279268E-6</v>
      </c>
      <c r="N15" s="24">
        <v>1.0156872902067349E-5</v>
      </c>
      <c r="O15" s="24">
        <v>2.2127772567381854E-5</v>
      </c>
      <c r="P15" s="24">
        <v>2.0550795572615854E-5</v>
      </c>
      <c r="Q15" s="24">
        <v>2.9255969078212374E-5</v>
      </c>
      <c r="R15" s="24">
        <v>3.4549892636182022E-5</v>
      </c>
      <c r="S15" s="24">
        <v>4.3317946798682172E-5</v>
      </c>
      <c r="T15" s="24">
        <v>4.8645652902745695E-5</v>
      </c>
      <c r="U15" s="24">
        <v>5.401750864275634E-5</v>
      </c>
      <c r="V15" s="24">
        <v>5.7632659904438555E-5</v>
      </c>
      <c r="W15" s="24">
        <v>6.1300803040564844E-5</v>
      </c>
      <c r="X15" s="24">
        <v>6.4934381175385525E-5</v>
      </c>
      <c r="Y15" s="24">
        <v>6.8638407588972328E-5</v>
      </c>
      <c r="Z15" s="24">
        <v>8.6482746691984858E-5</v>
      </c>
      <c r="AA15" s="24">
        <v>7.2655744677074807E-5</v>
      </c>
      <c r="AB15" s="24">
        <v>1.0814145611592885E-4</v>
      </c>
      <c r="AC15" s="24">
        <v>1.4044344573549417E-4</v>
      </c>
      <c r="AD15" s="24">
        <v>1.7645423240630898E-4</v>
      </c>
    </row>
    <row r="16" spans="1:30" x14ac:dyDescent="0.35">
      <c r="A16" s="62"/>
      <c r="B16" s="62"/>
      <c r="C16" s="33" t="s">
        <v>53</v>
      </c>
      <c r="D16" s="26">
        <v>4.3168908716584298E-6</v>
      </c>
      <c r="E16" s="26">
        <v>4.347875236954124E-6</v>
      </c>
      <c r="F16" s="26">
        <v>4.3687505024703199E-6</v>
      </c>
      <c r="G16" s="26">
        <v>7.9012449727411393E-6</v>
      </c>
      <c r="H16" s="26">
        <v>8.8053748008576349E-6</v>
      </c>
      <c r="I16" s="26">
        <v>9.7124068050291612E-6</v>
      </c>
      <c r="J16" s="26">
        <v>1.0637269980184882E-5</v>
      </c>
      <c r="K16" s="26">
        <v>1.7782630460150273E-5</v>
      </c>
      <c r="L16" s="26">
        <v>1.7843027747765916E-5</v>
      </c>
      <c r="M16" s="26">
        <v>2.4163279332967136E-5</v>
      </c>
      <c r="N16" s="26">
        <v>3.4110085813887636E-5</v>
      </c>
      <c r="O16" s="26">
        <v>4.9637421200676712E-5</v>
      </c>
      <c r="P16" s="26">
        <v>6.2465259357491476E-5</v>
      </c>
      <c r="Q16" s="26">
        <v>7.9816784199993052E-5</v>
      </c>
      <c r="R16" s="26">
        <v>9.9211767061735401E-5</v>
      </c>
      <c r="S16" s="26">
        <v>1.1492061812701237E-4</v>
      </c>
      <c r="T16" s="26">
        <v>1.2887375307779614E-4</v>
      </c>
      <c r="U16" s="26">
        <v>1.631603985881025E-4</v>
      </c>
      <c r="V16" s="26">
        <v>1.9282152990118817E-4</v>
      </c>
      <c r="W16" s="26">
        <v>2.1356761946678127E-4</v>
      </c>
      <c r="X16" s="26">
        <v>2.4528065270468247E-4</v>
      </c>
      <c r="Y16" s="26">
        <v>2.7165175353971449E-4</v>
      </c>
      <c r="Z16" s="26">
        <v>3.4010768532155566E-4</v>
      </c>
      <c r="AA16" s="26">
        <v>3.7004426584807959E-4</v>
      </c>
      <c r="AB16" s="26">
        <v>4.8819799969246347E-4</v>
      </c>
      <c r="AC16" s="26">
        <v>6.2694753168601736E-4</v>
      </c>
      <c r="AD16" s="26">
        <v>8.778759337386699E-4</v>
      </c>
    </row>
    <row r="17" spans="1:30" x14ac:dyDescent="0.35">
      <c r="A17" s="64" t="s">
        <v>50</v>
      </c>
      <c r="B17" s="64" t="s">
        <v>41</v>
      </c>
      <c r="C17" t="s">
        <v>42</v>
      </c>
      <c r="D17" s="24">
        <v>0</v>
      </c>
      <c r="E17" s="24">
        <v>7.0175438596553619E-5</v>
      </c>
      <c r="F17" s="24">
        <v>7.03828828829689E-5</v>
      </c>
      <c r="G17" s="24">
        <v>0</v>
      </c>
      <c r="H17" s="24">
        <v>7.0457267667078938E-5</v>
      </c>
      <c r="I17" s="24">
        <v>7.0531809846174909E-5</v>
      </c>
      <c r="J17" s="24">
        <v>0</v>
      </c>
      <c r="K17" s="24">
        <v>0</v>
      </c>
      <c r="L17" s="24">
        <v>0</v>
      </c>
      <c r="M17" s="24">
        <v>0</v>
      </c>
      <c r="N17" s="24">
        <v>0</v>
      </c>
      <c r="O17" s="24">
        <v>0</v>
      </c>
      <c r="P17" s="24">
        <v>0</v>
      </c>
      <c r="Q17" s="24">
        <v>0</v>
      </c>
      <c r="R17" s="24">
        <v>6.9910514541415836E-5</v>
      </c>
      <c r="S17" s="24">
        <v>2.0908837468636143E-4</v>
      </c>
      <c r="T17" s="24">
        <v>6.9570057047441125E-5</v>
      </c>
      <c r="U17" s="24">
        <v>6.9773932458883081E-5</v>
      </c>
      <c r="V17" s="24">
        <v>2.092633928572063E-4</v>
      </c>
      <c r="W17" s="24">
        <v>2.0920502092058868E-4</v>
      </c>
      <c r="X17" s="24">
        <v>4.8726158986500678E-4</v>
      </c>
      <c r="Y17" s="24">
        <v>4.1692724619557531E-4</v>
      </c>
      <c r="Z17" s="24">
        <v>4.8746518105846626E-4</v>
      </c>
      <c r="AA17" s="24">
        <v>5.5652173913034453E-4</v>
      </c>
      <c r="AB17" s="24">
        <v>4.8848569434745137E-4</v>
      </c>
      <c r="AC17" s="24">
        <v>1.0457334076965363E-3</v>
      </c>
      <c r="AD17" s="24">
        <v>1.4598540145984717E-3</v>
      </c>
    </row>
    <row r="18" spans="1:30" x14ac:dyDescent="0.35">
      <c r="A18" s="65"/>
      <c r="B18" s="65"/>
      <c r="C18" t="s">
        <v>43</v>
      </c>
      <c r="D18" s="24">
        <v>0</v>
      </c>
      <c r="E18" s="24">
        <v>0</v>
      </c>
      <c r="F18" s="24">
        <v>2.0413301307087295E-5</v>
      </c>
      <c r="G18" s="24">
        <v>0</v>
      </c>
      <c r="H18" s="24">
        <v>0</v>
      </c>
      <c r="I18" s="24">
        <v>1.3583265417116408E-5</v>
      </c>
      <c r="J18" s="24">
        <v>1.3589726167051452E-5</v>
      </c>
      <c r="K18" s="24">
        <v>2.7218661114103426E-5</v>
      </c>
      <c r="L18" s="24">
        <v>2.0412884612852622E-5</v>
      </c>
      <c r="M18" s="24">
        <v>2.7181299266043624E-5</v>
      </c>
      <c r="N18" s="24">
        <v>3.3973161202682789E-5</v>
      </c>
      <c r="O18" s="24">
        <v>3.401383682888337E-5</v>
      </c>
      <c r="P18" s="24">
        <v>4.7388552279814533E-5</v>
      </c>
      <c r="Q18" s="24">
        <v>7.400082073627523E-5</v>
      </c>
      <c r="R18" s="24">
        <v>8.759989757556319E-5</v>
      </c>
      <c r="S18" s="24">
        <v>8.0863623499016768E-5</v>
      </c>
      <c r="T18" s="24">
        <v>6.7441342892049505E-5</v>
      </c>
      <c r="U18" s="24">
        <v>9.4473311289533513E-5</v>
      </c>
      <c r="V18" s="24">
        <v>1.1462477243617819E-4</v>
      </c>
      <c r="W18" s="24">
        <v>1.4854426619126393E-4</v>
      </c>
      <c r="X18" s="24">
        <v>1.9564190784593372E-4</v>
      </c>
      <c r="Y18" s="24">
        <v>2.2904105897803007E-4</v>
      </c>
      <c r="Z18" s="24">
        <v>2.2200544922457155E-4</v>
      </c>
      <c r="AA18" s="24">
        <v>2.1509568397060086E-4</v>
      </c>
      <c r="AB18" s="24">
        <v>2.3736859952516731E-4</v>
      </c>
      <c r="AC18" s="24">
        <v>2.7800756723039832E-4</v>
      </c>
      <c r="AD18" s="24">
        <v>3.9932588376223599E-4</v>
      </c>
    </row>
    <row r="19" spans="1:30" x14ac:dyDescent="0.35">
      <c r="A19" s="65"/>
      <c r="B19" s="65"/>
      <c r="C19" t="s">
        <v>44</v>
      </c>
      <c r="D19" s="24">
        <v>5.021718934461461E-6</v>
      </c>
      <c r="E19" s="24">
        <v>5.0071351676006515E-6</v>
      </c>
      <c r="F19" s="24">
        <v>4.987904332010018E-6</v>
      </c>
      <c r="G19" s="24">
        <v>0</v>
      </c>
      <c r="H19" s="24">
        <v>0</v>
      </c>
      <c r="I19" s="24">
        <v>0</v>
      </c>
      <c r="J19" s="24">
        <v>0</v>
      </c>
      <c r="K19" s="24">
        <v>4.9142222506848299E-6</v>
      </c>
      <c r="L19" s="24">
        <v>4.9012640359613613E-6</v>
      </c>
      <c r="M19" s="24">
        <v>4.885126256182204E-6</v>
      </c>
      <c r="N19" s="24">
        <v>4.8713239770847849E-6</v>
      </c>
      <c r="O19" s="24">
        <v>4.869165522336516E-6</v>
      </c>
      <c r="P19" s="24">
        <v>1.4618671942301376E-5</v>
      </c>
      <c r="Q19" s="24">
        <v>1.4609559521705506E-5</v>
      </c>
      <c r="R19" s="24">
        <v>1.4546794613767844E-5</v>
      </c>
      <c r="S19" s="24">
        <v>1.9317325709478084E-5</v>
      </c>
      <c r="T19" s="24">
        <v>2.4049792690883365E-5</v>
      </c>
      <c r="U19" s="24">
        <v>2.3965527984559643E-5</v>
      </c>
      <c r="V19" s="24">
        <v>3.8177592616372991E-5</v>
      </c>
      <c r="W19" s="24">
        <v>3.3315089355889782E-5</v>
      </c>
      <c r="X19" s="24">
        <v>3.795012404950171E-5</v>
      </c>
      <c r="Y19" s="24">
        <v>3.3087696576394876E-5</v>
      </c>
      <c r="Z19" s="24">
        <v>4.2446823562691804E-5</v>
      </c>
      <c r="AA19" s="24">
        <v>7.5271447658176172E-5</v>
      </c>
      <c r="AB19" s="24">
        <v>7.9114660411994109E-5</v>
      </c>
      <c r="AC19" s="24">
        <v>8.8126568305035846E-5</v>
      </c>
      <c r="AD19" s="24">
        <v>9.24257128334105E-5</v>
      </c>
    </row>
    <row r="20" spans="1:30" x14ac:dyDescent="0.35">
      <c r="A20" s="65"/>
      <c r="B20" s="65"/>
      <c r="C20" s="34" t="s">
        <v>53</v>
      </c>
      <c r="D20" s="25">
        <v>2.7789433900693439E-6</v>
      </c>
      <c r="E20" s="25">
        <v>5.5463732264726673E-6</v>
      </c>
      <c r="F20" s="25">
        <v>1.3825292543234724E-5</v>
      </c>
      <c r="G20" s="25">
        <v>0</v>
      </c>
      <c r="H20" s="25">
        <v>2.7546843406334176E-6</v>
      </c>
      <c r="I20" s="25">
        <v>8.2404678387604235E-6</v>
      </c>
      <c r="J20" s="25">
        <v>5.4879019202314083E-6</v>
      </c>
      <c r="K20" s="25">
        <v>1.3714411103205038E-5</v>
      </c>
      <c r="L20" s="25">
        <v>1.0954042315436396E-5</v>
      </c>
      <c r="M20" s="25">
        <v>1.3660455712827257E-5</v>
      </c>
      <c r="N20" s="25">
        <v>1.6365183617361723E-5</v>
      </c>
      <c r="O20" s="25">
        <v>1.6370005784027697E-5</v>
      </c>
      <c r="P20" s="25">
        <v>2.7234079637894482E-5</v>
      </c>
      <c r="Q20" s="25">
        <v>3.801476058851172E-5</v>
      </c>
      <c r="R20" s="25">
        <v>4.6078327736065461E-5</v>
      </c>
      <c r="S20" s="25">
        <v>5.1377178797995526E-5</v>
      </c>
      <c r="T20" s="25">
        <v>4.317870857883932E-5</v>
      </c>
      <c r="U20" s="25">
        <v>5.3885842842049669E-5</v>
      </c>
      <c r="V20" s="25">
        <v>7.5229786696606737E-5</v>
      </c>
      <c r="W20" s="25">
        <v>8.5892435828904823E-5</v>
      </c>
      <c r="X20" s="25">
        <v>1.178364162732759E-4</v>
      </c>
      <c r="Y20" s="25">
        <v>1.2553586452801468E-4</v>
      </c>
      <c r="Z20" s="25">
        <v>1.3065447224924753E-4</v>
      </c>
      <c r="AA20" s="25">
        <v>1.4905112986074442E-4</v>
      </c>
      <c r="AB20" s="25">
        <v>1.5664077226551498E-4</v>
      </c>
      <c r="AC20" s="25">
        <v>1.987170825152873E-4</v>
      </c>
      <c r="AD20" s="25">
        <v>2.6418404117034555E-4</v>
      </c>
    </row>
    <row r="21" spans="1:30" x14ac:dyDescent="0.35">
      <c r="A21" s="65"/>
      <c r="B21" s="65" t="s">
        <v>45</v>
      </c>
      <c r="C21" t="s">
        <v>42</v>
      </c>
      <c r="D21" s="24">
        <v>3.9725277635627165E-5</v>
      </c>
      <c r="E21" s="24">
        <v>3.7837476908109124E-5</v>
      </c>
      <c r="F21" s="24">
        <v>4.9434536315340338E-5</v>
      </c>
      <c r="G21" s="24">
        <v>2.2670853217610087E-5</v>
      </c>
      <c r="H21" s="24">
        <v>2.5065854836858747E-5</v>
      </c>
      <c r="I21" s="24">
        <v>1.8321897415685129E-5</v>
      </c>
      <c r="J21" s="24">
        <v>2.7665387142494779E-5</v>
      </c>
      <c r="K21" s="24">
        <v>4.1564583280306877E-5</v>
      </c>
      <c r="L21" s="24">
        <v>6.4961278438024905E-5</v>
      </c>
      <c r="M21" s="24">
        <v>9.0770924443761558E-5</v>
      </c>
      <c r="N21" s="24">
        <v>1.3286186794458921E-4</v>
      </c>
      <c r="O21" s="24">
        <v>1.9253571889787935E-4</v>
      </c>
      <c r="P21" s="24">
        <v>2.5308624616848796E-4</v>
      </c>
      <c r="Q21" s="24">
        <v>2.9724359229410524E-4</v>
      </c>
      <c r="R21" s="24">
        <v>3.5243035976084691E-4</v>
      </c>
      <c r="S21" s="24">
        <v>4.1362907812425576E-4</v>
      </c>
      <c r="T21" s="24">
        <v>4.6596458198511215E-4</v>
      </c>
      <c r="U21" s="24">
        <v>5.0559700610963709E-4</v>
      </c>
      <c r="V21" s="24">
        <v>6.1913944343627847E-4</v>
      </c>
      <c r="W21" s="24">
        <v>6.9321219864204586E-4</v>
      </c>
      <c r="X21" s="24">
        <v>8.6798780559904642E-4</v>
      </c>
      <c r="Y21" s="24">
        <v>1.0649753001295004E-3</v>
      </c>
      <c r="Z21" s="24">
        <v>1.4219216457505013E-3</v>
      </c>
      <c r="AA21" s="24">
        <v>1.793107023277507E-3</v>
      </c>
      <c r="AB21" s="24">
        <v>2.2206226211816116E-3</v>
      </c>
      <c r="AC21" s="24">
        <v>2.7969653162149832E-3</v>
      </c>
      <c r="AD21" s="24">
        <v>3.8527761747537692E-3</v>
      </c>
    </row>
    <row r="22" spans="1:30" x14ac:dyDescent="0.35">
      <c r="A22" s="65"/>
      <c r="B22" s="65"/>
      <c r="C22" t="s">
        <v>43</v>
      </c>
      <c r="D22" s="24">
        <v>4.0831069302971201E-5</v>
      </c>
      <c r="E22" s="24">
        <v>4.9744187867961642E-5</v>
      </c>
      <c r="F22" s="24">
        <v>6.390633886965702E-5</v>
      </c>
      <c r="G22" s="24">
        <v>6.004788819091722E-5</v>
      </c>
      <c r="H22" s="24">
        <v>5.4888404340314167E-5</v>
      </c>
      <c r="I22" s="24">
        <v>6.7979718304966852E-5</v>
      </c>
      <c r="J22" s="24">
        <v>9.5562532103077302E-5</v>
      </c>
      <c r="K22" s="24">
        <v>1.1315503436537533E-4</v>
      </c>
      <c r="L22" s="24">
        <v>1.3741027436253717E-4</v>
      </c>
      <c r="M22" s="24">
        <v>1.5530208990677252E-4</v>
      </c>
      <c r="N22" s="24">
        <v>1.8387624253279888E-4</v>
      </c>
      <c r="O22" s="24">
        <v>1.9907589190948372E-4</v>
      </c>
      <c r="P22" s="24">
        <v>2.5093550517274466E-4</v>
      </c>
      <c r="Q22" s="24">
        <v>3.014795604558973E-4</v>
      </c>
      <c r="R22" s="24">
        <v>3.5240713961393055E-4</v>
      </c>
      <c r="S22" s="24">
        <v>3.8809788912352872E-4</v>
      </c>
      <c r="T22" s="24">
        <v>4.2873523106834455E-4</v>
      </c>
      <c r="U22" s="24">
        <v>4.7556770895251788E-4</v>
      </c>
      <c r="V22" s="24">
        <v>5.4854878863985768E-4</v>
      </c>
      <c r="W22" s="24">
        <v>6.0796692304276867E-4</v>
      </c>
      <c r="X22" s="24">
        <v>7.3238546181464415E-4</v>
      </c>
      <c r="Y22" s="24">
        <v>8.938729075247398E-4</v>
      </c>
      <c r="Z22" s="24">
        <v>1.0865269544404477E-3</v>
      </c>
      <c r="AA22" s="24">
        <v>1.2178001604421507E-3</v>
      </c>
      <c r="AB22" s="24">
        <v>1.4988399846445066E-3</v>
      </c>
      <c r="AC22" s="24">
        <v>1.8584318131458222E-3</v>
      </c>
      <c r="AD22" s="24">
        <v>2.4490769163916237E-3</v>
      </c>
    </row>
    <row r="23" spans="1:30" x14ac:dyDescent="0.35">
      <c r="A23" s="65"/>
      <c r="B23" s="65"/>
      <c r="C23" t="s">
        <v>44</v>
      </c>
      <c r="D23" s="24">
        <v>0</v>
      </c>
      <c r="E23" s="24">
        <v>0</v>
      </c>
      <c r="F23" s="24">
        <v>0</v>
      </c>
      <c r="G23" s="24">
        <v>0</v>
      </c>
      <c r="H23" s="24">
        <v>5.7942798870058709E-6</v>
      </c>
      <c r="I23" s="24">
        <v>5.7898850707172045E-6</v>
      </c>
      <c r="J23" s="24">
        <v>1.7355787865991346E-5</v>
      </c>
      <c r="K23" s="24">
        <v>2.3112569771166491E-5</v>
      </c>
      <c r="L23" s="24">
        <v>2.3067119551134496E-5</v>
      </c>
      <c r="M23" s="24">
        <v>2.8806157604144289E-5</v>
      </c>
      <c r="N23" s="24">
        <v>5.1805418846750939E-5</v>
      </c>
      <c r="O23" s="24">
        <v>4.5986790294438862E-5</v>
      </c>
      <c r="P23" s="24">
        <v>6.3547449725254168E-5</v>
      </c>
      <c r="Q23" s="24">
        <v>9.2735882410988069E-5</v>
      </c>
      <c r="R23" s="24">
        <v>9.8440015287248883E-5</v>
      </c>
      <c r="S23" s="24">
        <v>1.0987867081513336E-4</v>
      </c>
      <c r="T23" s="24">
        <v>1.0973588305618343E-4</v>
      </c>
      <c r="U23" s="24">
        <v>1.096649447347442E-4</v>
      </c>
      <c r="V23" s="24">
        <v>1.4981100765187882E-4</v>
      </c>
      <c r="W23" s="24">
        <v>1.5523040216169903E-4</v>
      </c>
      <c r="X23" s="24">
        <v>1.7767588479733476E-4</v>
      </c>
      <c r="Y23" s="24">
        <v>2.4008643111517181E-4</v>
      </c>
      <c r="Z23" s="24">
        <v>2.5509336417117723E-4</v>
      </c>
      <c r="AA23" s="24">
        <v>2.8226580406243151E-4</v>
      </c>
      <c r="AB23" s="24">
        <v>3.7262590028075415E-4</v>
      </c>
      <c r="AC23" s="24">
        <v>4.8736182184705434E-4</v>
      </c>
      <c r="AD23" s="24">
        <v>5.6292633391463731E-4</v>
      </c>
    </row>
    <row r="24" spans="1:30" x14ac:dyDescent="0.35">
      <c r="A24" s="65"/>
      <c r="B24" s="65"/>
      <c r="C24" s="34" t="s">
        <v>53</v>
      </c>
      <c r="D24" s="25">
        <v>3.6056232541215039E-5</v>
      </c>
      <c r="E24" s="25">
        <v>4.0854106156951175E-5</v>
      </c>
      <c r="F24" s="25">
        <v>5.2690492193363525E-5</v>
      </c>
      <c r="G24" s="25">
        <v>4.2687888152537212E-5</v>
      </c>
      <c r="H24" s="25">
        <v>4.0893530124153088E-5</v>
      </c>
      <c r="I24" s="25">
        <v>4.6872009468179598E-5</v>
      </c>
      <c r="J24" s="25">
        <v>6.7431722107880177E-5</v>
      </c>
      <c r="K24" s="25">
        <v>8.2611033162427461E-5</v>
      </c>
      <c r="L24" s="25">
        <v>1.0385205682950094E-4</v>
      </c>
      <c r="M24" s="25">
        <v>1.2256403971067087E-4</v>
      </c>
      <c r="N24" s="25">
        <v>1.5431264268972456E-4</v>
      </c>
      <c r="O24" s="25">
        <v>1.7958211044111216E-4</v>
      </c>
      <c r="P24" s="25">
        <v>2.3004035318807681E-4</v>
      </c>
      <c r="Q24" s="25">
        <v>2.7640734090161878E-4</v>
      </c>
      <c r="R24" s="25">
        <v>3.2324296497598937E-4</v>
      </c>
      <c r="S24" s="25">
        <v>3.6331430480207594E-4</v>
      </c>
      <c r="T24" s="25">
        <v>4.0247267483728422E-4</v>
      </c>
      <c r="U24" s="25">
        <v>4.4169906461366537E-4</v>
      </c>
      <c r="V24" s="25">
        <v>5.2228109943519563E-4</v>
      </c>
      <c r="W24" s="25">
        <v>5.7941957796603383E-4</v>
      </c>
      <c r="X24" s="25">
        <v>7.0601166256389902E-4</v>
      </c>
      <c r="Y24" s="25">
        <v>8.6587085830114319E-4</v>
      </c>
      <c r="Z24" s="25">
        <v>1.0835660264685298E-3</v>
      </c>
      <c r="AA24" s="25">
        <v>1.2701284337328644E-3</v>
      </c>
      <c r="AB24" s="25">
        <v>1.5682299751398343E-3</v>
      </c>
      <c r="AC24" s="25">
        <v>1.9585216655220172E-3</v>
      </c>
      <c r="AD24" s="25">
        <v>2.6167357869422148E-3</v>
      </c>
    </row>
    <row r="25" spans="1:30" x14ac:dyDescent="0.35">
      <c r="A25" s="65"/>
      <c r="B25" s="65" t="s">
        <v>53</v>
      </c>
      <c r="C25" t="s">
        <v>42</v>
      </c>
      <c r="D25" s="24">
        <v>3.8514784327814411E-5</v>
      </c>
      <c r="E25" s="24">
        <v>3.8831600293498525E-5</v>
      </c>
      <c r="F25" s="24">
        <v>5.0082636349868537E-5</v>
      </c>
      <c r="G25" s="47">
        <v>2.1963009898762209E-5</v>
      </c>
      <c r="H25" s="47">
        <v>2.6487902754057657E-5</v>
      </c>
      <c r="I25" s="47">
        <v>1.9963887545548786E-5</v>
      </c>
      <c r="J25" s="47">
        <v>2.6790677737142943E-5</v>
      </c>
      <c r="K25" s="47">
        <v>4.0251167283900102E-5</v>
      </c>
      <c r="L25" s="47">
        <v>6.2894070661512202E-5</v>
      </c>
      <c r="M25" s="47">
        <v>8.7875442193796616E-5</v>
      </c>
      <c r="N25" s="47">
        <v>1.2861272002373525E-4</v>
      </c>
      <c r="O25" s="47">
        <v>1.8634415492924106E-4</v>
      </c>
      <c r="P25" s="47">
        <v>2.4490517861064376E-4</v>
      </c>
      <c r="Q25" s="47">
        <v>2.8762640274493378E-4</v>
      </c>
      <c r="R25" s="47">
        <v>3.432442262230051E-4</v>
      </c>
      <c r="S25" s="47">
        <v>4.0695691713077409E-4</v>
      </c>
      <c r="T25" s="47">
        <v>4.5299442976198812E-4</v>
      </c>
      <c r="U25" s="47">
        <v>4.913230071710295E-4</v>
      </c>
      <c r="V25" s="47">
        <v>6.0570874780574435E-4</v>
      </c>
      <c r="W25" s="47">
        <v>6.7733003821413007E-4</v>
      </c>
      <c r="X25" s="47">
        <v>8.5547699704702218E-4</v>
      </c>
      <c r="Y25" s="47">
        <v>1.0436768484156644E-3</v>
      </c>
      <c r="Z25" s="47">
        <v>1.3913154545495132E-3</v>
      </c>
      <c r="AA25" s="47">
        <v>1.7525947062067004E-3</v>
      </c>
      <c r="AB25" s="47">
        <v>2.1641376673735557E-3</v>
      </c>
      <c r="AC25" s="47">
        <v>2.7396635300827032E-3</v>
      </c>
      <c r="AD25" s="47">
        <v>3.7740423653409572E-3</v>
      </c>
    </row>
    <row r="26" spans="1:30" x14ac:dyDescent="0.35">
      <c r="A26" s="65"/>
      <c r="B26" s="65"/>
      <c r="C26" t="s">
        <v>43</v>
      </c>
      <c r="D26" s="24">
        <v>3.5402150272201283E-5</v>
      </c>
      <c r="E26" s="24">
        <v>4.3061389966680963E-5</v>
      </c>
      <c r="F26" s="24">
        <v>5.8019758029992374E-5</v>
      </c>
      <c r="G26" s="47">
        <v>5.1874042414468136E-5</v>
      </c>
      <c r="H26" s="47">
        <v>4.7391471207802738E-5</v>
      </c>
      <c r="I26" s="47">
        <v>6.0522147847130725E-5</v>
      </c>
      <c r="J26" s="47">
        <v>8.4267059163867231E-5</v>
      </c>
      <c r="K26" s="47">
        <v>1.0130847398492904E-4</v>
      </c>
      <c r="L26" s="47">
        <v>1.2124880631025903E-4</v>
      </c>
      <c r="M26" s="47">
        <v>1.3754030825996466E-4</v>
      </c>
      <c r="N26" s="47">
        <v>1.630793913840467E-4</v>
      </c>
      <c r="O26" s="47">
        <v>1.7610301079340474E-4</v>
      </c>
      <c r="P26" s="47">
        <v>2.2247151654575248E-4</v>
      </c>
      <c r="Q26" s="47">
        <v>2.6950405579961867E-4</v>
      </c>
      <c r="R26" s="47">
        <v>3.1510860331906976E-4</v>
      </c>
      <c r="S26" s="47">
        <v>3.4479188532765548E-4</v>
      </c>
      <c r="T26" s="47">
        <v>3.7775993118494E-4</v>
      </c>
      <c r="U26" s="47">
        <v>4.2168852864099549E-4</v>
      </c>
      <c r="V26" s="47">
        <v>4.8719190594059825E-4</v>
      </c>
      <c r="W26" s="47">
        <v>5.4303012719691957E-4</v>
      </c>
      <c r="X26" s="47">
        <v>6.5637109903460278E-4</v>
      </c>
      <c r="Y26" s="47">
        <v>7.9959265673967828E-4</v>
      </c>
      <c r="Z26" s="47">
        <v>9.6377946739001352E-4</v>
      </c>
      <c r="AA26" s="47">
        <v>1.0752266816784761E-3</v>
      </c>
      <c r="AB26" s="47">
        <v>1.3210405823285143E-3</v>
      </c>
      <c r="AC26" s="47">
        <v>1.635507538159553E-3</v>
      </c>
      <c r="AD26" s="47">
        <v>2.1593333524678737E-3</v>
      </c>
    </row>
    <row r="27" spans="1:30" x14ac:dyDescent="0.35">
      <c r="A27" s="65"/>
      <c r="B27" s="65"/>
      <c r="C27" t="s">
        <v>44</v>
      </c>
      <c r="D27" s="24">
        <v>2.6901100793619293E-6</v>
      </c>
      <c r="E27" s="24">
        <v>2.6871535252492862E-6</v>
      </c>
      <c r="F27" s="24">
        <v>2.6821444281122098E-6</v>
      </c>
      <c r="G27" s="47">
        <v>0</v>
      </c>
      <c r="H27" s="47">
        <v>2.6707689677607505E-6</v>
      </c>
      <c r="I27" s="47">
        <v>2.6641517074654786E-6</v>
      </c>
      <c r="J27" s="47">
        <v>7.9795935195026146E-6</v>
      </c>
      <c r="K27" s="47">
        <v>1.3278202237732017E-5</v>
      </c>
      <c r="L27" s="47">
        <v>1.3247279008865576E-5</v>
      </c>
      <c r="M27" s="47">
        <v>1.5861392577365407E-5</v>
      </c>
      <c r="N27" s="47">
        <v>2.6384528112766148E-5</v>
      </c>
      <c r="O27" s="47">
        <v>2.3725605464264277E-5</v>
      </c>
      <c r="P27" s="47">
        <v>3.7006100719993995E-5</v>
      </c>
      <c r="Q27" s="47">
        <v>5.0280778452371777E-5</v>
      </c>
      <c r="R27" s="47">
        <v>5.2780893316617394E-5</v>
      </c>
      <c r="S27" s="47">
        <v>6.0528545788418597E-5</v>
      </c>
      <c r="T27" s="47">
        <v>6.2984686848066573E-5</v>
      </c>
      <c r="U27" s="47">
        <v>6.2845651080944975E-5</v>
      </c>
      <c r="V27" s="47">
        <v>8.8749905376994676E-5</v>
      </c>
      <c r="W27" s="47">
        <v>8.8530139304765498E-5</v>
      </c>
      <c r="X27" s="47">
        <v>1.0122560852154905E-4</v>
      </c>
      <c r="Y27" s="47">
        <v>1.2678009604250029E-4</v>
      </c>
      <c r="Z27" s="47">
        <v>1.3901904045976465E-4</v>
      </c>
      <c r="AA27" s="47">
        <v>1.6936017777680057E-4</v>
      </c>
      <c r="AB27" s="47">
        <v>2.1282902987973529E-4</v>
      </c>
      <c r="AC27" s="47">
        <v>2.700908464445817E-4</v>
      </c>
      <c r="AD27" s="47">
        <v>3.0685185092038658E-4</v>
      </c>
    </row>
    <row r="28" spans="1:30" x14ac:dyDescent="0.35">
      <c r="A28" s="62"/>
      <c r="B28" s="62"/>
      <c r="C28" s="33" t="s">
        <v>53</v>
      </c>
      <c r="D28" s="26">
        <v>2.9885923369388223E-5</v>
      </c>
      <c r="E28" s="26">
        <v>3.4247534955733627E-5</v>
      </c>
      <c r="F28" s="26">
        <v>4.5361783687969393E-5</v>
      </c>
      <c r="G28" s="49">
        <v>3.4585648213569797E-5</v>
      </c>
      <c r="H28" s="49">
        <v>3.3620437864145813E-5</v>
      </c>
      <c r="I28" s="49">
        <v>3.947046425167855E-5</v>
      </c>
      <c r="J28" s="49">
        <v>5.549949812588828E-5</v>
      </c>
      <c r="K28" s="49">
        <v>6.9319504709453028E-5</v>
      </c>
      <c r="L28" s="49">
        <v>8.5870715806679598E-5</v>
      </c>
      <c r="M28" s="49">
        <v>1.0140189446339321E-4</v>
      </c>
      <c r="N28" s="49">
        <v>1.2745388559110005E-4</v>
      </c>
      <c r="O28" s="49">
        <v>1.4768741239401528E-4</v>
      </c>
      <c r="P28" s="49">
        <v>1.9033726483752567E-4</v>
      </c>
      <c r="Q28" s="49">
        <v>2.2963140164122819E-4</v>
      </c>
      <c r="R28" s="49">
        <v>2.6863200619509087E-4</v>
      </c>
      <c r="S28" s="49">
        <v>3.0171228396191907E-4</v>
      </c>
      <c r="T28" s="49">
        <v>3.3132472174068894E-4</v>
      </c>
      <c r="U28" s="49">
        <v>3.6462954227478583E-4</v>
      </c>
      <c r="V28" s="49">
        <v>4.3327764913181355E-4</v>
      </c>
      <c r="W28" s="49">
        <v>4.8103574111602043E-4</v>
      </c>
      <c r="X28" s="49">
        <v>5.8851066675580377E-4</v>
      </c>
      <c r="Y28" s="49">
        <v>7.1773889268333946E-4</v>
      </c>
      <c r="Z28" s="49">
        <v>8.9284284791779633E-4</v>
      </c>
      <c r="AA28" s="49">
        <v>1.0454610189725155E-3</v>
      </c>
      <c r="AB28" s="49">
        <v>1.2854577867789097E-3</v>
      </c>
      <c r="AC28" s="49">
        <v>1.6052465712985686E-3</v>
      </c>
      <c r="AD28" s="49">
        <v>2.1430702872800023E-3</v>
      </c>
    </row>
    <row r="29" spans="1:30" x14ac:dyDescent="0.35">
      <c r="A29" s="64" t="s">
        <v>51</v>
      </c>
      <c r="B29" s="64" t="s">
        <v>41</v>
      </c>
      <c r="C29" s="35" t="s">
        <v>42</v>
      </c>
      <c r="D29" s="24">
        <v>0</v>
      </c>
      <c r="E29" s="24">
        <v>5.6085249579451713E-5</v>
      </c>
      <c r="F29" s="24">
        <v>5.6186088324583494E-5</v>
      </c>
      <c r="G29" s="47">
        <v>0</v>
      </c>
      <c r="H29" s="47">
        <v>5.6309476885063603E-5</v>
      </c>
      <c r="I29" s="47">
        <v>5.6360254748311078E-5</v>
      </c>
      <c r="J29" s="47">
        <v>0</v>
      </c>
      <c r="K29" s="47">
        <v>0</v>
      </c>
      <c r="L29" s="47">
        <v>0</v>
      </c>
      <c r="M29" s="47">
        <v>0</v>
      </c>
      <c r="N29" s="47">
        <v>0</v>
      </c>
      <c r="O29" s="47">
        <v>0</v>
      </c>
      <c r="P29" s="47">
        <v>0</v>
      </c>
      <c r="Q29" s="47">
        <v>0</v>
      </c>
      <c r="R29" s="47">
        <v>1.1174432897531617E-4</v>
      </c>
      <c r="S29" s="47">
        <v>2.2281639928700692E-4</v>
      </c>
      <c r="T29" s="47">
        <v>5.558025789231813E-5</v>
      </c>
      <c r="U29" s="47">
        <v>5.5747574980502534E-5</v>
      </c>
      <c r="V29" s="47">
        <v>2.2304003568640596E-4</v>
      </c>
      <c r="W29" s="47">
        <v>2.2311468094593501E-4</v>
      </c>
      <c r="X29" s="47">
        <v>4.4598059984379823E-4</v>
      </c>
      <c r="Y29" s="47">
        <v>3.89711613406174E-4</v>
      </c>
      <c r="Z29" s="47">
        <v>4.4642857142851433E-4</v>
      </c>
      <c r="AA29" s="47">
        <v>5.0268096514738403E-4</v>
      </c>
      <c r="AB29" s="47">
        <v>4.4848077138692766E-4</v>
      </c>
      <c r="AC29" s="47">
        <v>9.5270118807433413E-4</v>
      </c>
      <c r="AD29" s="47">
        <v>1.3429578646970697E-3</v>
      </c>
    </row>
    <row r="30" spans="1:30" x14ac:dyDescent="0.35">
      <c r="A30" s="61"/>
      <c r="B30" s="61"/>
      <c r="C30" t="s">
        <v>43</v>
      </c>
      <c r="D30" s="24">
        <v>0</v>
      </c>
      <c r="E30" s="24">
        <v>0</v>
      </c>
      <c r="F30" s="24">
        <v>1.4980824544652549E-5</v>
      </c>
      <c r="G30" s="47">
        <v>0</v>
      </c>
      <c r="H30" s="47">
        <v>0</v>
      </c>
      <c r="I30" s="47">
        <v>9.9817334278107239E-6</v>
      </c>
      <c r="J30" s="47">
        <v>9.991557134325646E-6</v>
      </c>
      <c r="K30" s="47">
        <v>3.0010053367890421E-5</v>
      </c>
      <c r="L30" s="47">
        <v>2.001681412377998E-5</v>
      </c>
      <c r="M30" s="47">
        <v>2.5005251102827586E-5</v>
      </c>
      <c r="N30" s="47">
        <v>3.5003150283596796E-5</v>
      </c>
      <c r="O30" s="47">
        <v>3.504994617320456E-5</v>
      </c>
      <c r="P30" s="47">
        <v>4.4821609992196088E-5</v>
      </c>
      <c r="Q30" s="47">
        <v>6.9279150439749415E-5</v>
      </c>
      <c r="R30" s="47">
        <v>8.4273144131952193E-5</v>
      </c>
      <c r="S30" s="47">
        <v>7.4351653580828625E-5</v>
      </c>
      <c r="T30" s="47">
        <v>5.9556305523900122E-5</v>
      </c>
      <c r="U30" s="47">
        <v>7.9477830652541215E-5</v>
      </c>
      <c r="V30" s="47">
        <v>9.9307824463545913E-5</v>
      </c>
      <c r="W30" s="47">
        <v>1.1940595537196508E-4</v>
      </c>
      <c r="X30" s="47">
        <v>1.5916755369427271E-4</v>
      </c>
      <c r="Y30" s="47">
        <v>1.7888287643663681E-4</v>
      </c>
      <c r="Z30" s="47">
        <v>1.7884555196201468E-4</v>
      </c>
      <c r="AA30" s="47">
        <v>1.83654729109195E-4</v>
      </c>
      <c r="AB30" s="47">
        <v>1.9060803964654482E-4</v>
      </c>
      <c r="AC30" s="47">
        <v>2.2074612189193488E-4</v>
      </c>
      <c r="AD30" s="47">
        <v>3.2064610189541654E-4</v>
      </c>
    </row>
    <row r="31" spans="1:30" x14ac:dyDescent="0.35">
      <c r="A31" s="61"/>
      <c r="B31" s="61"/>
      <c r="C31" t="s">
        <v>44</v>
      </c>
      <c r="D31" s="24">
        <v>1.7823246860615427E-6</v>
      </c>
      <c r="E31" s="24">
        <v>1.7847995759101565E-6</v>
      </c>
      <c r="F31" s="24">
        <v>1.7855070393313355E-6</v>
      </c>
      <c r="G31" s="47">
        <v>0</v>
      </c>
      <c r="H31" s="47">
        <v>0</v>
      </c>
      <c r="I31" s="47">
        <v>0</v>
      </c>
      <c r="J31" s="47">
        <v>0</v>
      </c>
      <c r="K31" s="47">
        <v>3.5794503754349449E-6</v>
      </c>
      <c r="L31" s="47">
        <v>3.5810077672060459E-6</v>
      </c>
      <c r="M31" s="47">
        <v>3.5815271990369268E-6</v>
      </c>
      <c r="N31" s="47">
        <v>3.5843000489865773E-6</v>
      </c>
      <c r="O31" s="47">
        <v>1.0788204177547556E-5</v>
      </c>
      <c r="P31" s="47">
        <v>1.4430118543407033E-5</v>
      </c>
      <c r="Q31" s="47">
        <v>1.807047122359684E-5</v>
      </c>
      <c r="R31" s="47">
        <v>2.3496113200627278E-5</v>
      </c>
      <c r="S31" s="47">
        <v>3.0718135806795388E-5</v>
      </c>
      <c r="T31" s="47">
        <v>3.4321119229741015E-5</v>
      </c>
      <c r="U31" s="47">
        <v>3.0698554639885245E-5</v>
      </c>
      <c r="V31" s="47">
        <v>4.3299102986837923E-5</v>
      </c>
      <c r="W31" s="47">
        <v>3.4305688966673742E-5</v>
      </c>
      <c r="X31" s="47">
        <v>4.3323723890598131E-5</v>
      </c>
      <c r="Y31" s="47">
        <v>3.7900800970325221E-5</v>
      </c>
      <c r="Z31" s="47">
        <v>5.420289226631958E-5</v>
      </c>
      <c r="AA31" s="47">
        <v>5.9712079210738622E-5</v>
      </c>
      <c r="AB31" s="47">
        <v>6.1333314091527313E-5</v>
      </c>
      <c r="AC31" s="47">
        <v>7.7593378217111209E-5</v>
      </c>
      <c r="AD31" s="47">
        <v>9.5611090164871015E-5</v>
      </c>
    </row>
    <row r="32" spans="1:30" x14ac:dyDescent="0.35">
      <c r="A32" s="61"/>
      <c r="B32" s="61"/>
      <c r="C32" t="s">
        <v>53</v>
      </c>
      <c r="D32" s="25">
        <v>1.2840761713928117E-6</v>
      </c>
      <c r="E32" s="25">
        <v>2.5704132582404782E-6</v>
      </c>
      <c r="F32" s="25">
        <v>6.4257523593180821E-6</v>
      </c>
      <c r="G32" s="48">
        <v>0</v>
      </c>
      <c r="H32" s="48">
        <v>1.2861422036269943E-6</v>
      </c>
      <c r="I32" s="48">
        <v>3.8560510438045981E-6</v>
      </c>
      <c r="J32" s="48">
        <v>2.5733997957022581E-6</v>
      </c>
      <c r="K32" s="48">
        <v>1.0304444822306635E-5</v>
      </c>
      <c r="L32" s="48">
        <v>7.7315403033129115E-6</v>
      </c>
      <c r="M32" s="48">
        <v>9.0195608504206604E-6</v>
      </c>
      <c r="N32" s="48">
        <v>1.1602393702681013E-5</v>
      </c>
      <c r="O32" s="48">
        <v>1.680511495982806E-5</v>
      </c>
      <c r="P32" s="48">
        <v>2.1992181132857169E-5</v>
      </c>
      <c r="Q32" s="48">
        <v>3.1033934314139699E-5</v>
      </c>
      <c r="R32" s="48">
        <v>4.1402188623251845E-5</v>
      </c>
      <c r="S32" s="48">
        <v>4.6564870685550375E-5</v>
      </c>
      <c r="T32" s="48">
        <v>4.1393030707270739E-5</v>
      </c>
      <c r="U32" s="48">
        <v>4.3983110485479315E-5</v>
      </c>
      <c r="V32" s="48">
        <v>6.2046607343324567E-5</v>
      </c>
      <c r="W32" s="48">
        <v>6.0820402527639317E-5</v>
      </c>
      <c r="X32" s="48">
        <v>8.2799342262740439E-5</v>
      </c>
      <c r="Y32" s="48">
        <v>8.2763365313542891E-5</v>
      </c>
      <c r="Z32" s="48">
        <v>9.5769697173730961E-5</v>
      </c>
      <c r="AA32" s="48">
        <v>1.0232882266159038E-4</v>
      </c>
      <c r="AB32" s="48">
        <v>1.0368765131918423E-4</v>
      </c>
      <c r="AC32" s="48">
        <v>1.348304701305203E-4</v>
      </c>
      <c r="AD32" s="48">
        <v>1.8269052613573145E-4</v>
      </c>
    </row>
    <row r="33" spans="1:30" x14ac:dyDescent="0.35">
      <c r="A33" s="61"/>
      <c r="B33" s="65" t="s">
        <v>45</v>
      </c>
      <c r="C33" t="s">
        <v>42</v>
      </c>
      <c r="D33" s="24">
        <v>3.122235520636174E-5</v>
      </c>
      <c r="E33" s="24">
        <v>2.9747062477492037E-5</v>
      </c>
      <c r="F33" s="24">
        <v>4.2398706839419376E-5</v>
      </c>
      <c r="G33" s="47">
        <v>2.8497690796491781E-5</v>
      </c>
      <c r="H33" s="47">
        <v>3.0416346102235536E-5</v>
      </c>
      <c r="I33" s="47">
        <v>2.3375493132915537E-5</v>
      </c>
      <c r="J33" s="47">
        <v>3.2564862874728817E-5</v>
      </c>
      <c r="K33" s="47">
        <v>4.3510105221855611E-5</v>
      </c>
      <c r="L33" s="47">
        <v>6.3744613580052345E-5</v>
      </c>
      <c r="M33" s="47">
        <v>8.5905157050980563E-5</v>
      </c>
      <c r="N33" s="47">
        <v>1.2453733464456995E-4</v>
      </c>
      <c r="O33" s="47">
        <v>1.7529357060097617E-4</v>
      </c>
      <c r="P33" s="47">
        <v>2.3583428219775548E-4</v>
      </c>
      <c r="Q33" s="47">
        <v>2.7791837298107858E-4</v>
      </c>
      <c r="R33" s="47">
        <v>3.3067316928980794E-4</v>
      </c>
      <c r="S33" s="47">
        <v>3.8802947545812927E-4</v>
      </c>
      <c r="T33" s="47">
        <v>4.4214471637071817E-4</v>
      </c>
      <c r="U33" s="47">
        <v>5.0106615743494842E-4</v>
      </c>
      <c r="V33" s="47">
        <v>6.1460760739384668E-4</v>
      </c>
      <c r="W33" s="47">
        <v>6.8976416015176234E-4</v>
      </c>
      <c r="X33" s="47">
        <v>8.3674539511124912E-4</v>
      </c>
      <c r="Y33" s="47">
        <v>1.0237087985076609E-3</v>
      </c>
      <c r="Z33" s="47">
        <v>1.350387470187453E-3</v>
      </c>
      <c r="AA33" s="47">
        <v>1.683157648335154E-3</v>
      </c>
      <c r="AB33" s="47">
        <v>2.0825367599290878E-3</v>
      </c>
      <c r="AC33" s="47">
        <v>2.6088574618534643E-3</v>
      </c>
      <c r="AD33" s="47">
        <v>3.6485180111751614E-3</v>
      </c>
    </row>
    <row r="34" spans="1:30" x14ac:dyDescent="0.35">
      <c r="A34" s="61"/>
      <c r="B34" s="65"/>
      <c r="C34" t="s">
        <v>43</v>
      </c>
      <c r="D34" s="24">
        <v>3.3908885283873147E-5</v>
      </c>
      <c r="E34" s="24">
        <v>4.0502164529110374E-5</v>
      </c>
      <c r="F34" s="24">
        <v>4.9351652457785278E-5</v>
      </c>
      <c r="G34" s="47">
        <v>4.6509244697734431E-5</v>
      </c>
      <c r="H34" s="47">
        <v>4.3510076538133546E-5</v>
      </c>
      <c r="I34" s="47">
        <v>5.5523211081709434E-5</v>
      </c>
      <c r="J34" s="47">
        <v>7.4990506520933309E-5</v>
      </c>
      <c r="K34" s="47">
        <v>9.1942627800323251E-5</v>
      </c>
      <c r="L34" s="47">
        <v>1.098188469983441E-4</v>
      </c>
      <c r="M34" s="47">
        <v>1.2621542641921835E-4</v>
      </c>
      <c r="N34" s="47">
        <v>1.5050774229541375E-4</v>
      </c>
      <c r="O34" s="47">
        <v>1.6822109427816478E-4</v>
      </c>
      <c r="P34" s="47">
        <v>2.1362991207185544E-4</v>
      </c>
      <c r="Q34" s="47">
        <v>2.5722349081402918E-4</v>
      </c>
      <c r="R34" s="47">
        <v>3.0368851627038396E-4</v>
      </c>
      <c r="S34" s="47">
        <v>3.3574287786120038E-4</v>
      </c>
      <c r="T34" s="47">
        <v>3.7137784437968335E-4</v>
      </c>
      <c r="U34" s="47">
        <v>4.2319604515950182E-4</v>
      </c>
      <c r="V34" s="47">
        <v>4.8767417810147151E-4</v>
      </c>
      <c r="W34" s="47">
        <v>5.4063426786998825E-4</v>
      </c>
      <c r="X34" s="47">
        <v>6.5362260911738801E-4</v>
      </c>
      <c r="Y34" s="47">
        <v>7.8104446872173661E-4</v>
      </c>
      <c r="Z34" s="47">
        <v>9.5314731375695239E-4</v>
      </c>
      <c r="AA34" s="47">
        <v>1.0619495192070172E-3</v>
      </c>
      <c r="AB34" s="47">
        <v>1.3335347868643765E-3</v>
      </c>
      <c r="AC34" s="47">
        <v>1.6704536860139285E-3</v>
      </c>
      <c r="AD34" s="47">
        <v>2.214030036733039E-3</v>
      </c>
    </row>
    <row r="35" spans="1:30" x14ac:dyDescent="0.35">
      <c r="A35" s="61"/>
      <c r="B35" s="65"/>
      <c r="C35" t="s">
        <v>44</v>
      </c>
      <c r="D35" s="24">
        <v>0</v>
      </c>
      <c r="E35" s="24">
        <v>0</v>
      </c>
      <c r="F35" s="24">
        <v>0</v>
      </c>
      <c r="G35" s="47">
        <v>0</v>
      </c>
      <c r="H35" s="47">
        <v>2.4034590582200366E-6</v>
      </c>
      <c r="I35" s="47">
        <v>2.4097488799945666E-6</v>
      </c>
      <c r="J35" s="47">
        <v>7.2471820540265242E-6</v>
      </c>
      <c r="K35" s="47">
        <v>9.6811278513797561E-6</v>
      </c>
      <c r="L35" s="47">
        <v>9.7005442005748677E-6</v>
      </c>
      <c r="M35" s="47">
        <v>1.7018255725975706E-5</v>
      </c>
      <c r="N35" s="47">
        <v>3.1682280344336178E-5</v>
      </c>
      <c r="O35" s="47">
        <v>3.90957160869565E-5</v>
      </c>
      <c r="P35" s="47">
        <v>4.4286216899225295E-5</v>
      </c>
      <c r="Q35" s="47">
        <v>6.4327138135089612E-5</v>
      </c>
      <c r="R35" s="47">
        <v>6.6974584385537383E-5</v>
      </c>
      <c r="S35" s="47">
        <v>7.7055390397484658E-5</v>
      </c>
      <c r="T35" s="47">
        <v>8.2156790009779712E-5</v>
      </c>
      <c r="U35" s="47">
        <v>9.4852030831926726E-5</v>
      </c>
      <c r="V35" s="47">
        <v>1.07502956331329E-4</v>
      </c>
      <c r="W35" s="47">
        <v>1.2258335668247078E-4</v>
      </c>
      <c r="X35" s="47">
        <v>1.3011254735340039E-4</v>
      </c>
      <c r="Y35" s="47">
        <v>1.6786973308713371E-4</v>
      </c>
      <c r="Z35" s="47">
        <v>1.8249361272348885E-4</v>
      </c>
      <c r="AA35" s="47">
        <v>1.8007698291011565E-4</v>
      </c>
      <c r="AB35" s="47">
        <v>2.6811248808389365E-4</v>
      </c>
      <c r="AC35" s="47">
        <v>3.4995582117991475E-4</v>
      </c>
      <c r="AD35" s="47">
        <v>4.1217249667280242E-4</v>
      </c>
    </row>
    <row r="36" spans="1:30" x14ac:dyDescent="0.35">
      <c r="A36" s="61"/>
      <c r="B36" s="65"/>
      <c r="C36" t="s">
        <v>53</v>
      </c>
      <c r="D36" s="25">
        <v>2.7007201339523945E-5</v>
      </c>
      <c r="E36" s="25">
        <v>3.0326670988678472E-5</v>
      </c>
      <c r="F36" s="25">
        <v>3.8480949055230695E-5</v>
      </c>
      <c r="G36" s="48">
        <v>3.337629233013395E-5</v>
      </c>
      <c r="H36" s="48">
        <v>3.2603083805149424E-5</v>
      </c>
      <c r="I36" s="48">
        <v>3.7636887375569472E-5</v>
      </c>
      <c r="J36" s="48">
        <v>5.1797392023766875E-5</v>
      </c>
      <c r="K36" s="48">
        <v>6.454376360554015E-5</v>
      </c>
      <c r="L36" s="48">
        <v>7.9676837988484905E-5</v>
      </c>
      <c r="M36" s="48">
        <v>9.5807056394114909E-5</v>
      </c>
      <c r="N36" s="48">
        <v>1.2188433176918423E-4</v>
      </c>
      <c r="O36" s="48">
        <v>1.4581737265428885E-4</v>
      </c>
      <c r="P36" s="48">
        <v>1.8764448052910332E-4</v>
      </c>
      <c r="Q36" s="48">
        <v>2.2667035444823291E-4</v>
      </c>
      <c r="R36" s="48">
        <v>2.6654620003929708E-4</v>
      </c>
      <c r="S36" s="48">
        <v>3.0088166609321121E-4</v>
      </c>
      <c r="T36" s="48">
        <v>3.3547181253390512E-4</v>
      </c>
      <c r="U36" s="48">
        <v>3.8178982701131403E-4</v>
      </c>
      <c r="V36" s="48">
        <v>4.489712501190013E-4</v>
      </c>
      <c r="W36" s="48">
        <v>5.0040944695273204E-4</v>
      </c>
      <c r="X36" s="48">
        <v>6.0231474188499057E-4</v>
      </c>
      <c r="Y36" s="48">
        <v>7.2815117734759127E-4</v>
      </c>
      <c r="Z36" s="48">
        <v>9.0938712776900132E-4</v>
      </c>
      <c r="AA36" s="48">
        <v>1.0534983241907714E-3</v>
      </c>
      <c r="AB36" s="48">
        <v>1.321664649128973E-3</v>
      </c>
      <c r="AC36" s="48">
        <v>1.6575912579332996E-3</v>
      </c>
      <c r="AD36" s="48">
        <v>2.2339784830398557E-3</v>
      </c>
    </row>
    <row r="37" spans="1:30" x14ac:dyDescent="0.35">
      <c r="A37" s="61"/>
      <c r="B37" s="65" t="s">
        <v>53</v>
      </c>
      <c r="C37" t="s">
        <v>42</v>
      </c>
      <c r="D37" s="24">
        <v>3.0285847927968845E-5</v>
      </c>
      <c r="E37" s="24">
        <v>3.0543936604399136E-5</v>
      </c>
      <c r="F37" s="24">
        <v>4.2818997247673352E-5</v>
      </c>
      <c r="G37" s="47">
        <v>2.7622687894801601E-5</v>
      </c>
      <c r="H37" s="47">
        <v>3.1213746533920173E-5</v>
      </c>
      <c r="I37" s="47">
        <v>2.4395301464918973E-5</v>
      </c>
      <c r="J37" s="47">
        <v>3.1553980972987006E-5</v>
      </c>
      <c r="K37" s="47">
        <v>4.2158367909106431E-5</v>
      </c>
      <c r="L37" s="47">
        <v>6.1753009136022996E-5</v>
      </c>
      <c r="M37" s="47">
        <v>8.321131957211847E-5</v>
      </c>
      <c r="N37" s="47">
        <v>1.2062041465044082E-4</v>
      </c>
      <c r="O37" s="47">
        <v>1.6975077013237083E-4</v>
      </c>
      <c r="P37" s="47">
        <v>2.2834145610484136E-4</v>
      </c>
      <c r="Q37" s="47">
        <v>2.6906532763604218E-4</v>
      </c>
      <c r="R37" s="47">
        <v>3.2366626253099717E-4</v>
      </c>
      <c r="S37" s="47">
        <v>3.8272514611525921E-4</v>
      </c>
      <c r="T37" s="47">
        <v>4.2969246552160278E-4</v>
      </c>
      <c r="U37" s="47">
        <v>4.8671938561994921E-4</v>
      </c>
      <c r="V37" s="47">
        <v>6.0198853885706782E-4</v>
      </c>
      <c r="W37" s="47">
        <v>6.7471162825016862E-4</v>
      </c>
      <c r="X37" s="47">
        <v>8.241323218218799E-4</v>
      </c>
      <c r="Y37" s="47">
        <v>1.0032344422250539E-3</v>
      </c>
      <c r="Z37" s="47">
        <v>1.3212675539833185E-3</v>
      </c>
      <c r="AA37" s="47">
        <v>1.6451567663589017E-3</v>
      </c>
      <c r="AB37" s="47">
        <v>2.0301686656940543E-3</v>
      </c>
      <c r="AC37" s="47">
        <v>2.5556331990981285E-3</v>
      </c>
      <c r="AD37" s="47">
        <v>3.5741053449038773E-3</v>
      </c>
    </row>
    <row r="38" spans="1:30" x14ac:dyDescent="0.35">
      <c r="A38" s="61"/>
      <c r="B38" s="65"/>
      <c r="C38" t="s">
        <v>43</v>
      </c>
      <c r="D38" s="24">
        <v>2.9382833613755821E-5</v>
      </c>
      <c r="E38" s="24">
        <v>3.5043973447557164E-5</v>
      </c>
      <c r="F38" s="24">
        <v>4.4690951910508758E-5</v>
      </c>
      <c r="G38" s="47">
        <v>4.0168435099019462E-5</v>
      </c>
      <c r="H38" s="47">
        <v>3.7562353506714885E-5</v>
      </c>
      <c r="I38" s="47">
        <v>4.9277941277070525E-5</v>
      </c>
      <c r="J38" s="47">
        <v>6.6040156542657158E-5</v>
      </c>
      <c r="K38" s="47">
        <v>8.3407262497781076E-5</v>
      </c>
      <c r="L38" s="47">
        <v>9.7420027484806937E-5</v>
      </c>
      <c r="M38" s="47">
        <v>1.1219901057102355E-4</v>
      </c>
      <c r="N38" s="47">
        <v>1.3449404933152387E-4</v>
      </c>
      <c r="O38" s="47">
        <v>1.4970237079814375E-4</v>
      </c>
      <c r="P38" s="47">
        <v>1.9003493022995421E-4</v>
      </c>
      <c r="Q38" s="47">
        <v>2.3081843210315256E-4</v>
      </c>
      <c r="R38" s="47">
        <v>2.7280655852091051E-4</v>
      </c>
      <c r="S38" s="47">
        <v>2.9891357486677705E-4</v>
      </c>
      <c r="T38" s="47">
        <v>3.2742155525244954E-4</v>
      </c>
      <c r="U38" s="47">
        <v>3.7464929248121059E-4</v>
      </c>
      <c r="V38" s="47">
        <v>4.3280872519946278E-4</v>
      </c>
      <c r="W38" s="47">
        <v>4.8116333352776763E-4</v>
      </c>
      <c r="X38" s="47">
        <v>5.8371204289375811E-4</v>
      </c>
      <c r="Y38" s="47">
        <v>6.9578798516967133E-4</v>
      </c>
      <c r="Z38" s="47">
        <v>8.4341844960267309E-4</v>
      </c>
      <c r="AA38" s="47">
        <v>9.3725533583688403E-4</v>
      </c>
      <c r="AB38" s="47">
        <v>1.1727531756773324E-3</v>
      </c>
      <c r="AC38" s="47">
        <v>1.4663502288523311E-3</v>
      </c>
      <c r="AD38" s="47">
        <v>1.9468731266472084E-3</v>
      </c>
    </row>
    <row r="39" spans="1:30" x14ac:dyDescent="0.35">
      <c r="A39" s="61"/>
      <c r="B39" s="65"/>
      <c r="C39" t="s">
        <v>44</v>
      </c>
      <c r="D39" s="24">
        <v>1.0176625513391713E-6</v>
      </c>
      <c r="E39" s="24">
        <v>1.0202572069406557E-6</v>
      </c>
      <c r="F39" s="24">
        <v>1.0221646176145072E-6</v>
      </c>
      <c r="G39" s="47">
        <v>0</v>
      </c>
      <c r="H39" s="47">
        <v>1.0249367101700102E-6</v>
      </c>
      <c r="I39" s="47">
        <v>1.0257777960376302E-6</v>
      </c>
      <c r="J39" s="47">
        <v>3.0824271852747387E-6</v>
      </c>
      <c r="K39" s="47">
        <v>6.1733476006686772E-6</v>
      </c>
      <c r="L39" s="47">
        <v>6.1801514137371782E-6</v>
      </c>
      <c r="M39" s="47">
        <v>9.2807998812727277E-6</v>
      </c>
      <c r="N39" s="47">
        <v>1.5490858844113831E-5</v>
      </c>
      <c r="O39" s="47">
        <v>2.2788127385542367E-5</v>
      </c>
      <c r="P39" s="47">
        <v>2.7059571646947944E-5</v>
      </c>
      <c r="Q39" s="47">
        <v>3.7595044973137703E-5</v>
      </c>
      <c r="R39" s="47">
        <v>4.1822586496875758E-5</v>
      </c>
      <c r="S39" s="47">
        <v>5.0223547100713972E-5</v>
      </c>
      <c r="T39" s="47">
        <v>5.4435099752225824E-5</v>
      </c>
      <c r="U39" s="47">
        <v>5.7628070528448205E-5</v>
      </c>
      <c r="V39" s="47">
        <v>7.0210516277757762E-5</v>
      </c>
      <c r="W39" s="47">
        <v>7.1310818690051292E-5</v>
      </c>
      <c r="X39" s="47">
        <v>7.9696064377632325E-5</v>
      </c>
      <c r="Y39" s="47">
        <v>9.2320894841346757E-5</v>
      </c>
      <c r="Z39" s="47">
        <v>1.0802420581224048E-4</v>
      </c>
      <c r="AA39" s="47">
        <v>1.102384194540118E-4</v>
      </c>
      <c r="AB39" s="47">
        <v>1.4835493186127202E-4</v>
      </c>
      <c r="AC39" s="47">
        <v>1.9225163231029185E-4</v>
      </c>
      <c r="AD39" s="47">
        <v>2.2882267078894181E-4</v>
      </c>
    </row>
    <row r="40" spans="1:30" x14ac:dyDescent="0.35">
      <c r="A40" s="62"/>
      <c r="B40" s="62"/>
      <c r="C40" s="32" t="s">
        <v>53</v>
      </c>
      <c r="D40" s="26">
        <v>2.0491443358805483E-5</v>
      </c>
      <c r="E40" s="26">
        <v>2.3253452810179098E-5</v>
      </c>
      <c r="F40" s="26">
        <v>3.0273335312136496E-5</v>
      </c>
      <c r="G40" s="49">
        <v>2.4797019861022562E-5</v>
      </c>
      <c r="H40" s="49">
        <v>2.4531164690033691E-5</v>
      </c>
      <c r="I40" s="49">
        <v>2.8905085334818281E-5</v>
      </c>
      <c r="J40" s="49">
        <v>3.9034206976706898E-5</v>
      </c>
      <c r="K40" s="49">
        <v>5.0469348226833688E-5</v>
      </c>
      <c r="L40" s="49">
        <v>6.0972239205536738E-5</v>
      </c>
      <c r="M40" s="49">
        <v>7.3192825491563696E-5</v>
      </c>
      <c r="N40" s="49">
        <v>9.3124644479081198E-5</v>
      </c>
      <c r="O40" s="49">
        <v>1.1211511926423334E-4</v>
      </c>
      <c r="P40" s="49">
        <v>1.4435502546494838E-4</v>
      </c>
      <c r="Q40" s="49">
        <v>1.7550771270169463E-4</v>
      </c>
      <c r="R40" s="49">
        <v>2.0753578720666965E-4</v>
      </c>
      <c r="S40" s="49">
        <v>2.3415810151394822E-4</v>
      </c>
      <c r="T40" s="49">
        <v>2.5822629117389084E-4</v>
      </c>
      <c r="U40" s="49">
        <v>2.9286386121252228E-4</v>
      </c>
      <c r="V40" s="49">
        <v>3.4703136632274756E-4</v>
      </c>
      <c r="W40" s="49">
        <v>3.8458942010866082E-4</v>
      </c>
      <c r="X40" s="49">
        <v>4.653236643350489E-4</v>
      </c>
      <c r="Y40" s="49">
        <v>5.5786663609480591E-4</v>
      </c>
      <c r="Z40" s="49">
        <v>6.9483691126559499E-4</v>
      </c>
      <c r="AA40" s="49">
        <v>8.0267896666863514E-4</v>
      </c>
      <c r="AB40" s="49">
        <v>1.0010419843968776E-3</v>
      </c>
      <c r="AC40" s="49">
        <v>1.2564534543590966E-3</v>
      </c>
      <c r="AD40" s="49">
        <v>1.6927865824101218E-3</v>
      </c>
    </row>
    <row r="41" spans="1:30" x14ac:dyDescent="0.35">
      <c r="A41" s="17" t="s">
        <v>54</v>
      </c>
    </row>
    <row r="42" spans="1:30" x14ac:dyDescent="0.35">
      <c r="A42" s="30" t="str">
        <f xml:space="preserve"> "(1) Lecture : le dénombrement des patients de l'ensemble du régime agricole ayant eu des soins sur les 12 derniers mois à fin "&amp;TEXT($AD$4,"mmmm aaaa")&amp;" a été complété de "&amp;ROUND($AD$40*100,2)&amp;" % pour estimation d'une année de soins complète."</f>
        <v>(1) Lecture : le dénombrement des patients de l'ensemble du régime agricole ayant eu des soins sur les 12 derniers mois à fin mars 2025 a été complété de 0,17 % pour estimation d'une année de soins complète.</v>
      </c>
    </row>
    <row r="43" spans="1:30" x14ac:dyDescent="0.3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5F20-56A4-429F-8826-E92CAF6B93E2}">
  <sheetPr codeName="Feuil8">
    <tabColor theme="8" tint="-0.499984740745262"/>
  </sheetPr>
  <dimension ref="A1:AC42"/>
  <sheetViews>
    <sheetView showGridLines="0" zoomScaleNormal="100" workbookViewId="0">
      <pane xSplit="3" ySplit="4" topLeftCell="D5" activePane="bottomRight" state="frozen"/>
      <selection pane="topRight" activeCell="D1" sqref="D1"/>
      <selection pane="bottomLeft" activeCell="A5" sqref="A5"/>
      <selection pane="bottomRight" sqref="A1:XFD41"/>
    </sheetView>
  </sheetViews>
  <sheetFormatPr baseColWidth="10" defaultColWidth="11.453125" defaultRowHeight="14.5" x14ac:dyDescent="0.35"/>
  <cols>
    <col min="1" max="1" width="26.54296875" style="6" customWidth="1"/>
    <col min="2" max="2" width="17.1796875" style="6" customWidth="1"/>
    <col min="3" max="3" width="15.1796875" style="6" customWidth="1"/>
    <col min="4" max="16384" width="11.453125" style="6"/>
  </cols>
  <sheetData>
    <row r="1" spans="1:29" ht="21" x14ac:dyDescent="0.45">
      <c r="A1" s="29" t="s">
        <v>60</v>
      </c>
      <c r="B1" s="27"/>
      <c r="C1" s="27"/>
      <c r="D1" s="27"/>
      <c r="E1" s="27"/>
      <c r="F1" s="27"/>
      <c r="G1" s="27"/>
      <c r="H1" s="27"/>
      <c r="I1" s="27"/>
      <c r="J1" s="27"/>
    </row>
    <row r="2" spans="1:29" s="12" customFormat="1" ht="18.5" x14ac:dyDescent="0.45">
      <c r="A2" s="11" t="s">
        <v>57</v>
      </c>
      <c r="B2" s="27"/>
      <c r="C2" s="27"/>
      <c r="D2" s="27"/>
      <c r="E2" s="27"/>
      <c r="F2" s="27"/>
      <c r="G2" s="27"/>
      <c r="H2" s="27"/>
      <c r="I2" s="27"/>
      <c r="J2" s="27"/>
    </row>
    <row r="3" spans="1:29" ht="19" thickBot="1" x14ac:dyDescent="0.5">
      <c r="A3" s="11" t="s">
        <v>58</v>
      </c>
      <c r="B3" s="28"/>
      <c r="C3" s="28"/>
      <c r="D3" s="28"/>
      <c r="E3" s="28"/>
      <c r="F3" s="28"/>
      <c r="G3" s="28"/>
      <c r="H3" s="28"/>
      <c r="I3" s="28"/>
      <c r="J3" s="28"/>
      <c r="N3" s="43"/>
      <c r="O3" s="12"/>
      <c r="Q3" s="24"/>
      <c r="R3" s="24"/>
      <c r="S3" s="24"/>
      <c r="T3" s="24"/>
    </row>
    <row r="4" spans="1:29" s="7" customFormat="1" ht="38.2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row>
    <row r="5" spans="1:29" x14ac:dyDescent="0.35">
      <c r="A5" s="63" t="s">
        <v>49</v>
      </c>
      <c r="B5" s="63" t="s">
        <v>41</v>
      </c>
      <c r="C5" s="16" t="s">
        <v>42</v>
      </c>
      <c r="D5" s="24">
        <v>0</v>
      </c>
      <c r="E5" s="24">
        <v>-4.1237113402059489E-4</v>
      </c>
      <c r="F5" s="24">
        <v>-7.7760497667189732E-4</v>
      </c>
      <c r="G5" s="24">
        <v>0</v>
      </c>
      <c r="H5" s="24">
        <v>0</v>
      </c>
      <c r="I5" s="24">
        <v>0</v>
      </c>
      <c r="J5" s="24">
        <v>0</v>
      </c>
      <c r="K5" s="24">
        <v>0</v>
      </c>
      <c r="L5" s="24">
        <v>0</v>
      </c>
      <c r="M5" s="24">
        <v>0</v>
      </c>
      <c r="N5" s="24">
        <v>-3.8834951456312439E-4</v>
      </c>
      <c r="O5" s="24">
        <v>0</v>
      </c>
      <c r="P5" s="24">
        <v>0</v>
      </c>
      <c r="Q5" s="24">
        <v>0</v>
      </c>
      <c r="R5" s="24">
        <v>0</v>
      </c>
      <c r="S5" s="24">
        <v>0</v>
      </c>
      <c r="T5" s="24">
        <v>4.0485829959524544E-4</v>
      </c>
      <c r="U5" s="24">
        <v>4.0387722132462223E-4</v>
      </c>
      <c r="V5" s="24">
        <v>4.0192926045024002E-4</v>
      </c>
      <c r="W5" s="24">
        <v>0</v>
      </c>
      <c r="X5" s="24">
        <v>4.0257648953301306E-4</v>
      </c>
      <c r="Y5" s="24">
        <v>-3.9016777214206932E-4</v>
      </c>
      <c r="Z5" s="24">
        <v>-4.0048057669206383E-4</v>
      </c>
      <c r="AA5" s="24">
        <v>8.0840743734844622E-4</v>
      </c>
      <c r="AB5" s="24">
        <v>-1.166407465007735E-3</v>
      </c>
      <c r="AC5" s="24">
        <v>-1.6266775111833942E-3</v>
      </c>
    </row>
    <row r="6" spans="1:29" x14ac:dyDescent="0.35">
      <c r="A6" s="60"/>
      <c r="B6" s="60"/>
      <c r="C6" s="6" t="s">
        <v>43</v>
      </c>
      <c r="D6" s="24">
        <v>0</v>
      </c>
      <c r="E6" s="24">
        <v>-2.2459796963469891E-5</v>
      </c>
      <c r="F6" s="24">
        <v>0</v>
      </c>
      <c r="G6" s="24">
        <v>0</v>
      </c>
      <c r="H6" s="24">
        <v>4.4504773136999631E-5</v>
      </c>
      <c r="I6" s="24">
        <v>0</v>
      </c>
      <c r="J6" s="24">
        <v>0</v>
      </c>
      <c r="K6" s="24">
        <v>-4.5597555970999792E-5</v>
      </c>
      <c r="L6" s="24">
        <v>0</v>
      </c>
      <c r="M6" s="24">
        <v>-2.2092124157713222E-5</v>
      </c>
      <c r="N6" s="24">
        <v>0</v>
      </c>
      <c r="O6" s="24">
        <v>2.211264179741157E-5</v>
      </c>
      <c r="P6" s="24">
        <v>6.4926632904915849E-5</v>
      </c>
      <c r="Q6" s="24">
        <v>0</v>
      </c>
      <c r="R6" s="24">
        <v>6.5368021963552181E-5</v>
      </c>
      <c r="S6" s="24">
        <v>1.315962626662337E-4</v>
      </c>
      <c r="T6" s="24">
        <v>6.615652634134328E-5</v>
      </c>
      <c r="U6" s="24">
        <v>1.1139578923913263E-4</v>
      </c>
      <c r="V6" s="24">
        <v>-4.4286979627994327E-5</v>
      </c>
      <c r="W6" s="24">
        <v>4.5792787636056431E-5</v>
      </c>
      <c r="X6" s="24">
        <v>1.786791146449751E-4</v>
      </c>
      <c r="Y6" s="24">
        <v>8.7659705025000534E-5</v>
      </c>
      <c r="Z6" s="24">
        <v>1.9932671863931439E-4</v>
      </c>
      <c r="AA6" s="24">
        <v>1.3179571663912704E-4</v>
      </c>
      <c r="AB6" s="24">
        <v>6.6517372120378226E-5</v>
      </c>
      <c r="AC6" s="24">
        <v>2.7509055063967836E-4</v>
      </c>
    </row>
    <row r="7" spans="1:29" x14ac:dyDescent="0.35">
      <c r="A7" s="60"/>
      <c r="B7" s="60"/>
      <c r="C7" s="6" t="s">
        <v>44</v>
      </c>
      <c r="D7" s="24">
        <v>0</v>
      </c>
      <c r="E7" s="24">
        <v>-3.3105786229059575E-6</v>
      </c>
      <c r="F7" s="24">
        <v>-1.3002294905084533E-5</v>
      </c>
      <c r="G7" s="24">
        <v>3.312684268008681E-6</v>
      </c>
      <c r="H7" s="24">
        <v>0</v>
      </c>
      <c r="I7" s="24">
        <v>3.2823152138483636E-6</v>
      </c>
      <c r="J7" s="24">
        <v>0</v>
      </c>
      <c r="K7" s="24">
        <v>6.6670666907242548E-6</v>
      </c>
      <c r="L7" s="24">
        <v>9.9603908456646906E-6</v>
      </c>
      <c r="M7" s="24">
        <v>9.8673174711016998E-6</v>
      </c>
      <c r="N7" s="24">
        <v>6.5662899804141972E-6</v>
      </c>
      <c r="O7" s="24">
        <v>0</v>
      </c>
      <c r="P7" s="24">
        <v>3.3332000053398758E-6</v>
      </c>
      <c r="Q7" s="24">
        <v>0</v>
      </c>
      <c r="R7" s="24">
        <v>3.3649866411078477E-6</v>
      </c>
      <c r="S7" s="24">
        <v>1.0134073796352894E-5</v>
      </c>
      <c r="T7" s="24">
        <v>2.0324652448389102E-5</v>
      </c>
      <c r="U7" s="24">
        <v>1.704785674339071E-5</v>
      </c>
      <c r="V7" s="24">
        <v>2.0346431913953467E-5</v>
      </c>
      <c r="W7" s="24">
        <v>1.7211407721040572E-5</v>
      </c>
      <c r="X7" s="24">
        <v>2.3960540412870657E-5</v>
      </c>
      <c r="Y7" s="24">
        <v>3.3796457454826623E-6</v>
      </c>
      <c r="Z7" s="24">
        <v>6.7809252572992307E-6</v>
      </c>
      <c r="AA7" s="24">
        <v>3.4091412715042679E-6</v>
      </c>
      <c r="AB7" s="24">
        <v>4.7693507891466425E-5</v>
      </c>
      <c r="AC7" s="24">
        <v>3.307995250414475E-4</v>
      </c>
    </row>
    <row r="8" spans="1:29" x14ac:dyDescent="0.35">
      <c r="A8" s="60"/>
      <c r="B8" s="60"/>
      <c r="C8" s="9" t="s">
        <v>53</v>
      </c>
      <c r="D8" s="25">
        <v>0</v>
      </c>
      <c r="E8" s="25">
        <v>-8.5957176134687785E-6</v>
      </c>
      <c r="F8" s="25">
        <v>-1.6835300257533881E-5</v>
      </c>
      <c r="G8" s="25">
        <v>2.867186200905536E-6</v>
      </c>
      <c r="H8" s="25">
        <v>5.6940150208184548E-6</v>
      </c>
      <c r="I8" s="25">
        <v>2.8370564970625622E-6</v>
      </c>
      <c r="J8" s="25">
        <v>0</v>
      </c>
      <c r="K8" s="25">
        <v>0</v>
      </c>
      <c r="L8" s="25">
        <v>8.6097295683984498E-6</v>
      </c>
      <c r="M8" s="25">
        <v>5.6846605120952631E-6</v>
      </c>
      <c r="N8" s="25">
        <v>2.8349894396484387E-6</v>
      </c>
      <c r="O8" s="25">
        <v>2.8642133724776642E-6</v>
      </c>
      <c r="P8" s="25">
        <v>1.146756113645786E-5</v>
      </c>
      <c r="Q8" s="25">
        <v>0</v>
      </c>
      <c r="R8" s="25">
        <v>1.1572433306517027E-5</v>
      </c>
      <c r="S8" s="25">
        <v>2.6150019757809062E-5</v>
      </c>
      <c r="T8" s="25">
        <v>2.9152394140474769E-5</v>
      </c>
      <c r="U8" s="25">
        <v>3.2290923608568889E-5</v>
      </c>
      <c r="V8" s="25">
        <v>1.459683540616652E-5</v>
      </c>
      <c r="W8" s="25">
        <v>2.0808004542072212E-5</v>
      </c>
      <c r="X8" s="25">
        <v>4.7141459735389191E-5</v>
      </c>
      <c r="Y8" s="25">
        <v>1.1625102082968297E-5</v>
      </c>
      <c r="Z8" s="25">
        <v>2.9189069277402169E-5</v>
      </c>
      <c r="AA8" s="25">
        <v>2.6367599493815064E-5</v>
      </c>
      <c r="AB8" s="25">
        <v>4.1029969461980897E-5</v>
      </c>
      <c r="AC8" s="25">
        <v>3.0906428537136321E-4</v>
      </c>
    </row>
    <row r="9" spans="1:29" x14ac:dyDescent="0.35">
      <c r="A9" s="60"/>
      <c r="B9" s="60" t="s">
        <v>45</v>
      </c>
      <c r="C9" s="6" t="s">
        <v>42</v>
      </c>
      <c r="D9" s="24">
        <v>0</v>
      </c>
      <c r="E9" s="24">
        <v>-1.4537600465203138E-4</v>
      </c>
      <c r="F9" s="24">
        <v>-1.5660787346083449E-4</v>
      </c>
      <c r="G9" s="24">
        <v>4.4572218136362807E-5</v>
      </c>
      <c r="H9" s="24">
        <v>2.3137971725484263E-5</v>
      </c>
      <c r="I9" s="24">
        <v>0</v>
      </c>
      <c r="J9" s="24">
        <v>1.1836560768907489E-4</v>
      </c>
      <c r="K9" s="24">
        <v>5.1790662143558208E-5</v>
      </c>
      <c r="L9" s="24">
        <v>6.5109818560671329E-5</v>
      </c>
      <c r="M9" s="24">
        <v>-1.0243172925250565E-4</v>
      </c>
      <c r="N9" s="24">
        <v>4.087973182897997E-5</v>
      </c>
      <c r="O9" s="24">
        <v>-6.1808517213712832E-5</v>
      </c>
      <c r="P9" s="24">
        <v>-1.9981217655451466E-5</v>
      </c>
      <c r="Q9" s="24">
        <v>1.6187450678861737E-4</v>
      </c>
      <c r="R9" s="24">
        <v>-4.1976241447305718E-5</v>
      </c>
      <c r="S9" s="24">
        <v>-4.2194983016496934E-5</v>
      </c>
      <c r="T9" s="24">
        <v>-4.6512709597879009E-5</v>
      </c>
      <c r="U9" s="24">
        <v>-2.2241498187314246E-4</v>
      </c>
      <c r="V9" s="24">
        <v>8.9106705279506926E-5</v>
      </c>
      <c r="W9" s="24">
        <v>-2.3631350925557015E-4</v>
      </c>
      <c r="X9" s="24">
        <v>1.1077877478671283E-4</v>
      </c>
      <c r="Y9" s="24">
        <v>0</v>
      </c>
      <c r="Z9" s="24">
        <v>-1.1144047963984605E-4</v>
      </c>
      <c r="AA9" s="24">
        <v>0</v>
      </c>
      <c r="AB9" s="24">
        <v>5.4864308807678341E-4</v>
      </c>
      <c r="AC9" s="24">
        <v>5.500084616687495E-4</v>
      </c>
    </row>
    <row r="10" spans="1:29" x14ac:dyDescent="0.35">
      <c r="A10" s="60"/>
      <c r="B10" s="60"/>
      <c r="C10" s="6" t="s">
        <v>43</v>
      </c>
      <c r="D10" s="24">
        <v>0</v>
      </c>
      <c r="E10" s="24">
        <v>-3.6922168069719596E-5</v>
      </c>
      <c r="F10" s="24">
        <v>-8.6093589471314402E-5</v>
      </c>
      <c r="G10" s="24">
        <v>6.4300824980101368E-6</v>
      </c>
      <c r="H10" s="24">
        <v>0</v>
      </c>
      <c r="I10" s="24">
        <v>0</v>
      </c>
      <c r="J10" s="24">
        <v>2.7014432460559235E-5</v>
      </c>
      <c r="K10" s="24">
        <v>1.4160394791851161E-5</v>
      </c>
      <c r="L10" s="24">
        <v>1.2880041731389014E-5</v>
      </c>
      <c r="M10" s="24">
        <v>0</v>
      </c>
      <c r="N10" s="24">
        <v>5.5035773252720688E-5</v>
      </c>
      <c r="O10" s="24">
        <v>0</v>
      </c>
      <c r="P10" s="24">
        <v>1.1789046796550906E-5</v>
      </c>
      <c r="Q10" s="24">
        <v>-1.8036650473729487E-5</v>
      </c>
      <c r="R10" s="24">
        <v>-1.815354266387903E-5</v>
      </c>
      <c r="S10" s="24">
        <v>1.8851325876534375E-5</v>
      </c>
      <c r="T10" s="24">
        <v>0</v>
      </c>
      <c r="U10" s="24">
        <v>2.6042344852816868E-5</v>
      </c>
      <c r="V10" s="24">
        <v>1.5033858864743621E-4</v>
      </c>
      <c r="W10" s="24">
        <v>7.3439232706862256E-5</v>
      </c>
      <c r="X10" s="24">
        <v>5.8206841244023977E-5</v>
      </c>
      <c r="Y10" s="24">
        <v>-1.2558002272999857E-4</v>
      </c>
      <c r="Z10" s="24">
        <v>-1.7898121336479278E-4</v>
      </c>
      <c r="AA10" s="24">
        <v>-4.3711479258856656E-5</v>
      </c>
      <c r="AB10" s="24">
        <v>-4.7202095773024588E-5</v>
      </c>
      <c r="AC10" s="24">
        <v>4.3178163113344326E-4</v>
      </c>
    </row>
    <row r="11" spans="1:29" x14ac:dyDescent="0.35">
      <c r="A11" s="60"/>
      <c r="B11" s="60"/>
      <c r="C11" s="6" t="s">
        <v>44</v>
      </c>
      <c r="D11" s="24">
        <v>0</v>
      </c>
      <c r="E11" s="24">
        <v>1.6318892926303619E-5</v>
      </c>
      <c r="F11" s="24">
        <v>-1.0388585022780283E-5</v>
      </c>
      <c r="G11" s="24">
        <v>-5.4863061798027246E-6</v>
      </c>
      <c r="H11" s="24">
        <v>5.4114603909027892E-6</v>
      </c>
      <c r="I11" s="24">
        <v>0</v>
      </c>
      <c r="J11" s="24">
        <v>5.6367561596104565E-6</v>
      </c>
      <c r="K11" s="24">
        <v>1.1454294501334061E-5</v>
      </c>
      <c r="L11" s="24">
        <v>0</v>
      </c>
      <c r="M11" s="24">
        <v>1.0725873488270921E-5</v>
      </c>
      <c r="N11" s="24">
        <v>-1.5507081567278647E-5</v>
      </c>
      <c r="O11" s="24">
        <v>5.4338080670568445E-6</v>
      </c>
      <c r="P11" s="24">
        <v>-1.6717469198068713E-5</v>
      </c>
      <c r="Q11" s="24">
        <v>-1.1383039271506412E-5</v>
      </c>
      <c r="R11" s="24">
        <v>2.2605383471985263E-5</v>
      </c>
      <c r="S11" s="24">
        <v>2.2938673456485148E-5</v>
      </c>
      <c r="T11" s="24">
        <v>0</v>
      </c>
      <c r="U11" s="24">
        <v>6.4387731210535648E-5</v>
      </c>
      <c r="V11" s="24">
        <v>2.9260470859604482E-5</v>
      </c>
      <c r="W11" s="24">
        <v>4.3134524257082418E-5</v>
      </c>
      <c r="X11" s="24">
        <v>0</v>
      </c>
      <c r="Y11" s="24">
        <v>-7.3274112819543546E-5</v>
      </c>
      <c r="Z11" s="24">
        <v>-6.0727180381858759E-5</v>
      </c>
      <c r="AA11" s="24">
        <v>5.1349053751037488E-5</v>
      </c>
      <c r="AB11" s="24">
        <v>-1.7674291317937296E-4</v>
      </c>
      <c r="AC11" s="24">
        <v>0</v>
      </c>
    </row>
    <row r="12" spans="1:29" x14ac:dyDescent="0.35">
      <c r="A12" s="60"/>
      <c r="B12" s="60"/>
      <c r="C12" s="9" t="s">
        <v>53</v>
      </c>
      <c r="D12" s="25">
        <v>0</v>
      </c>
      <c r="E12" s="25">
        <v>-2.5349120765794098E-5</v>
      </c>
      <c r="F12" s="25">
        <v>-5.9832803214643349E-5</v>
      </c>
      <c r="G12" s="25">
        <v>5.2265445746879635E-6</v>
      </c>
      <c r="H12" s="25">
        <v>5.2234459595457139E-6</v>
      </c>
      <c r="I12" s="25">
        <v>0</v>
      </c>
      <c r="J12" s="25">
        <v>2.7194752500570019E-5</v>
      </c>
      <c r="K12" s="25">
        <v>1.6927013538836633E-5</v>
      </c>
      <c r="L12" s="25">
        <v>1.3115682946818197E-5</v>
      </c>
      <c r="M12" s="25">
        <v>-7.6190089193239885E-6</v>
      </c>
      <c r="N12" s="25">
        <v>1.9708608227420044E-5</v>
      </c>
      <c r="O12" s="25">
        <v>-5.0662667693268659E-6</v>
      </c>
      <c r="P12" s="25">
        <v>-5.010660179549653E-6</v>
      </c>
      <c r="Q12" s="25">
        <v>7.6638336028445053E-6</v>
      </c>
      <c r="R12" s="25">
        <v>-2.565075977511988E-6</v>
      </c>
      <c r="S12" s="25">
        <v>1.3126219097658876E-5</v>
      </c>
      <c r="T12" s="25">
        <v>-5.4039740825517768E-6</v>
      </c>
      <c r="U12" s="25">
        <v>1.3535572839007415E-5</v>
      </c>
      <c r="V12" s="25">
        <v>8.6778013705490764E-5</v>
      </c>
      <c r="W12" s="25">
        <v>2.37716730799864E-5</v>
      </c>
      <c r="X12" s="25">
        <v>3.7955911497578043E-5</v>
      </c>
      <c r="Y12" s="25">
        <v>-8.5430700169308871E-5</v>
      </c>
      <c r="Z12" s="25">
        <v>-1.1504892193925365E-4</v>
      </c>
      <c r="AA12" s="25">
        <v>5.2201738840462752E-6</v>
      </c>
      <c r="AB12" s="25">
        <v>-2.7783741459619371E-5</v>
      </c>
      <c r="AC12" s="25">
        <v>2.5351518822835928E-4</v>
      </c>
    </row>
    <row r="13" spans="1:29" x14ac:dyDescent="0.35">
      <c r="A13" s="60"/>
      <c r="B13" s="60" t="s">
        <v>53</v>
      </c>
      <c r="C13" s="6" t="s">
        <v>42</v>
      </c>
      <c r="D13" s="24">
        <v>0</v>
      </c>
      <c r="E13" s="24">
        <v>-1.5817779183802116E-4</v>
      </c>
      <c r="F13" s="24">
        <v>-1.8637592023107441E-4</v>
      </c>
      <c r="G13" s="24">
        <v>4.2284192054875547E-5</v>
      </c>
      <c r="H13" s="24">
        <v>2.1915886826429087E-5</v>
      </c>
      <c r="I13" s="24">
        <v>0</v>
      </c>
      <c r="J13" s="24">
        <v>1.121201928466764E-4</v>
      </c>
      <c r="K13" s="24">
        <v>4.9003993825458281E-5</v>
      </c>
      <c r="L13" s="24">
        <v>6.1805970456685344E-5</v>
      </c>
      <c r="M13" s="24">
        <v>-9.7393743425877588E-5</v>
      </c>
      <c r="N13" s="24">
        <v>1.9417852773928601E-5</v>
      </c>
      <c r="O13" s="24">
        <v>-5.8707266002655523E-5</v>
      </c>
      <c r="P13" s="24">
        <v>-1.8997321377667298E-5</v>
      </c>
      <c r="Q13" s="24">
        <v>1.5391423129451631E-4</v>
      </c>
      <c r="R13" s="24">
        <v>-3.9822392131072526E-5</v>
      </c>
      <c r="S13" s="24">
        <v>-4.0046453886555256E-5</v>
      </c>
      <c r="T13" s="24">
        <v>-2.199300622407474E-5</v>
      </c>
      <c r="U13" s="24">
        <v>-1.8972531989791541E-4</v>
      </c>
      <c r="V13" s="24">
        <v>1.0553421419223774E-4</v>
      </c>
      <c r="W13" s="24">
        <v>-2.2324750706947949E-4</v>
      </c>
      <c r="X13" s="24">
        <v>1.2600012600016974E-4</v>
      </c>
      <c r="Y13" s="24">
        <v>-1.9170309025429155E-5</v>
      </c>
      <c r="Z13" s="24">
        <v>-1.2667848999237119E-4</v>
      </c>
      <c r="AA13" s="24">
        <v>3.9847781474700028E-5</v>
      </c>
      <c r="AB13" s="24">
        <v>4.6635700561492577E-4</v>
      </c>
      <c r="AC13" s="24">
        <v>4.4238000442375913E-4</v>
      </c>
    </row>
    <row r="14" spans="1:29" x14ac:dyDescent="0.35">
      <c r="A14" s="60"/>
      <c r="B14" s="60"/>
      <c r="C14" s="6" t="s">
        <v>43</v>
      </c>
      <c r="D14" s="24">
        <v>0</v>
      </c>
      <c r="E14" s="24">
        <v>-3.3811851536946769E-5</v>
      </c>
      <c r="F14" s="24">
        <v>-6.8054062146938321E-5</v>
      </c>
      <c r="G14" s="24">
        <v>5.000125003151723E-6</v>
      </c>
      <c r="H14" s="24">
        <v>1.0009208471828401E-5</v>
      </c>
      <c r="I14" s="24">
        <v>0</v>
      </c>
      <c r="J14" s="24">
        <v>2.0807540652700851E-5</v>
      </c>
      <c r="K14" s="24">
        <v>0</v>
      </c>
      <c r="L14" s="24">
        <v>9.9967010886992114E-6</v>
      </c>
      <c r="M14" s="24">
        <v>-4.9082404448563821E-6</v>
      </c>
      <c r="N14" s="24">
        <v>4.304078353345453E-5</v>
      </c>
      <c r="O14" s="24">
        <v>4.8211126164598994E-6</v>
      </c>
      <c r="P14" s="24">
        <v>2.3163697852712772E-5</v>
      </c>
      <c r="Q14" s="24">
        <v>-1.4150142444768754E-5</v>
      </c>
      <c r="R14" s="24">
        <v>0</v>
      </c>
      <c r="S14" s="24">
        <v>4.395947912905207E-5</v>
      </c>
      <c r="T14" s="24">
        <v>1.5034428842097824E-5</v>
      </c>
      <c r="U14" s="24">
        <v>4.5344390646961941E-5</v>
      </c>
      <c r="V14" s="24">
        <v>1.0598138764961185E-4</v>
      </c>
      <c r="W14" s="24">
        <v>6.6725236596676396E-5</v>
      </c>
      <c r="X14" s="24">
        <v>8.5258332748194832E-5</v>
      </c>
      <c r="Y14" s="24">
        <v>-7.8089920543478186E-5</v>
      </c>
      <c r="Z14" s="24">
        <v>-9.4249304291360581E-5</v>
      </c>
      <c r="AA14" s="24">
        <v>-4.8622523898256276E-6</v>
      </c>
      <c r="AB14" s="24">
        <v>-2.3300789896762986E-5</v>
      </c>
      <c r="AC14" s="24">
        <v>3.9818114784329062E-4</v>
      </c>
    </row>
    <row r="15" spans="1:29" x14ac:dyDescent="0.35">
      <c r="A15" s="60"/>
      <c r="B15" s="60"/>
      <c r="C15" s="6" t="s">
        <v>44</v>
      </c>
      <c r="D15" s="24">
        <v>0</v>
      </c>
      <c r="E15" s="24">
        <v>4.1160902082282291E-6</v>
      </c>
      <c r="F15" s="24">
        <v>-1.1996233182820504E-5</v>
      </c>
      <c r="G15" s="24">
        <v>0</v>
      </c>
      <c r="H15" s="24">
        <v>2.0462870122806009E-6</v>
      </c>
      <c r="I15" s="24">
        <v>2.0374482998519738E-6</v>
      </c>
      <c r="J15" s="24">
        <v>2.0923391095273303E-6</v>
      </c>
      <c r="K15" s="24">
        <v>8.4283453682942877E-6</v>
      </c>
      <c r="L15" s="24">
        <v>6.2362153656625452E-6</v>
      </c>
      <c r="M15" s="24">
        <v>1.0193700700655839E-5</v>
      </c>
      <c r="N15" s="24">
        <v>-2.0078466648199012E-6</v>
      </c>
      <c r="O15" s="24">
        <v>2.0602329711127965E-6</v>
      </c>
      <c r="P15" s="24">
        <v>-4.1713159458778293E-6</v>
      </c>
      <c r="Q15" s="24">
        <v>-4.2381770752886183E-6</v>
      </c>
      <c r="R15" s="24">
        <v>1.054569767178215E-5</v>
      </c>
      <c r="S15" s="24">
        <v>1.488066767429963E-5</v>
      </c>
      <c r="T15" s="24">
        <v>1.2817445397717009E-5</v>
      </c>
      <c r="U15" s="24">
        <v>3.4472951660369233E-5</v>
      </c>
      <c r="V15" s="24">
        <v>2.3616755873590023E-5</v>
      </c>
      <c r="W15" s="24">
        <v>2.650246914681631E-5</v>
      </c>
      <c r="X15" s="24">
        <v>1.5176480790968228E-5</v>
      </c>
      <c r="Y15" s="24">
        <v>-2.5353630322966225E-5</v>
      </c>
      <c r="Z15" s="24">
        <v>-1.8904266693042793E-5</v>
      </c>
      <c r="AA15" s="24">
        <v>2.1340162185135014E-5</v>
      </c>
      <c r="AB15" s="24">
        <v>-3.625220445391264E-5</v>
      </c>
      <c r="AC15" s="24">
        <v>2.0886511490880721E-4</v>
      </c>
    </row>
    <row r="16" spans="1:29" x14ac:dyDescent="0.35">
      <c r="A16" s="67"/>
      <c r="B16" s="67"/>
      <c r="C16" s="21" t="s">
        <v>53</v>
      </c>
      <c r="D16" s="26">
        <v>0</v>
      </c>
      <c r="E16" s="26">
        <v>-1.7484821829616415E-5</v>
      </c>
      <c r="F16" s="26">
        <v>-4.0040040039990288E-5</v>
      </c>
      <c r="G16" s="26">
        <v>4.1015208438466288E-6</v>
      </c>
      <c r="H16" s="26">
        <v>5.4485891558542221E-6</v>
      </c>
      <c r="I16" s="26">
        <v>1.34151838415697E-6</v>
      </c>
      <c r="J16" s="26">
        <v>1.3990573151767549E-5</v>
      </c>
      <c r="K16" s="26">
        <v>8.5652738104347037E-6</v>
      </c>
      <c r="L16" s="26">
        <v>1.0963920478612721E-5</v>
      </c>
      <c r="M16" s="26">
        <v>-1.3412448898186824E-6</v>
      </c>
      <c r="N16" s="26">
        <v>1.1863193650762938E-5</v>
      </c>
      <c r="O16" s="26">
        <v>-1.3442594742896219E-6</v>
      </c>
      <c r="P16" s="26">
        <v>2.6739433578448768E-6</v>
      </c>
      <c r="Q16" s="26">
        <v>4.0766962454696909E-6</v>
      </c>
      <c r="R16" s="26">
        <v>4.0788523740786786E-6</v>
      </c>
      <c r="S16" s="26">
        <v>1.930808112149407E-5</v>
      </c>
      <c r="T16" s="26">
        <v>1.1218261085410575E-5</v>
      </c>
      <c r="U16" s="26">
        <v>2.253362439263995E-5</v>
      </c>
      <c r="V16" s="26">
        <v>5.201765226048316E-5</v>
      </c>
      <c r="W16" s="26">
        <v>2.2290116265200055E-5</v>
      </c>
      <c r="X16" s="26">
        <v>4.2357745043020145E-5</v>
      </c>
      <c r="Y16" s="26">
        <v>-3.9706391770644167E-5</v>
      </c>
      <c r="Z16" s="26">
        <v>-4.6893964470884342E-5</v>
      </c>
      <c r="AA16" s="26">
        <v>1.5183785925243498E-5</v>
      </c>
      <c r="AB16" s="26">
        <v>4.0698439485176152E-6</v>
      </c>
      <c r="AC16" s="26">
        <v>2.7966299197035305E-4</v>
      </c>
    </row>
    <row r="17" spans="1:29" x14ac:dyDescent="0.35">
      <c r="A17" s="59" t="s">
        <v>50</v>
      </c>
      <c r="B17" s="59" t="s">
        <v>41</v>
      </c>
      <c r="C17" s="6" t="s">
        <v>42</v>
      </c>
      <c r="D17" s="24">
        <v>0</v>
      </c>
      <c r="E17" s="24">
        <v>1.1206993163725976E-4</v>
      </c>
      <c r="F17" s="24">
        <v>-4.3421623968731282E-4</v>
      </c>
      <c r="G17" s="24">
        <v>-1.1319900384876291E-4</v>
      </c>
      <c r="H17" s="24">
        <v>-2.2662889518410001E-4</v>
      </c>
      <c r="I17" s="24">
        <v>-1.1020498126512734E-4</v>
      </c>
      <c r="J17" s="24">
        <v>0</v>
      </c>
      <c r="K17" s="24">
        <v>-1.3036110024766678E-4</v>
      </c>
      <c r="L17" s="24">
        <v>0</v>
      </c>
      <c r="M17" s="24">
        <v>0</v>
      </c>
      <c r="N17" s="24">
        <v>0</v>
      </c>
      <c r="O17" s="24">
        <v>1.082954299329586E-4</v>
      </c>
      <c r="P17" s="24">
        <v>0</v>
      </c>
      <c r="Q17" s="24">
        <v>-1.0760787689656492E-4</v>
      </c>
      <c r="R17" s="24">
        <v>-1.0796804145973837E-4</v>
      </c>
      <c r="S17" s="24">
        <v>0</v>
      </c>
      <c r="T17" s="24">
        <v>-1.1079104808331408E-4</v>
      </c>
      <c r="U17" s="24">
        <v>2.1741493640603515E-4</v>
      </c>
      <c r="V17" s="24">
        <v>5.5303616856550164E-4</v>
      </c>
      <c r="W17" s="24">
        <v>0</v>
      </c>
      <c r="X17" s="24">
        <v>4.3145291770030347E-4</v>
      </c>
      <c r="Y17" s="24">
        <v>-3.1449837509167633E-4</v>
      </c>
      <c r="Z17" s="24">
        <v>9.7244732576995396E-4</v>
      </c>
      <c r="AA17" s="24">
        <v>2.1333333333339866E-4</v>
      </c>
      <c r="AB17" s="24">
        <v>4.1697070780788437E-4</v>
      </c>
      <c r="AC17" s="24">
        <v>4.3010752688177334E-4</v>
      </c>
    </row>
    <row r="18" spans="1:29" x14ac:dyDescent="0.35">
      <c r="A18" s="60"/>
      <c r="B18" s="60"/>
      <c r="C18" s="6" t="s">
        <v>43</v>
      </c>
      <c r="D18" s="24">
        <v>0</v>
      </c>
      <c r="E18" s="24">
        <v>-2.6417520099353275E-5</v>
      </c>
      <c r="F18" s="24">
        <v>-8.4955992796231783E-6</v>
      </c>
      <c r="G18" s="24">
        <v>1.7502866094254443E-5</v>
      </c>
      <c r="H18" s="24">
        <v>8.662508662604651E-6</v>
      </c>
      <c r="I18" s="24">
        <v>1.7099863201197607E-5</v>
      </c>
      <c r="J18" s="24">
        <v>3.5005425840894944E-5</v>
      </c>
      <c r="K18" s="24">
        <v>9.0146126872081567E-6</v>
      </c>
      <c r="L18" s="24">
        <v>1.7337933664984817E-5</v>
      </c>
      <c r="M18" s="24">
        <v>8.5143338810489411E-6</v>
      </c>
      <c r="N18" s="24">
        <v>0</v>
      </c>
      <c r="O18" s="24">
        <v>1.7133702850280486E-5</v>
      </c>
      <c r="P18" s="24">
        <v>-8.3901063865354786E-6</v>
      </c>
      <c r="Q18" s="24">
        <v>8.4742171941876165E-6</v>
      </c>
      <c r="R18" s="24">
        <v>8.4090851755203033E-6</v>
      </c>
      <c r="S18" s="24">
        <v>2.5351112913796214E-5</v>
      </c>
      <c r="T18" s="24">
        <v>4.2534367769242465E-5</v>
      </c>
      <c r="U18" s="24">
        <v>9.3546165032432071E-5</v>
      </c>
      <c r="V18" s="24">
        <v>6.7650416472941899E-5</v>
      </c>
      <c r="W18" s="24">
        <v>1.7700368167616887E-5</v>
      </c>
      <c r="X18" s="24">
        <v>-3.4010713374721391E-5</v>
      </c>
      <c r="Y18" s="24">
        <v>8.2992373001022912E-5</v>
      </c>
      <c r="Z18" s="24">
        <v>0</v>
      </c>
      <c r="AA18" s="24">
        <v>1.4218207669469685E-4</v>
      </c>
      <c r="AB18" s="24">
        <v>2.3387319061507483E-4</v>
      </c>
      <c r="AC18" s="24">
        <v>7.0909867577961805E-4</v>
      </c>
    </row>
    <row r="19" spans="1:29" x14ac:dyDescent="0.35">
      <c r="A19" s="60"/>
      <c r="B19" s="60"/>
      <c r="C19" s="6" t="s">
        <v>44</v>
      </c>
      <c r="D19" s="24">
        <v>0</v>
      </c>
      <c r="E19" s="24">
        <v>-1.1800941715156554E-5</v>
      </c>
      <c r="F19" s="24">
        <v>-2.8684856690497362E-5</v>
      </c>
      <c r="G19" s="24">
        <v>5.8406779859243585E-6</v>
      </c>
      <c r="H19" s="24">
        <v>-5.7556275648851241E-6</v>
      </c>
      <c r="I19" s="24">
        <v>-5.7172913759950816E-6</v>
      </c>
      <c r="J19" s="24">
        <v>0</v>
      </c>
      <c r="K19" s="24">
        <v>-1.174067203602025E-5</v>
      </c>
      <c r="L19" s="24">
        <v>0</v>
      </c>
      <c r="M19" s="24">
        <v>5.6252461044792312E-6</v>
      </c>
      <c r="N19" s="24">
        <v>1.1180367275098746E-5</v>
      </c>
      <c r="O19" s="24">
        <v>5.6138144746142871E-6</v>
      </c>
      <c r="P19" s="24">
        <v>2.2509848058627213E-5</v>
      </c>
      <c r="Q19" s="24">
        <v>1.7007670459312507E-5</v>
      </c>
      <c r="R19" s="24">
        <v>0</v>
      </c>
      <c r="S19" s="24">
        <v>2.2348616061984572E-5</v>
      </c>
      <c r="T19" s="24">
        <v>3.3436801658570658E-5</v>
      </c>
      <c r="U19" s="24">
        <v>1.6803616138094668E-5</v>
      </c>
      <c r="V19" s="24">
        <v>7.22065774638736E-5</v>
      </c>
      <c r="W19" s="24">
        <v>2.2696967117763478E-5</v>
      </c>
      <c r="X19" s="24">
        <v>1.1096500718510427E-5</v>
      </c>
      <c r="Y19" s="24">
        <v>4.3228989360155623E-5</v>
      </c>
      <c r="Z19" s="24">
        <v>2.6971189375446514E-5</v>
      </c>
      <c r="AA19" s="24">
        <v>-4.8363435093623508E-5</v>
      </c>
      <c r="AB19" s="24">
        <v>1.112417760544826E-4</v>
      </c>
      <c r="AC19" s="24">
        <v>4.1415439891134831E-4</v>
      </c>
    </row>
    <row r="20" spans="1:29" x14ac:dyDescent="0.35">
      <c r="A20" s="60"/>
      <c r="B20" s="60"/>
      <c r="C20" s="9" t="s">
        <v>53</v>
      </c>
      <c r="D20" s="25">
        <v>0</v>
      </c>
      <c r="E20" s="25">
        <v>-1.3700413067474493E-5</v>
      </c>
      <c r="F20" s="25">
        <v>-3.3197445124644176E-5</v>
      </c>
      <c r="G20" s="25">
        <v>6.7954633486966287E-6</v>
      </c>
      <c r="H20" s="25">
        <v>-6.7112292287951902E-6</v>
      </c>
      <c r="I20" s="25">
        <v>0</v>
      </c>
      <c r="J20" s="25">
        <v>1.3574645277625308E-5</v>
      </c>
      <c r="K20" s="25">
        <v>-6.9216127357440982E-6</v>
      </c>
      <c r="L20" s="25">
        <v>6.7009981137289287E-6</v>
      </c>
      <c r="M20" s="25">
        <v>6.567432757620395E-6</v>
      </c>
      <c r="N20" s="25">
        <v>6.5444597876496147E-6</v>
      </c>
      <c r="O20" s="25">
        <v>1.3153784179209538E-5</v>
      </c>
      <c r="P20" s="25">
        <v>9.7943512711307079E-6</v>
      </c>
      <c r="Q20" s="25">
        <v>9.8785270457035779E-6</v>
      </c>
      <c r="R20" s="25">
        <v>0</v>
      </c>
      <c r="S20" s="25">
        <v>2.2828146452269493E-5</v>
      </c>
      <c r="T20" s="25">
        <v>3.2677495988897576E-5</v>
      </c>
      <c r="U20" s="25">
        <v>5.240386347482584E-5</v>
      </c>
      <c r="V20" s="25">
        <v>8.4598239705968581E-5</v>
      </c>
      <c r="W20" s="25">
        <v>2.0188629091144605E-5</v>
      </c>
      <c r="X20" s="25">
        <v>6.512154937299286E-6</v>
      </c>
      <c r="Y20" s="25">
        <v>4.7604992811756119E-5</v>
      </c>
      <c r="Z20" s="25">
        <v>4.4600333228173028E-5</v>
      </c>
      <c r="AA20" s="25">
        <v>3.1742907840914825E-5</v>
      </c>
      <c r="AB20" s="25">
        <v>1.6661741497792093E-4</v>
      </c>
      <c r="AC20" s="25">
        <v>5.2518485546215743E-4</v>
      </c>
    </row>
    <row r="21" spans="1:29" x14ac:dyDescent="0.35">
      <c r="A21" s="60"/>
      <c r="B21" s="60" t="s">
        <v>45</v>
      </c>
      <c r="C21" s="6" t="s">
        <v>42</v>
      </c>
      <c r="D21" s="24">
        <v>0</v>
      </c>
      <c r="E21" s="24">
        <v>-7.3575396387415282E-5</v>
      </c>
      <c r="F21" s="24">
        <v>-1.032092337861501E-4</v>
      </c>
      <c r="G21" s="24">
        <v>0</v>
      </c>
      <c r="H21" s="24">
        <v>6.7123103772992465E-6</v>
      </c>
      <c r="I21" s="24">
        <v>2.4996875390481677E-5</v>
      </c>
      <c r="J21" s="24">
        <v>7.0868708630378308E-6</v>
      </c>
      <c r="K21" s="24">
        <v>0</v>
      </c>
      <c r="L21" s="24">
        <v>4.3644435022693884E-5</v>
      </c>
      <c r="M21" s="24">
        <v>-1.7870226415750423E-5</v>
      </c>
      <c r="N21" s="24">
        <v>-2.9552574029145795E-5</v>
      </c>
      <c r="O21" s="24">
        <v>-1.1909015124489386E-5</v>
      </c>
      <c r="P21" s="24">
        <v>1.1538949724831937E-5</v>
      </c>
      <c r="Q21" s="24">
        <v>2.9409515742928605E-5</v>
      </c>
      <c r="R21" s="24">
        <v>0</v>
      </c>
      <c r="S21" s="24">
        <v>8.0937379372203466E-5</v>
      </c>
      <c r="T21" s="24">
        <v>1.2683154767856308E-4</v>
      </c>
      <c r="U21" s="24">
        <v>1.3971802362511276E-4</v>
      </c>
      <c r="V21" s="24">
        <v>-3.290469484185099E-5</v>
      </c>
      <c r="W21" s="24">
        <v>2.7693598031386379E-4</v>
      </c>
      <c r="X21" s="24">
        <v>1.0641494316199207E-4</v>
      </c>
      <c r="Y21" s="24">
        <v>1.9842890992505247E-4</v>
      </c>
      <c r="Z21" s="24">
        <v>6.8358646747368468E-5</v>
      </c>
      <c r="AA21" s="24">
        <v>-2.7713244572336038E-4</v>
      </c>
      <c r="AB21" s="24">
        <v>5.8461470581749886E-4</v>
      </c>
      <c r="AC21" s="24">
        <v>1.2378766209573122E-3</v>
      </c>
    </row>
    <row r="22" spans="1:29" x14ac:dyDescent="0.35">
      <c r="A22" s="60"/>
      <c r="B22" s="60"/>
      <c r="C22" s="6" t="s">
        <v>43</v>
      </c>
      <c r="D22" s="24">
        <v>0</v>
      </c>
      <c r="E22" s="24">
        <v>-5.2721634562380437E-5</v>
      </c>
      <c r="F22" s="24">
        <v>-4.7296125546436585E-5</v>
      </c>
      <c r="G22" s="24">
        <v>-2.463569959232359E-5</v>
      </c>
      <c r="H22" s="24">
        <v>-3.4534475273351184E-5</v>
      </c>
      <c r="I22" s="24">
        <v>-3.5219617796733438E-5</v>
      </c>
      <c r="J22" s="24">
        <v>-5.0433730078625061E-5</v>
      </c>
      <c r="K22" s="24">
        <v>-4.0265213539836253E-5</v>
      </c>
      <c r="L22" s="24">
        <v>-1.1998723335793215E-5</v>
      </c>
      <c r="M22" s="24">
        <v>0</v>
      </c>
      <c r="N22" s="24">
        <v>4.7033370176308154E-6</v>
      </c>
      <c r="O22" s="24">
        <v>-3.1057903878140003E-5</v>
      </c>
      <c r="P22" s="24">
        <v>-2.5159534319918464E-5</v>
      </c>
      <c r="Q22" s="24">
        <v>-2.5595979104342526E-5</v>
      </c>
      <c r="R22" s="24">
        <v>2.3453972750608898E-6</v>
      </c>
      <c r="S22" s="24">
        <v>-9.5578080122615816E-6</v>
      </c>
      <c r="T22" s="24">
        <v>-4.9318419442778705E-6</v>
      </c>
      <c r="U22" s="24">
        <v>8.668265480071824E-5</v>
      </c>
      <c r="V22" s="24">
        <v>-6.467437649115837E-5</v>
      </c>
      <c r="W22" s="24">
        <v>-5.6986705815664784E-5</v>
      </c>
      <c r="X22" s="24">
        <v>-2.1640649796594857E-5</v>
      </c>
      <c r="Y22" s="24">
        <v>2.3127536801670345E-5</v>
      </c>
      <c r="Z22" s="24">
        <v>2.620826036725532E-5</v>
      </c>
      <c r="AA22" s="24">
        <v>-2.1309290140214543E-5</v>
      </c>
      <c r="AB22" s="24">
        <v>-9.9676604793375034E-5</v>
      </c>
      <c r="AC22" s="24">
        <v>9.7912596688676246E-5</v>
      </c>
    </row>
    <row r="23" spans="1:29" x14ac:dyDescent="0.35">
      <c r="A23" s="60"/>
      <c r="B23" s="60"/>
      <c r="C23" s="6" t="s">
        <v>44</v>
      </c>
      <c r="D23" s="24">
        <v>0</v>
      </c>
      <c r="E23" s="24">
        <v>-1.62375883934196E-5</v>
      </c>
      <c r="F23" s="24">
        <v>2.3065035712255266E-5</v>
      </c>
      <c r="G23" s="24">
        <v>2.4441511462969245E-5</v>
      </c>
      <c r="H23" s="24">
        <v>0</v>
      </c>
      <c r="I23" s="24">
        <v>2.3482263064034115E-5</v>
      </c>
      <c r="J23" s="24">
        <v>-4.1349310706983999E-5</v>
      </c>
      <c r="K23" s="24">
        <v>1.7139576138358592E-5</v>
      </c>
      <c r="L23" s="24">
        <v>-8.0587320391289907E-6</v>
      </c>
      <c r="M23" s="24">
        <v>4.5247162625772219E-5</v>
      </c>
      <c r="N23" s="24">
        <v>-7.3336364569964729E-6</v>
      </c>
      <c r="O23" s="24">
        <v>3.06445311004655E-5</v>
      </c>
      <c r="P23" s="24">
        <v>7.8167136972062679E-6</v>
      </c>
      <c r="Q23" s="24">
        <v>1.5929274023385176E-5</v>
      </c>
      <c r="R23" s="24">
        <v>7.8421531415351353E-6</v>
      </c>
      <c r="S23" s="24">
        <v>6.3452783197748275E-5</v>
      </c>
      <c r="T23" s="24">
        <v>1.1950096397450594E-4</v>
      </c>
      <c r="U23" s="24">
        <v>8.0033934388268335E-5</v>
      </c>
      <c r="V23" s="24">
        <v>4.0060571584232818E-5</v>
      </c>
      <c r="W23" s="24">
        <v>6.8661276756420975E-5</v>
      </c>
      <c r="X23" s="24">
        <v>0</v>
      </c>
      <c r="Y23" s="24">
        <v>9.6167360797760892E-5</v>
      </c>
      <c r="Z23" s="24">
        <v>-6.4577697733270156E-5</v>
      </c>
      <c r="AA23" s="24">
        <v>-1.3278057272692045E-4</v>
      </c>
      <c r="AB23" s="24">
        <v>-2.1565977513871015E-4</v>
      </c>
      <c r="AC23" s="24">
        <v>-3.2924520536670165E-4</v>
      </c>
    </row>
    <row r="24" spans="1:29" x14ac:dyDescent="0.35">
      <c r="A24" s="60"/>
      <c r="B24" s="60"/>
      <c r="C24" s="9" t="s">
        <v>53</v>
      </c>
      <c r="D24" s="25">
        <v>0</v>
      </c>
      <c r="E24" s="25">
        <v>-5.1168707492665888E-5</v>
      </c>
      <c r="F24" s="25">
        <v>-4.8097413294367897E-5</v>
      </c>
      <c r="G24" s="25">
        <v>-1.0278277008390901E-5</v>
      </c>
      <c r="H24" s="25">
        <v>-1.9109525510430103E-5</v>
      </c>
      <c r="I24" s="25">
        <v>-1.1209584194538103E-5</v>
      </c>
      <c r="J24" s="25">
        <v>-3.6441654633345699E-5</v>
      </c>
      <c r="K24" s="25">
        <v>-2.1135599503119273E-5</v>
      </c>
      <c r="L24" s="25">
        <v>1.426153080519299E-6</v>
      </c>
      <c r="M24" s="25">
        <v>4.1307805109802587E-6</v>
      </c>
      <c r="N24" s="25">
        <v>-5.473618527096491E-6</v>
      </c>
      <c r="O24" s="25">
        <v>-1.5340802909769025E-5</v>
      </c>
      <c r="P24" s="25">
        <v>-1.0833253212383376E-5</v>
      </c>
      <c r="Q24" s="25">
        <v>-5.5147844477687613E-6</v>
      </c>
      <c r="R24" s="25">
        <v>2.7837744920322649E-6</v>
      </c>
      <c r="S24" s="25">
        <v>2.4106568047077559E-5</v>
      </c>
      <c r="T24" s="25">
        <v>4.6999728282814957E-5</v>
      </c>
      <c r="U24" s="25">
        <v>9.7460997685372419E-5</v>
      </c>
      <c r="V24" s="25">
        <v>-3.8891393622675352E-5</v>
      </c>
      <c r="W24" s="25">
        <v>3.5982754447161369E-5</v>
      </c>
      <c r="X24" s="25">
        <v>1.1412724046033773E-5</v>
      </c>
      <c r="Y24" s="25">
        <v>7.7140444328938074E-5</v>
      </c>
      <c r="Z24" s="25">
        <v>1.8055605710110001E-5</v>
      </c>
      <c r="AA24" s="25">
        <v>-1.0171723433594071E-4</v>
      </c>
      <c r="AB24" s="25">
        <v>4.0161475040267902E-5</v>
      </c>
      <c r="AC24" s="25">
        <v>2.7983270393838744E-4</v>
      </c>
    </row>
    <row r="25" spans="1:29" x14ac:dyDescent="0.35">
      <c r="A25" s="60"/>
      <c r="B25" s="60" t="s">
        <v>53</v>
      </c>
      <c r="C25" s="6" t="s">
        <v>42</v>
      </c>
      <c r="D25" s="24">
        <v>0</v>
      </c>
      <c r="E25" s="24">
        <v>-6.3945681050614489E-5</v>
      </c>
      <c r="F25" s="24">
        <v>-1.1981591917875622E-4</v>
      </c>
      <c r="G25" s="24">
        <v>-6.2025120173281323E-6</v>
      </c>
      <c r="H25" s="24">
        <v>-6.3369348246578028E-6</v>
      </c>
      <c r="I25" s="24">
        <v>1.7741611174848515E-5</v>
      </c>
      <c r="J25" s="24">
        <v>6.6886052920711592E-6</v>
      </c>
      <c r="K25" s="24">
        <v>-7.4890659637061319E-6</v>
      </c>
      <c r="L25" s="24">
        <v>4.1290383469672065E-5</v>
      </c>
      <c r="M25" s="24">
        <v>-1.6930882493992883E-5</v>
      </c>
      <c r="N25" s="24">
        <v>-2.8011675266226277E-5</v>
      </c>
      <c r="O25" s="24">
        <v>-5.6441690089448215E-6</v>
      </c>
      <c r="P25" s="24">
        <v>1.0944691003933471E-5</v>
      </c>
      <c r="Q25" s="24">
        <v>2.2308232853429644E-5</v>
      </c>
      <c r="R25" s="24">
        <v>-5.7528131256479043E-6</v>
      </c>
      <c r="S25" s="24">
        <v>7.6498937841673609E-5</v>
      </c>
      <c r="T25" s="24">
        <v>1.1332800271990351E-4</v>
      </c>
      <c r="U25" s="24">
        <v>1.4400662430480438E-4</v>
      </c>
      <c r="V25" s="24">
        <v>0</v>
      </c>
      <c r="W25" s="24">
        <v>2.6050776685293542E-4</v>
      </c>
      <c r="X25" s="24">
        <v>1.2424344615813432E-4</v>
      </c>
      <c r="Y25" s="24">
        <v>1.7137960582691569E-4</v>
      </c>
      <c r="Z25" s="24">
        <v>1.1752883863880292E-4</v>
      </c>
      <c r="AA25" s="24">
        <v>-2.5144019355305414E-4</v>
      </c>
      <c r="AB25" s="24">
        <v>5.761907505670294E-4</v>
      </c>
      <c r="AC25" s="24">
        <v>1.1951238945104858E-3</v>
      </c>
    </row>
    <row r="26" spans="1:29" x14ac:dyDescent="0.35">
      <c r="A26" s="60"/>
      <c r="B26" s="60"/>
      <c r="C26" s="6" t="s">
        <v>43</v>
      </c>
      <c r="D26" s="24">
        <v>0</v>
      </c>
      <c r="E26" s="24">
        <v>-4.7094548900172839E-5</v>
      </c>
      <c r="F26" s="24">
        <v>-3.9165490218429078E-5</v>
      </c>
      <c r="G26" s="24">
        <v>-1.5379232653156549E-5</v>
      </c>
      <c r="H26" s="24">
        <v>-2.4960063897738749E-5</v>
      </c>
      <c r="I26" s="24">
        <v>-2.3947286496128761E-5</v>
      </c>
      <c r="J26" s="24">
        <v>-3.132169732278367E-5</v>
      </c>
      <c r="K26" s="24">
        <v>-2.8957868369983153E-5</v>
      </c>
      <c r="L26" s="24">
        <v>-5.6384088410466049E-6</v>
      </c>
      <c r="M26" s="24">
        <v>1.8408680060311156E-6</v>
      </c>
      <c r="N26" s="24">
        <v>3.6856848002475573E-6</v>
      </c>
      <c r="O26" s="24">
        <v>-2.0549147957571456E-5</v>
      </c>
      <c r="P26" s="24">
        <v>-2.1567295353297489E-5</v>
      </c>
      <c r="Q26" s="24">
        <v>-1.8256170585706499E-5</v>
      </c>
      <c r="R26" s="24">
        <v>3.6678000168155478E-6</v>
      </c>
      <c r="S26" s="24">
        <v>-1.8627385236502647E-6</v>
      </c>
      <c r="T26" s="24">
        <v>5.7352603808347169E-6</v>
      </c>
      <c r="U26" s="24">
        <v>8.8197156298486235E-5</v>
      </c>
      <c r="V26" s="24">
        <v>-3.5465560141223484E-5</v>
      </c>
      <c r="W26" s="24">
        <v>-3.9460102720823009E-5</v>
      </c>
      <c r="X26" s="24">
        <v>-2.4367659242630069E-5</v>
      </c>
      <c r="Y26" s="24">
        <v>3.617434587743773E-5</v>
      </c>
      <c r="Z26" s="24">
        <v>2.0409072017946173E-5</v>
      </c>
      <c r="AA26" s="24">
        <v>1.4762435506687765E-5</v>
      </c>
      <c r="AB26" s="24">
        <v>-2.9762790559217933E-5</v>
      </c>
      <c r="AC26" s="24">
        <v>2.2893605175045018E-4</v>
      </c>
    </row>
    <row r="27" spans="1:29" x14ac:dyDescent="0.35">
      <c r="A27" s="60"/>
      <c r="B27" s="60"/>
      <c r="C27" s="6" t="s">
        <v>44</v>
      </c>
      <c r="D27" s="24">
        <v>0</v>
      </c>
      <c r="E27" s="24">
        <v>-1.3668251044762769E-5</v>
      </c>
      <c r="F27" s="24">
        <v>-6.5708418891530229E-6</v>
      </c>
      <c r="G27" s="24">
        <v>1.3607524961267714E-5</v>
      </c>
      <c r="H27" s="24">
        <v>-3.3371153974615098E-6</v>
      </c>
      <c r="I27" s="24">
        <v>6.6079877356628458E-6</v>
      </c>
      <c r="J27" s="24">
        <v>-1.7069623580612259E-5</v>
      </c>
      <c r="K27" s="24">
        <v>0</v>
      </c>
      <c r="L27" s="24">
        <v>-3.3550967274420529E-6</v>
      </c>
      <c r="M27" s="24">
        <v>2.2553362867494542E-5</v>
      </c>
      <c r="N27" s="24">
        <v>3.1721560826980522E-6</v>
      </c>
      <c r="O27" s="24">
        <v>1.6199001493522047E-5</v>
      </c>
      <c r="P27" s="24">
        <v>1.6359597030390916E-5</v>
      </c>
      <c r="Q27" s="24">
        <v>1.6559252316694639E-5</v>
      </c>
      <c r="R27" s="24">
        <v>3.2699187098028659E-6</v>
      </c>
      <c r="S27" s="24">
        <v>3.9336523962596459E-5</v>
      </c>
      <c r="T27" s="24">
        <v>6.8860361025047112E-5</v>
      </c>
      <c r="U27" s="24">
        <v>4.2836430736770126E-5</v>
      </c>
      <c r="V27" s="24">
        <v>5.9045432179827273E-5</v>
      </c>
      <c r="W27" s="24">
        <v>4.0990746339009121E-5</v>
      </c>
      <c r="X27" s="24">
        <v>6.5450808808265037E-6</v>
      </c>
      <c r="Y27" s="24">
        <v>6.5575408597196017E-5</v>
      </c>
      <c r="Z27" s="24">
        <v>-1.2317167051523192E-5</v>
      </c>
      <c r="AA27" s="24">
        <v>-8.3941390255914961E-5</v>
      </c>
      <c r="AB27" s="24">
        <v>-2.7448564440035739E-5</v>
      </c>
      <c r="AC27" s="24">
        <v>1.0326699211415935E-4</v>
      </c>
    </row>
    <row r="28" spans="1:29" x14ac:dyDescent="0.35">
      <c r="A28" s="67"/>
      <c r="B28" s="67"/>
      <c r="C28" s="21" t="s">
        <v>53</v>
      </c>
      <c r="D28" s="26">
        <v>0</v>
      </c>
      <c r="E28" s="26">
        <v>-4.0180127511613151E-5</v>
      </c>
      <c r="F28" s="26">
        <v>-4.3821668672006098E-5</v>
      </c>
      <c r="G28" s="26">
        <v>-5.1263018243652425E-6</v>
      </c>
      <c r="H28" s="26">
        <v>-1.5332767043130247E-5</v>
      </c>
      <c r="I28" s="26">
        <v>-7.8847486293387448E-6</v>
      </c>
      <c r="J28" s="26">
        <v>-2.0980766930911443E-5</v>
      </c>
      <c r="K28" s="26">
        <v>-1.6592443137675161E-5</v>
      </c>
      <c r="L28" s="26">
        <v>3.0010503675459432E-6</v>
      </c>
      <c r="M28" s="26">
        <v>4.8506579433116315E-6</v>
      </c>
      <c r="N28" s="26">
        <v>-1.9297940909712707E-6</v>
      </c>
      <c r="O28" s="26">
        <v>-6.8551036735975401E-6</v>
      </c>
      <c r="P28" s="26">
        <v>-4.7857606392254226E-6</v>
      </c>
      <c r="Q28" s="26">
        <v>-9.7180596536627917E-7</v>
      </c>
      <c r="R28" s="26">
        <v>1.9513489675215823E-6</v>
      </c>
      <c r="S28" s="26">
        <v>2.3719141643896435E-5</v>
      </c>
      <c r="T28" s="26">
        <v>4.2558538255965672E-5</v>
      </c>
      <c r="U28" s="26">
        <v>8.3745747909258483E-5</v>
      </c>
      <c r="V28" s="26">
        <v>-9.9842647982573141E-7</v>
      </c>
      <c r="W28" s="26">
        <v>3.081660706949485E-5</v>
      </c>
      <c r="X28" s="26">
        <v>9.9197492287039779E-6</v>
      </c>
      <c r="Y28" s="26">
        <v>6.8310871390586669E-5</v>
      </c>
      <c r="Z28" s="26">
        <v>2.6114787062825329E-5</v>
      </c>
      <c r="AA28" s="26">
        <v>-6.1388649622351465E-5</v>
      </c>
      <c r="AB28" s="26">
        <v>7.7065775639484357E-5</v>
      </c>
      <c r="AC28" s="26">
        <v>3.5341186503501376E-4</v>
      </c>
    </row>
    <row r="29" spans="1:29" x14ac:dyDescent="0.35">
      <c r="A29" s="59" t="s">
        <v>51</v>
      </c>
      <c r="B29" s="59" t="s">
        <v>41</v>
      </c>
      <c r="C29" s="15" t="s">
        <v>42</v>
      </c>
      <c r="D29" s="24">
        <v>0</v>
      </c>
      <c r="E29" s="24">
        <v>0</v>
      </c>
      <c r="F29" s="24">
        <v>-5.1159618008189689E-4</v>
      </c>
      <c r="G29" s="24">
        <v>-8.92379082634287E-5</v>
      </c>
      <c r="H29" s="24">
        <v>-1.7893889236830773E-4</v>
      </c>
      <c r="I29" s="24">
        <v>-8.6858334057193787E-5</v>
      </c>
      <c r="J29" s="24">
        <v>0</v>
      </c>
      <c r="K29" s="24">
        <v>-1.018744906275959E-4</v>
      </c>
      <c r="L29" s="24">
        <v>0</v>
      </c>
      <c r="M29" s="24">
        <v>0</v>
      </c>
      <c r="N29" s="24">
        <v>-8.4580901632436145E-5</v>
      </c>
      <c r="O29" s="24">
        <v>8.5193388992932384E-5</v>
      </c>
      <c r="P29" s="24">
        <v>0</v>
      </c>
      <c r="Q29" s="24">
        <v>-8.4803256444998532E-5</v>
      </c>
      <c r="R29" s="24">
        <v>-8.4889643463537112E-5</v>
      </c>
      <c r="S29" s="24">
        <v>0</v>
      </c>
      <c r="T29" s="24">
        <v>0</v>
      </c>
      <c r="U29" s="24">
        <v>2.5826446280996507E-4</v>
      </c>
      <c r="V29" s="24">
        <v>5.2301255230124966E-4</v>
      </c>
      <c r="W29" s="24">
        <v>9.8551295949489415E-5</v>
      </c>
      <c r="X29" s="24">
        <v>4.2709490048697951E-4</v>
      </c>
      <c r="Y29" s="24">
        <v>-4.1497219686281728E-4</v>
      </c>
      <c r="Z29" s="24">
        <v>6.841700162489861E-4</v>
      </c>
      <c r="AA29" s="24">
        <v>1.6960651288999706E-4</v>
      </c>
      <c r="AB29" s="24">
        <v>-1.6537125847526646E-4</v>
      </c>
      <c r="AC29" s="24">
        <v>-2.5638834287666779E-4</v>
      </c>
    </row>
    <row r="30" spans="1:29" x14ac:dyDescent="0.35">
      <c r="A30" s="60"/>
      <c r="B30" s="60"/>
      <c r="C30" s="6" t="s">
        <v>43</v>
      </c>
      <c r="D30" s="24">
        <v>0</v>
      </c>
      <c r="E30" s="24">
        <v>-2.535014893212395E-5</v>
      </c>
      <c r="F30" s="24">
        <v>-6.1135905117248868E-6</v>
      </c>
      <c r="G30" s="24">
        <v>1.2622596973210776E-5</v>
      </c>
      <c r="H30" s="24">
        <v>1.2491100091160945E-5</v>
      </c>
      <c r="I30" s="24">
        <v>1.2346822236608546E-5</v>
      </c>
      <c r="J30" s="24">
        <v>2.5290844714254135E-5</v>
      </c>
      <c r="K30" s="24">
        <v>-6.4710678555623957E-6</v>
      </c>
      <c r="L30" s="24">
        <v>1.2511651475533014E-5</v>
      </c>
      <c r="M30" s="24">
        <v>0</v>
      </c>
      <c r="N30" s="24">
        <v>0</v>
      </c>
      <c r="O30" s="24">
        <v>1.8559532794615308E-5</v>
      </c>
      <c r="P30" s="24">
        <v>1.2117026239488737E-5</v>
      </c>
      <c r="Q30" s="24">
        <v>6.1210373933917595E-6</v>
      </c>
      <c r="R30" s="24">
        <v>2.4318918294463643E-5</v>
      </c>
      <c r="S30" s="24">
        <v>4.8891088987979003E-5</v>
      </c>
      <c r="T30" s="24">
        <v>4.3044341821341092E-5</v>
      </c>
      <c r="U30" s="24">
        <v>9.8665548457166352E-5</v>
      </c>
      <c r="V30" s="24">
        <v>4.9036133500823809E-5</v>
      </c>
      <c r="W30" s="24">
        <v>1.9180972475218994E-5</v>
      </c>
      <c r="X30" s="24">
        <v>2.4677952717100382E-5</v>
      </c>
      <c r="Y30" s="24">
        <v>7.2369373281144789E-5</v>
      </c>
      <c r="Z30" s="24">
        <v>4.266185603452044E-5</v>
      </c>
      <c r="AA30" s="24">
        <v>1.274341438548543E-4</v>
      </c>
      <c r="AB30" s="24">
        <v>1.2157906894749715E-4</v>
      </c>
      <c r="AC30" s="24">
        <v>4.4886381347208903E-4</v>
      </c>
    </row>
    <row r="31" spans="1:29" x14ac:dyDescent="0.35">
      <c r="A31" s="60"/>
      <c r="B31" s="60"/>
      <c r="C31" s="6" t="s">
        <v>44</v>
      </c>
      <c r="D31" s="24">
        <v>0</v>
      </c>
      <c r="E31" s="24">
        <v>-6.3635090934432981E-6</v>
      </c>
      <c r="F31" s="24">
        <v>-1.8677895540775147E-5</v>
      </c>
      <c r="G31" s="24">
        <v>4.2283029917378201E-6</v>
      </c>
      <c r="H31" s="24">
        <v>-2.0941005001162694E-6</v>
      </c>
      <c r="I31" s="24">
        <v>0</v>
      </c>
      <c r="J31" s="24">
        <v>0</v>
      </c>
      <c r="K31" s="24">
        <v>0</v>
      </c>
      <c r="L31" s="24">
        <v>6.3149386186900358E-6</v>
      </c>
      <c r="M31" s="24">
        <v>8.3038891265374559E-6</v>
      </c>
      <c r="N31" s="24">
        <v>6.2067467336834881E-6</v>
      </c>
      <c r="O31" s="24">
        <v>2.0861104679248399E-6</v>
      </c>
      <c r="P31" s="24">
        <v>1.046938437920808E-5</v>
      </c>
      <c r="Q31" s="24">
        <v>4.2329565297372085E-6</v>
      </c>
      <c r="R31" s="24">
        <v>0</v>
      </c>
      <c r="S31" s="24">
        <v>1.4739479696324054E-5</v>
      </c>
      <c r="T31" s="24">
        <v>2.5287007535457207E-5</v>
      </c>
      <c r="U31" s="24">
        <v>1.4839468746918882E-5</v>
      </c>
      <c r="V31" s="24">
        <v>3.7908383860196793E-5</v>
      </c>
      <c r="W31" s="24">
        <v>1.9286072455715342E-5</v>
      </c>
      <c r="X31" s="24">
        <v>1.9056048071952603E-5</v>
      </c>
      <c r="Y31" s="24">
        <v>1.8717011267543882E-5</v>
      </c>
      <c r="Z31" s="24">
        <v>1.2494221422576501E-5</v>
      </c>
      <c r="AA31" s="24">
        <v>-1.4604448932420411E-5</v>
      </c>
      <c r="AB31" s="24">
        <v>6.6360991350267184E-5</v>
      </c>
      <c r="AC31" s="24">
        <v>3.5517069334400908E-4</v>
      </c>
    </row>
    <row r="32" spans="1:29" x14ac:dyDescent="0.35">
      <c r="A32" s="60"/>
      <c r="B32" s="60"/>
      <c r="C32" s="6" t="s">
        <v>53</v>
      </c>
      <c r="D32" s="25">
        <v>0</v>
      </c>
      <c r="E32" s="25">
        <v>-1.0928569309731628E-5</v>
      </c>
      <c r="F32" s="25">
        <v>-2.434752438940091E-5</v>
      </c>
      <c r="G32" s="25">
        <v>4.6681345355903403E-6</v>
      </c>
      <c r="H32" s="25">
        <v>-1.5412523908242548E-6</v>
      </c>
      <c r="I32" s="25">
        <v>1.5314756534046126E-6</v>
      </c>
      <c r="J32" s="25">
        <v>6.2373887794731075E-6</v>
      </c>
      <c r="K32" s="25">
        <v>-3.1516660494723681E-6</v>
      </c>
      <c r="L32" s="25">
        <v>7.7343707702848263E-6</v>
      </c>
      <c r="M32" s="25">
        <v>6.0984348366766028E-6</v>
      </c>
      <c r="N32" s="25">
        <v>3.0402205983826036E-6</v>
      </c>
      <c r="O32" s="25">
        <v>7.6600060361364797E-6</v>
      </c>
      <c r="P32" s="25">
        <v>1.0694141443723382E-5</v>
      </c>
      <c r="Q32" s="25">
        <v>3.0881067742960511E-6</v>
      </c>
      <c r="R32" s="25">
        <v>4.6039667778163818E-6</v>
      </c>
      <c r="S32" s="25">
        <v>2.3064468264166749E-5</v>
      </c>
      <c r="T32" s="25">
        <v>2.9292824953897068E-5</v>
      </c>
      <c r="U32" s="25">
        <v>4.0279165601564415E-5</v>
      </c>
      <c r="V32" s="25">
        <v>4.9272764787167134E-5</v>
      </c>
      <c r="W32" s="25">
        <v>2.0530313797895161E-5</v>
      </c>
      <c r="X32" s="25">
        <v>2.7860068164242691E-5</v>
      </c>
      <c r="Y32" s="25">
        <v>2.4289863081117247E-5</v>
      </c>
      <c r="Z32" s="25">
        <v>3.201239031946912E-5</v>
      </c>
      <c r="AA32" s="25">
        <v>2.4394371608504883E-5</v>
      </c>
      <c r="AB32" s="25">
        <v>7.5894761288219925E-5</v>
      </c>
      <c r="AC32" s="25">
        <v>3.6737465083902521E-4</v>
      </c>
    </row>
    <row r="33" spans="1:29" x14ac:dyDescent="0.35">
      <c r="A33" s="60"/>
      <c r="B33" s="60" t="s">
        <v>45</v>
      </c>
      <c r="C33" s="6" t="s">
        <v>42</v>
      </c>
      <c r="D33" s="24">
        <v>0</v>
      </c>
      <c r="E33" s="24">
        <v>-9.0289591986092432E-5</v>
      </c>
      <c r="F33" s="24">
        <v>-1.158026011045532E-4</v>
      </c>
      <c r="G33" s="24">
        <v>1.0175320777072727E-5</v>
      </c>
      <c r="H33" s="24">
        <v>1.5664405770721146E-5</v>
      </c>
      <c r="I33" s="24">
        <v>1.4624586855527255E-5</v>
      </c>
      <c r="J33" s="24">
        <v>3.8308305240652984E-5</v>
      </c>
      <c r="K33" s="24">
        <v>0</v>
      </c>
      <c r="L33" s="24">
        <v>4.3752825703347042E-5</v>
      </c>
      <c r="M33" s="24">
        <v>-3.7073595721692776E-5</v>
      </c>
      <c r="N33" s="24">
        <v>-1.8424010170048355E-5</v>
      </c>
      <c r="O33" s="24">
        <v>-2.7849464361962006E-5</v>
      </c>
      <c r="P33" s="24">
        <v>0</v>
      </c>
      <c r="Q33" s="24">
        <v>5.0361457918368657E-5</v>
      </c>
      <c r="R33" s="24">
        <v>-1.4195337304845346E-5</v>
      </c>
      <c r="S33" s="24">
        <v>4.8274896571109949E-5</v>
      </c>
      <c r="T33" s="24">
        <v>9.3720712277312046E-5</v>
      </c>
      <c r="U33" s="24">
        <v>6.4462383719821048E-5</v>
      </c>
      <c r="V33" s="24">
        <v>-2.5501616802481308E-5</v>
      </c>
      <c r="W33" s="24">
        <v>1.5252458696335403E-4</v>
      </c>
      <c r="X33" s="24">
        <v>1.0290737845908282E-4</v>
      </c>
      <c r="Y33" s="24">
        <v>1.4089948412610021E-4</v>
      </c>
      <c r="Z33" s="24">
        <v>0</v>
      </c>
      <c r="AA33" s="24">
        <v>-2.4501532501508549E-4</v>
      </c>
      <c r="AB33" s="24">
        <v>5.1031219862385235E-4</v>
      </c>
      <c r="AC33" s="24">
        <v>9.9134569304926146E-4</v>
      </c>
    </row>
    <row r="34" spans="1:29" x14ac:dyDescent="0.35">
      <c r="A34" s="60"/>
      <c r="B34" s="60"/>
      <c r="C34" s="6" t="s">
        <v>43</v>
      </c>
      <c r="D34" s="24">
        <v>0</v>
      </c>
      <c r="E34" s="24">
        <v>-4.8370601730240992E-5</v>
      </c>
      <c r="F34" s="24">
        <v>-5.1841507550998145E-5</v>
      </c>
      <c r="G34" s="24">
        <v>-1.7836217152344958E-5</v>
      </c>
      <c r="H34" s="24">
        <v>-2.6811712070862193E-5</v>
      </c>
      <c r="I34" s="24">
        <v>-2.7304965749319621E-5</v>
      </c>
      <c r="J34" s="24">
        <v>-2.9417875404225136E-5</v>
      </c>
      <c r="K34" s="24">
        <v>-2.5336833714306728E-5</v>
      </c>
      <c r="L34" s="24">
        <v>-5.2521927904614074E-6</v>
      </c>
      <c r="M34" s="24">
        <v>-1.7142044119733413E-6</v>
      </c>
      <c r="N34" s="24">
        <v>1.5311356432956558E-5</v>
      </c>
      <c r="O34" s="24">
        <v>-2.2419861928191231E-5</v>
      </c>
      <c r="P34" s="24">
        <v>-1.6508896644396032E-5</v>
      </c>
      <c r="Q34" s="24">
        <v>-2.5210338255532427E-5</v>
      </c>
      <c r="R34" s="24">
        <v>-3.386312187547702E-6</v>
      </c>
      <c r="S34" s="24">
        <v>-1.7338655144971682E-6</v>
      </c>
      <c r="T34" s="24">
        <v>-1.0735507512182885E-5</v>
      </c>
      <c r="U34" s="24">
        <v>6.1613318334874378E-5</v>
      </c>
      <c r="V34" s="24">
        <v>-1.7554176577450065E-5</v>
      </c>
      <c r="W34" s="24">
        <v>-3.373156421204726E-5</v>
      </c>
      <c r="X34" s="24">
        <v>-1.4042059478636126E-5</v>
      </c>
      <c r="Y34" s="24">
        <v>-4.2314286826550251E-5</v>
      </c>
      <c r="Z34" s="24">
        <v>-5.3879216700525312E-5</v>
      </c>
      <c r="AA34" s="24">
        <v>-6.361191915438269E-5</v>
      </c>
      <c r="AB34" s="24">
        <v>-1.5969441908336712E-4</v>
      </c>
      <c r="AC34" s="24">
        <v>1.0036539809332723E-4</v>
      </c>
    </row>
    <row r="35" spans="1:29" x14ac:dyDescent="0.35">
      <c r="A35" s="60"/>
      <c r="B35" s="60"/>
      <c r="C35" s="6" t="s">
        <v>44</v>
      </c>
      <c r="D35" s="24">
        <v>0</v>
      </c>
      <c r="E35" s="24">
        <v>6.5161649762668361E-6</v>
      </c>
      <c r="F35" s="24">
        <v>3.100717506088202E-6</v>
      </c>
      <c r="G35" s="24">
        <v>6.5586887869617527E-6</v>
      </c>
      <c r="H35" s="24">
        <v>3.2191086287713944E-6</v>
      </c>
      <c r="I35" s="24">
        <v>9.5591023365759753E-6</v>
      </c>
      <c r="J35" s="24">
        <v>-1.341030850410263E-5</v>
      </c>
      <c r="K35" s="24">
        <v>1.3733764115730906E-5</v>
      </c>
      <c r="L35" s="24">
        <v>-3.2904045222936773E-6</v>
      </c>
      <c r="M35" s="24">
        <v>2.5077740997136999E-5</v>
      </c>
      <c r="N35" s="24">
        <v>-1.2130438606372529E-5</v>
      </c>
      <c r="O35" s="24">
        <v>1.5898251192414392E-5</v>
      </c>
      <c r="P35" s="24">
        <v>-6.5082557223483661E-6</v>
      </c>
      <c r="Q35" s="24">
        <v>0</v>
      </c>
      <c r="R35" s="24">
        <v>1.6426672974523271E-5</v>
      </c>
      <c r="S35" s="24">
        <v>3.9949663424021509E-5</v>
      </c>
      <c r="T35" s="24">
        <v>5.362756993365636E-5</v>
      </c>
      <c r="U35" s="24">
        <v>7.1014801513724635E-5</v>
      </c>
      <c r="V35" s="24">
        <v>3.0444386562633596E-5</v>
      </c>
      <c r="W35" s="24">
        <v>5.3813396665658431E-5</v>
      </c>
      <c r="X35" s="24">
        <v>0</v>
      </c>
      <c r="Y35" s="24">
        <v>0</v>
      </c>
      <c r="Z35" s="24">
        <v>-7.1779891643530824E-5</v>
      </c>
      <c r="AA35" s="24">
        <v>-3.8616002471458799E-5</v>
      </c>
      <c r="AB35" s="24">
        <v>-2.0675023617233723E-4</v>
      </c>
      <c r="AC35" s="24">
        <v>-1.427528052586613E-4</v>
      </c>
    </row>
    <row r="36" spans="1:29" x14ac:dyDescent="0.35">
      <c r="A36" s="60"/>
      <c r="B36" s="60"/>
      <c r="C36" s="6" t="s">
        <v>53</v>
      </c>
      <c r="D36" s="25">
        <v>0</v>
      </c>
      <c r="E36" s="25">
        <v>-4.1049892038791391E-5</v>
      </c>
      <c r="F36" s="25">
        <v>-4.8956790908105674E-5</v>
      </c>
      <c r="G36" s="25">
        <v>-5.6489196441633638E-6</v>
      </c>
      <c r="H36" s="25">
        <v>-1.0361532715608135E-5</v>
      </c>
      <c r="I36" s="25">
        <v>-9.0502242192647131E-6</v>
      </c>
      <c r="J36" s="25">
        <v>-1.2684250941363828E-5</v>
      </c>
      <c r="K36" s="25">
        <v>-9.2946880857480707E-6</v>
      </c>
      <c r="L36" s="25">
        <v>4.6261814110604149E-6</v>
      </c>
      <c r="M36" s="25">
        <v>-8.9432959260449252E-7</v>
      </c>
      <c r="N36" s="25">
        <v>8.8132438369470378E-7</v>
      </c>
      <c r="O36" s="25">
        <v>-1.2615033335272585E-5</v>
      </c>
      <c r="P36" s="25">
        <v>-1.0568748387118632E-5</v>
      </c>
      <c r="Q36" s="25">
        <v>-3.5887346031548972E-6</v>
      </c>
      <c r="R36" s="25">
        <v>0</v>
      </c>
      <c r="S36" s="25">
        <v>1.9367851763929522E-5</v>
      </c>
      <c r="T36" s="25">
        <v>2.6684278290334262E-5</v>
      </c>
      <c r="U36" s="25">
        <v>6.4761976272809108E-5</v>
      </c>
      <c r="V36" s="25">
        <v>-5.6531669041515187E-6</v>
      </c>
      <c r="W36" s="25">
        <v>2.4296767050957513E-5</v>
      </c>
      <c r="X36" s="25">
        <v>1.2170563899571718E-5</v>
      </c>
      <c r="Y36" s="25">
        <v>5.3411622902288514E-6</v>
      </c>
      <c r="Z36" s="25">
        <v>-4.905884244754688E-5</v>
      </c>
      <c r="AA36" s="25">
        <v>-9.1998228583078934E-5</v>
      </c>
      <c r="AB36" s="25">
        <v>-3.9466210917771249E-5</v>
      </c>
      <c r="AC36" s="25">
        <v>2.0600518733759898E-4</v>
      </c>
    </row>
    <row r="37" spans="1:29" x14ac:dyDescent="0.35">
      <c r="A37" s="60"/>
      <c r="B37" s="60" t="s">
        <v>53</v>
      </c>
      <c r="C37" s="6" t="s">
        <v>42</v>
      </c>
      <c r="D37" s="24">
        <v>0</v>
      </c>
      <c r="E37" s="24">
        <v>-8.5690189375320358E-5</v>
      </c>
      <c r="F37" s="24">
        <v>-1.3545088212385537E-4</v>
      </c>
      <c r="G37" s="24">
        <v>4.8132460530592169E-6</v>
      </c>
      <c r="H37" s="24">
        <v>4.9335451468568436E-6</v>
      </c>
      <c r="I37" s="24">
        <v>9.2316071766962438E-6</v>
      </c>
      <c r="J37" s="24">
        <v>3.6188427974703785E-5</v>
      </c>
      <c r="K37" s="24">
        <v>-5.754700151294756E-6</v>
      </c>
      <c r="L37" s="24">
        <v>4.1426736815841636E-5</v>
      </c>
      <c r="M37" s="24">
        <v>-3.5154173020024437E-5</v>
      </c>
      <c r="N37" s="24">
        <v>-2.1840641940107375E-5</v>
      </c>
      <c r="O37" s="24">
        <v>-2.2008785907301487E-5</v>
      </c>
      <c r="P37" s="24">
        <v>0</v>
      </c>
      <c r="Q37" s="24">
        <v>4.3438033473286453E-5</v>
      </c>
      <c r="R37" s="24">
        <v>-1.7927813658280556E-5</v>
      </c>
      <c r="S37" s="24">
        <v>4.5671693597704177E-5</v>
      </c>
      <c r="T37" s="24">
        <v>8.8448611356817253E-5</v>
      </c>
      <c r="U37" s="24">
        <v>7.5017347761718867E-5</v>
      </c>
      <c r="V37" s="24">
        <v>4.8183947036761765E-6</v>
      </c>
      <c r="W37" s="24">
        <v>1.4937807015025228E-4</v>
      </c>
      <c r="X37" s="24">
        <v>1.2049644535494508E-4</v>
      </c>
      <c r="Y37" s="24">
        <v>1.1203805846671244E-4</v>
      </c>
      <c r="Z37" s="24">
        <v>3.6929837924137843E-5</v>
      </c>
      <c r="AA37" s="24">
        <v>-2.2358124547905422E-4</v>
      </c>
      <c r="AB37" s="24">
        <v>4.7672865509085227E-4</v>
      </c>
      <c r="AC37" s="24">
        <v>9.263259153036163E-4</v>
      </c>
    </row>
    <row r="38" spans="1:29" x14ac:dyDescent="0.35">
      <c r="A38" s="60"/>
      <c r="B38" s="60"/>
      <c r="C38" s="6" t="s">
        <v>43</v>
      </c>
      <c r="D38" s="24">
        <v>0</v>
      </c>
      <c r="E38" s="24">
        <v>-4.3439660953437098E-5</v>
      </c>
      <c r="F38" s="24">
        <v>-4.2262395688719145E-5</v>
      </c>
      <c r="G38" s="24">
        <v>-1.1124970970777248E-5</v>
      </c>
      <c r="H38" s="24">
        <v>-1.8066320071286057E-5</v>
      </c>
      <c r="I38" s="24">
        <v>-1.871760350502516E-5</v>
      </c>
      <c r="J38" s="24">
        <v>-1.7092872699353556E-5</v>
      </c>
      <c r="K38" s="24">
        <v>-2.0969981471496979E-5</v>
      </c>
      <c r="L38" s="24">
        <v>-1.3679123331833409E-6</v>
      </c>
      <c r="M38" s="24">
        <v>-1.3408726130537119E-6</v>
      </c>
      <c r="N38" s="24">
        <v>1.1992356871326493E-5</v>
      </c>
      <c r="O38" s="24">
        <v>-1.3486449489841235E-5</v>
      </c>
      <c r="P38" s="24">
        <v>-1.0378948378964026E-5</v>
      </c>
      <c r="Q38" s="24">
        <v>-1.8460767572392456E-5</v>
      </c>
      <c r="R38" s="24">
        <v>2.6486768534006444E-6</v>
      </c>
      <c r="S38" s="24">
        <v>9.4546682425367123E-6</v>
      </c>
      <c r="T38" s="24">
        <v>1.3859706506913483E-6</v>
      </c>
      <c r="U38" s="24">
        <v>6.9841678500992543E-5</v>
      </c>
      <c r="V38" s="24">
        <v>-2.7292203982343111E-6</v>
      </c>
      <c r="W38" s="24">
        <v>-2.1199786790715436E-5</v>
      </c>
      <c r="X38" s="24">
        <v>-5.4659369640441824E-6</v>
      </c>
      <c r="Y38" s="24">
        <v>-1.7181381197994838E-5</v>
      </c>
      <c r="Z38" s="24">
        <v>-3.2456906694511289E-5</v>
      </c>
      <c r="AA38" s="24">
        <v>-2.1434992357072247E-5</v>
      </c>
      <c r="AB38" s="24">
        <v>-1.0070929942018747E-4</v>
      </c>
      <c r="AC38" s="24">
        <v>1.750735375680712E-4</v>
      </c>
    </row>
    <row r="39" spans="1:29" x14ac:dyDescent="0.35">
      <c r="A39" s="60"/>
      <c r="B39" s="60"/>
      <c r="C39" s="6" t="s">
        <v>44</v>
      </c>
      <c r="D39" s="24">
        <v>0</v>
      </c>
      <c r="E39" s="24">
        <v>-1.284741002582912E-6</v>
      </c>
      <c r="F39" s="24">
        <v>-9.9458077799097211E-6</v>
      </c>
      <c r="G39" s="24">
        <v>5.1417714945767301E-6</v>
      </c>
      <c r="H39" s="24">
        <v>0</v>
      </c>
      <c r="I39" s="24">
        <v>3.7816524307565658E-6</v>
      </c>
      <c r="J39" s="24">
        <v>-5.1900330605425538E-6</v>
      </c>
      <c r="K39" s="24">
        <v>5.2528733216483658E-6</v>
      </c>
      <c r="L39" s="24">
        <v>2.5674666037645011E-6</v>
      </c>
      <c r="M39" s="24">
        <v>1.4986699304442297E-5</v>
      </c>
      <c r="N39" s="24">
        <v>-1.2298701010937663E-6</v>
      </c>
      <c r="O39" s="24">
        <v>7.5579981886342296E-6</v>
      </c>
      <c r="P39" s="24">
        <v>3.8222159934875322E-6</v>
      </c>
      <c r="Q39" s="24">
        <v>2.5850915186254042E-6</v>
      </c>
      <c r="R39" s="24">
        <v>6.4124432177514734E-6</v>
      </c>
      <c r="S39" s="24">
        <v>2.4506863856688099E-5</v>
      </c>
      <c r="T39" s="24">
        <v>3.6226915045345365E-5</v>
      </c>
      <c r="U39" s="24">
        <v>3.6485507435290998E-5</v>
      </c>
      <c r="V39" s="24">
        <v>3.5044454539612246E-5</v>
      </c>
      <c r="W39" s="24">
        <v>3.2197521059096346E-5</v>
      </c>
      <c r="X39" s="24">
        <v>1.1739263139576295E-5</v>
      </c>
      <c r="Y39" s="24">
        <v>1.1344085004916238E-5</v>
      </c>
      <c r="Z39" s="24">
        <v>-2.1232854469976914E-5</v>
      </c>
      <c r="AA39" s="24">
        <v>-2.4048867298342991E-5</v>
      </c>
      <c r="AB39" s="24">
        <v>-4.1426060758187333E-5</v>
      </c>
      <c r="AC39" s="24">
        <v>1.6145031463432602E-4</v>
      </c>
    </row>
    <row r="40" spans="1:29" x14ac:dyDescent="0.35">
      <c r="A40" s="67"/>
      <c r="B40" s="67"/>
      <c r="C40" s="14" t="s">
        <v>53</v>
      </c>
      <c r="D40" s="26">
        <v>0</v>
      </c>
      <c r="E40" s="26">
        <v>-2.9940981718712401E-5</v>
      </c>
      <c r="F40" s="26">
        <v>-4.0078113891062195E-5</v>
      </c>
      <c r="G40" s="26">
        <v>-1.7597320515205794E-6</v>
      </c>
      <c r="H40" s="26">
        <v>-7.0157304369322659E-6</v>
      </c>
      <c r="I40" s="26">
        <v>-5.1197160264582209E-6</v>
      </c>
      <c r="J40" s="26">
        <v>-5.4015545674079846E-6</v>
      </c>
      <c r="K40" s="26">
        <v>-6.8626472349286871E-6</v>
      </c>
      <c r="L40" s="26">
        <v>5.7894828255911079E-6</v>
      </c>
      <c r="M40" s="26">
        <v>1.6910344733389593E-6</v>
      </c>
      <c r="N40" s="26">
        <v>1.673637366250702E-6</v>
      </c>
      <c r="O40" s="26">
        <v>-5.1063018573493935E-6</v>
      </c>
      <c r="P40" s="26">
        <v>-2.7933163760929247E-6</v>
      </c>
      <c r="Q40" s="26">
        <v>-1.1349159736440129E-6</v>
      </c>
      <c r="R40" s="26">
        <v>1.7065380315539613E-6</v>
      </c>
      <c r="S40" s="26">
        <v>2.0753801116324411E-5</v>
      </c>
      <c r="T40" s="26">
        <v>2.768076422476895E-5</v>
      </c>
      <c r="U40" s="26">
        <v>5.5525195288064211E-5</v>
      </c>
      <c r="V40" s="26">
        <v>1.5197586155757392E-5</v>
      </c>
      <c r="W40" s="26">
        <v>2.2787146530145463E-5</v>
      </c>
      <c r="X40" s="26">
        <v>1.8083847215910609E-5</v>
      </c>
      <c r="Y40" s="26">
        <v>1.2345249491785282E-5</v>
      </c>
      <c r="Z40" s="26">
        <v>-1.8785061891124499E-5</v>
      </c>
      <c r="AA40" s="26">
        <v>-4.8736091796119929E-5</v>
      </c>
      <c r="AB40" s="26">
        <v>2.1925485143015067E-6</v>
      </c>
      <c r="AC40" s="26">
        <v>2.6559330338549181E-4</v>
      </c>
    </row>
    <row r="41" spans="1:29" x14ac:dyDescent="0.35">
      <c r="A41" s="17" t="s">
        <v>54</v>
      </c>
    </row>
    <row r="42" spans="1:29" x14ac:dyDescent="0.35">
      <c r="A42" s="30" t="str">
        <f xml:space="preserve"> "(1) Lecture : le dénombrement des patients de l'ensemble du régime agricole ayant eu des soins en "&amp;TEXT($AC$4,"mmmm aaaa")&amp;" a été révisé de "&amp;ROUND($AC$40*100,2)&amp;" % par rapport aux données publiées le mois précédent. "</f>
        <v xml:space="preserve">(1) Lecture : le dénombrement des patients de l'ensemble du régime agricole ayant eu des soins en février 2025 a été révisé de 0,03 % par rapport aux données publiées le mois précédent. </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2.5625"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1E7E-33BD-4939-8730-7A83B922D1B7}">
  <sheetPr codeName="Feuil9">
    <tabColor theme="8" tint="-0.499984740745262"/>
  </sheetPr>
  <dimension ref="A1:AC43"/>
  <sheetViews>
    <sheetView showGridLines="0" zoomScaleNormal="100" workbookViewId="0">
      <pane xSplit="2" ySplit="4" topLeftCell="C5" activePane="bottomRight" state="frozen"/>
      <selection activeCell="AB1" sqref="AB1:AC1048576"/>
      <selection pane="topRight" activeCell="AB1" sqref="AB1:AC1048576"/>
      <selection pane="bottomLeft" activeCell="AB1" sqref="AB1:AC1048576"/>
      <selection pane="bottomRight" sqref="A1:XFD41"/>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8" width="11.453125" style="6"/>
    <col min="9" max="9" width="11.7265625" style="6" customWidth="1"/>
    <col min="10" max="16384" width="11.453125" style="6"/>
  </cols>
  <sheetData>
    <row r="1" spans="1:29" ht="21" x14ac:dyDescent="0.45">
      <c r="A1" s="29" t="s">
        <v>60</v>
      </c>
      <c r="B1" s="27"/>
      <c r="C1" s="27"/>
      <c r="D1" s="27"/>
      <c r="E1" s="27"/>
      <c r="F1" s="27"/>
      <c r="G1" s="27"/>
      <c r="H1" s="27"/>
      <c r="I1" s="27"/>
      <c r="J1" s="27"/>
    </row>
    <row r="2" spans="1:29" s="12" customFormat="1" ht="18.5" x14ac:dyDescent="0.45">
      <c r="A2" s="11" t="s">
        <v>57</v>
      </c>
      <c r="B2" s="27"/>
      <c r="C2" s="27"/>
      <c r="D2" s="27"/>
      <c r="E2" s="27"/>
      <c r="F2" s="27"/>
      <c r="G2" s="27"/>
      <c r="H2" s="27"/>
      <c r="I2" s="27"/>
      <c r="J2" s="27"/>
    </row>
    <row r="3" spans="1:29" ht="19" thickBot="1" x14ac:dyDescent="0.5">
      <c r="A3" s="11" t="s">
        <v>58</v>
      </c>
      <c r="B3" s="28"/>
      <c r="C3" s="28"/>
      <c r="D3" s="28"/>
      <c r="E3" s="28"/>
      <c r="F3" s="28"/>
      <c r="G3" s="28"/>
      <c r="H3" s="28"/>
      <c r="I3" s="28"/>
      <c r="J3" s="28"/>
    </row>
    <row r="4" spans="1:29"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row>
    <row r="5" spans="1:29" x14ac:dyDescent="0.35">
      <c r="A5" s="63" t="s">
        <v>49</v>
      </c>
      <c r="B5" s="63" t="s">
        <v>41</v>
      </c>
      <c r="C5" s="16" t="s">
        <v>42</v>
      </c>
      <c r="D5" s="24">
        <v>0</v>
      </c>
      <c r="E5" s="24">
        <v>0</v>
      </c>
      <c r="F5" s="24">
        <v>0</v>
      </c>
      <c r="G5" s="24">
        <v>0</v>
      </c>
      <c r="H5" s="24">
        <v>0</v>
      </c>
      <c r="I5" s="24">
        <v>0</v>
      </c>
      <c r="J5" s="24">
        <v>0</v>
      </c>
      <c r="K5" s="24">
        <v>0</v>
      </c>
      <c r="L5" s="24">
        <v>0</v>
      </c>
      <c r="M5" s="24">
        <v>0</v>
      </c>
      <c r="N5" s="24">
        <v>0</v>
      </c>
      <c r="O5" s="24">
        <v>0</v>
      </c>
      <c r="P5" s="24">
        <v>0</v>
      </c>
      <c r="Q5" s="24">
        <v>0</v>
      </c>
      <c r="R5" s="24">
        <v>0</v>
      </c>
      <c r="S5" s="24">
        <v>0</v>
      </c>
      <c r="T5" s="24">
        <v>0</v>
      </c>
      <c r="U5" s="24">
        <v>0</v>
      </c>
      <c r="V5" s="24">
        <v>0</v>
      </c>
      <c r="W5" s="24">
        <v>0</v>
      </c>
      <c r="X5" s="24">
        <v>0</v>
      </c>
      <c r="Y5" s="24">
        <v>0</v>
      </c>
      <c r="Z5" s="24">
        <v>5.1229508196715123E-4</v>
      </c>
      <c r="AA5" s="24">
        <v>1.0335917312660481E-3</v>
      </c>
      <c r="AB5" s="24">
        <v>1.3007284079085135E-3</v>
      </c>
      <c r="AC5" s="24">
        <v>1.8224420723769175E-3</v>
      </c>
    </row>
    <row r="6" spans="1:29" x14ac:dyDescent="0.35">
      <c r="A6" s="60"/>
      <c r="B6" s="60"/>
      <c r="C6" s="6" t="s">
        <v>43</v>
      </c>
      <c r="D6" s="24">
        <v>0</v>
      </c>
      <c r="E6" s="24">
        <v>-3.6422574711814093E-5</v>
      </c>
      <c r="F6" s="24">
        <v>-1.8228217280369385E-5</v>
      </c>
      <c r="G6" s="24">
        <v>0</v>
      </c>
      <c r="H6" s="24">
        <v>1.8277860028170778E-5</v>
      </c>
      <c r="I6" s="24">
        <v>0</v>
      </c>
      <c r="J6" s="24">
        <v>0</v>
      </c>
      <c r="K6" s="24">
        <v>0</v>
      </c>
      <c r="L6" s="24">
        <v>0</v>
      </c>
      <c r="M6" s="24">
        <v>0</v>
      </c>
      <c r="N6" s="24">
        <v>0</v>
      </c>
      <c r="O6" s="24">
        <v>0</v>
      </c>
      <c r="P6" s="24">
        <v>0</v>
      </c>
      <c r="Q6" s="24">
        <v>-1.8183801869242622E-5</v>
      </c>
      <c r="R6" s="24">
        <v>-1.8219582407219548E-5</v>
      </c>
      <c r="S6" s="24">
        <v>0</v>
      </c>
      <c r="T6" s="24">
        <v>0</v>
      </c>
      <c r="U6" s="24">
        <v>-1.8291233012002195E-5</v>
      </c>
      <c r="V6" s="24">
        <v>-1.829926619945077E-5</v>
      </c>
      <c r="W6" s="24">
        <v>0</v>
      </c>
      <c r="X6" s="24">
        <v>0</v>
      </c>
      <c r="Y6" s="24">
        <v>5.5163283318560019E-5</v>
      </c>
      <c r="Z6" s="24">
        <v>5.5300558535531508E-5</v>
      </c>
      <c r="AA6" s="24">
        <v>5.5261849061460921E-5</v>
      </c>
      <c r="AB6" s="24">
        <v>9.351737552831807E-5</v>
      </c>
      <c r="AC6" s="24">
        <v>1.8735011990411721E-4</v>
      </c>
    </row>
    <row r="7" spans="1:29" x14ac:dyDescent="0.35">
      <c r="A7" s="60"/>
      <c r="B7" s="60"/>
      <c r="C7" s="6" t="s">
        <v>44</v>
      </c>
      <c r="D7" s="24">
        <v>0</v>
      </c>
      <c r="E7" s="24">
        <v>-1.6611387659959398E-5</v>
      </c>
      <c r="F7" s="24">
        <v>-1.6657273815057216E-5</v>
      </c>
      <c r="G7" s="24">
        <v>0</v>
      </c>
      <c r="H7" s="24">
        <v>0</v>
      </c>
      <c r="I7" s="24">
        <v>0</v>
      </c>
      <c r="J7" s="24">
        <v>0</v>
      </c>
      <c r="K7" s="24">
        <v>0</v>
      </c>
      <c r="L7" s="24">
        <v>0</v>
      </c>
      <c r="M7" s="24">
        <v>2.8217580116951524E-6</v>
      </c>
      <c r="N7" s="24">
        <v>2.8296547820438889E-6</v>
      </c>
      <c r="O7" s="24">
        <v>0</v>
      </c>
      <c r="P7" s="24">
        <v>0</v>
      </c>
      <c r="Q7" s="24">
        <v>5.7352768274565591E-6</v>
      </c>
      <c r="R7" s="24">
        <v>1.4378930840219795E-5</v>
      </c>
      <c r="S7" s="24">
        <v>1.4407851702813446E-5</v>
      </c>
      <c r="T7" s="24">
        <v>2.3097221981682736E-5</v>
      </c>
      <c r="U7" s="24">
        <v>1.1566744453128663E-5</v>
      </c>
      <c r="V7" s="24">
        <v>1.157953548691637E-5</v>
      </c>
      <c r="W7" s="24">
        <v>8.710169122405631E-6</v>
      </c>
      <c r="X7" s="24">
        <v>1.7448048435841912E-5</v>
      </c>
      <c r="Y7" s="24">
        <v>2.0393893485515235E-5</v>
      </c>
      <c r="Z7" s="24">
        <v>2.337978116528916E-5</v>
      </c>
      <c r="AA7" s="24">
        <v>2.9340656761300821E-5</v>
      </c>
      <c r="AB7" s="24">
        <v>1.087621108080139E-4</v>
      </c>
      <c r="AC7" s="24">
        <v>1.6210464886667886E-4</v>
      </c>
    </row>
    <row r="8" spans="1:29" x14ac:dyDescent="0.35">
      <c r="A8" s="60"/>
      <c r="B8" s="60"/>
      <c r="C8" s="9" t="s">
        <v>53</v>
      </c>
      <c r="D8" s="25">
        <v>0</v>
      </c>
      <c r="E8" s="25">
        <v>-1.9045079703627898E-5</v>
      </c>
      <c r="F8" s="25">
        <v>-1.6705487036583477E-5</v>
      </c>
      <c r="G8" s="25">
        <v>0</v>
      </c>
      <c r="H8" s="25">
        <v>2.3977710319478263E-6</v>
      </c>
      <c r="I8" s="25">
        <v>0</v>
      </c>
      <c r="J8" s="25">
        <v>0</v>
      </c>
      <c r="K8" s="25">
        <v>0</v>
      </c>
      <c r="L8" s="25">
        <v>0</v>
      </c>
      <c r="M8" s="25">
        <v>2.4232437541016338E-6</v>
      </c>
      <c r="N8" s="25">
        <v>2.4290593225728685E-6</v>
      </c>
      <c r="O8" s="25">
        <v>0</v>
      </c>
      <c r="P8" s="25">
        <v>0</v>
      </c>
      <c r="Q8" s="25">
        <v>2.4530305966496968E-6</v>
      </c>
      <c r="R8" s="25">
        <v>9.8384042108712322E-6</v>
      </c>
      <c r="S8" s="25">
        <v>1.2318547790934886E-5</v>
      </c>
      <c r="T8" s="25">
        <v>1.9747966576666443E-5</v>
      </c>
      <c r="U8" s="25">
        <v>7.4178840239191857E-6</v>
      </c>
      <c r="V8" s="25">
        <v>7.4254668762652187E-6</v>
      </c>
      <c r="W8" s="25">
        <v>7.4478834357627477E-6</v>
      </c>
      <c r="X8" s="25">
        <v>1.4919212464548082E-5</v>
      </c>
      <c r="Y8" s="25">
        <v>2.4904491275901108E-5</v>
      </c>
      <c r="Z8" s="25">
        <v>3.247329071842664E-5</v>
      </c>
      <c r="AA8" s="25">
        <v>4.260854526916269E-5</v>
      </c>
      <c r="AB8" s="25">
        <v>1.1823839880054088E-4</v>
      </c>
      <c r="AC8" s="25">
        <v>1.8158707100046634E-4</v>
      </c>
    </row>
    <row r="9" spans="1:29" x14ac:dyDescent="0.35">
      <c r="A9" s="60"/>
      <c r="B9" s="60" t="s">
        <v>45</v>
      </c>
      <c r="C9" s="6" t="s">
        <v>42</v>
      </c>
      <c r="D9" s="24">
        <v>0</v>
      </c>
      <c r="E9" s="24">
        <v>-6.0382371366629606E-5</v>
      </c>
      <c r="F9" s="24">
        <v>-6.8629992831970021E-5</v>
      </c>
      <c r="G9" s="24">
        <v>0</v>
      </c>
      <c r="H9" s="24">
        <v>0</v>
      </c>
      <c r="I9" s="24">
        <v>0</v>
      </c>
      <c r="J9" s="24">
        <v>1.5538325279340626E-5</v>
      </c>
      <c r="K9" s="24">
        <v>0</v>
      </c>
      <c r="L9" s="24">
        <v>2.3484652779348636E-5</v>
      </c>
      <c r="M9" s="24">
        <v>7.8585461689151259E-6</v>
      </c>
      <c r="N9" s="24">
        <v>3.154026903851026E-5</v>
      </c>
      <c r="O9" s="24">
        <v>2.3846239447955497E-5</v>
      </c>
      <c r="P9" s="24">
        <v>1.5895471380256154E-5</v>
      </c>
      <c r="Q9" s="24">
        <v>2.3823137030642982E-5</v>
      </c>
      <c r="R9" s="24">
        <v>7.964637011692588E-6</v>
      </c>
      <c r="S9" s="24">
        <v>7.9641295605004103E-6</v>
      </c>
      <c r="T9" s="24">
        <v>2.3913147448428873E-5</v>
      </c>
      <c r="U9" s="24">
        <v>0</v>
      </c>
      <c r="V9" s="24">
        <v>1.5983377287698275E-5</v>
      </c>
      <c r="W9" s="24">
        <v>-3.2016904925824541E-5</v>
      </c>
      <c r="X9" s="24">
        <v>1.6023971861844899E-5</v>
      </c>
      <c r="Y9" s="24">
        <v>5.6109975552054436E-5</v>
      </c>
      <c r="Z9" s="24">
        <v>3.2165200469558286E-5</v>
      </c>
      <c r="AA9" s="24">
        <v>2.4185356572781203E-5</v>
      </c>
      <c r="AB9" s="24">
        <v>4.0347960813980066E-5</v>
      </c>
      <c r="AC9" s="24">
        <v>-6.475006475004097E-5</v>
      </c>
    </row>
    <row r="10" spans="1:29" x14ac:dyDescent="0.35">
      <c r="A10" s="60"/>
      <c r="B10" s="60"/>
      <c r="C10" s="6" t="s">
        <v>43</v>
      </c>
      <c r="D10" s="24">
        <v>0</v>
      </c>
      <c r="E10" s="24">
        <v>-2.8627784409707147E-6</v>
      </c>
      <c r="F10" s="24">
        <v>-3.1632192369790424E-5</v>
      </c>
      <c r="G10" s="24">
        <v>0</v>
      </c>
      <c r="H10" s="24">
        <v>-2.9021173848509108E-6</v>
      </c>
      <c r="I10" s="24">
        <v>2.9093024946913459E-6</v>
      </c>
      <c r="J10" s="24">
        <v>-2.922353078749218E-6</v>
      </c>
      <c r="K10" s="24">
        <v>0</v>
      </c>
      <c r="L10" s="24">
        <v>-2.9410899679005453E-6</v>
      </c>
      <c r="M10" s="24">
        <v>-2.9496262823336394E-6</v>
      </c>
      <c r="N10" s="24">
        <v>2.9565680157439544E-6</v>
      </c>
      <c r="O10" s="24">
        <v>-2.9707794136912824E-6</v>
      </c>
      <c r="P10" s="24">
        <v>-2.9726250955208755E-6</v>
      </c>
      <c r="Q10" s="24">
        <v>-8.9113057736289747E-6</v>
      </c>
      <c r="R10" s="24">
        <v>5.9616072494161898E-6</v>
      </c>
      <c r="S10" s="24">
        <v>0</v>
      </c>
      <c r="T10" s="24">
        <v>2.093245098078178E-5</v>
      </c>
      <c r="U10" s="24">
        <v>2.400434478633251E-5</v>
      </c>
      <c r="V10" s="24">
        <v>2.4027054463360287E-5</v>
      </c>
      <c r="W10" s="24">
        <v>3.9129283151639882E-5</v>
      </c>
      <c r="X10" s="24">
        <v>4.2196890692069999E-5</v>
      </c>
      <c r="Y10" s="24">
        <v>2.1131309960065181E-5</v>
      </c>
      <c r="Z10" s="24">
        <v>1.5138853564966581E-5</v>
      </c>
      <c r="AA10" s="24">
        <v>3.6432305740019544E-5</v>
      </c>
      <c r="AB10" s="24">
        <v>2.1311056175976617E-5</v>
      </c>
      <c r="AC10" s="24">
        <v>-3.9683993308670118E-5</v>
      </c>
    </row>
    <row r="11" spans="1:29" x14ac:dyDescent="0.35">
      <c r="A11" s="60"/>
      <c r="B11" s="60"/>
      <c r="C11" s="6" t="s">
        <v>44</v>
      </c>
      <c r="D11" s="24">
        <v>0</v>
      </c>
      <c r="E11" s="24">
        <v>1.6119347650001004E-5</v>
      </c>
      <c r="F11" s="24">
        <v>1.6219876647793896E-5</v>
      </c>
      <c r="G11" s="24">
        <v>-4.0752951532274651E-6</v>
      </c>
      <c r="H11" s="24">
        <v>0</v>
      </c>
      <c r="I11" s="24">
        <v>-4.1152094024665686E-6</v>
      </c>
      <c r="J11" s="24">
        <v>8.269862141307982E-6</v>
      </c>
      <c r="K11" s="24">
        <v>4.15175494672404E-6</v>
      </c>
      <c r="L11" s="24">
        <v>4.1724037218582311E-6</v>
      </c>
      <c r="M11" s="24">
        <v>0</v>
      </c>
      <c r="N11" s="24">
        <v>4.2134180511244068E-6</v>
      </c>
      <c r="O11" s="24">
        <v>0</v>
      </c>
      <c r="P11" s="24">
        <v>0</v>
      </c>
      <c r="Q11" s="24">
        <v>0</v>
      </c>
      <c r="R11" s="24">
        <v>-8.6520533485456852E-6</v>
      </c>
      <c r="S11" s="24">
        <v>-8.6912309824604961E-6</v>
      </c>
      <c r="T11" s="24">
        <v>-2.6171730169499696E-5</v>
      </c>
      <c r="U11" s="24">
        <v>-8.7681610535517152E-6</v>
      </c>
      <c r="V11" s="24">
        <v>4.4017378060257073E-6</v>
      </c>
      <c r="W11" s="24">
        <v>2.2069501273369596E-5</v>
      </c>
      <c r="X11" s="24">
        <v>0</v>
      </c>
      <c r="Y11" s="24">
        <v>-4.4446814940757307E-6</v>
      </c>
      <c r="Z11" s="24">
        <v>-8.9105117306864656E-6</v>
      </c>
      <c r="AA11" s="24">
        <v>-2.6843475693261176E-5</v>
      </c>
      <c r="AB11" s="24">
        <v>-1.2950070778838807E-4</v>
      </c>
      <c r="AC11" s="24">
        <v>-2.1049048762133982E-4</v>
      </c>
    </row>
    <row r="12" spans="1:29" x14ac:dyDescent="0.35">
      <c r="A12" s="60"/>
      <c r="B12" s="60"/>
      <c r="C12" s="9" t="s">
        <v>53</v>
      </c>
      <c r="D12" s="25">
        <v>0</v>
      </c>
      <c r="E12" s="25">
        <v>-6.8497936157596584E-6</v>
      </c>
      <c r="F12" s="25">
        <v>-2.2053877622996154E-5</v>
      </c>
      <c r="G12" s="25">
        <v>-1.3864452791390036E-6</v>
      </c>
      <c r="H12" s="25">
        <v>-1.3915444194712023E-6</v>
      </c>
      <c r="I12" s="25">
        <v>0</v>
      </c>
      <c r="J12" s="25">
        <v>4.2090730778543417E-6</v>
      </c>
      <c r="K12" s="25">
        <v>1.4078280872187321E-6</v>
      </c>
      <c r="L12" s="25">
        <v>4.2407442224501324E-6</v>
      </c>
      <c r="M12" s="25">
        <v>0</v>
      </c>
      <c r="N12" s="25">
        <v>8.5422750071284526E-6</v>
      </c>
      <c r="O12" s="25">
        <v>2.8635408255706096E-6</v>
      </c>
      <c r="P12" s="25">
        <v>1.4361687612485241E-6</v>
      </c>
      <c r="Q12" s="25">
        <v>0</v>
      </c>
      <c r="R12" s="25">
        <v>1.4446816933855189E-6</v>
      </c>
      <c r="S12" s="25">
        <v>-1.4479344491169499E-6</v>
      </c>
      <c r="T12" s="25">
        <v>5.8045211415169717E-6</v>
      </c>
      <c r="U12" s="25">
        <v>8.7375417217039342E-6</v>
      </c>
      <c r="V12" s="25">
        <v>1.6052043644076974E-5</v>
      </c>
      <c r="W12" s="25">
        <v>2.0476128490543033E-5</v>
      </c>
      <c r="X12" s="25">
        <v>2.3441506116661515E-5</v>
      </c>
      <c r="Y12" s="25">
        <v>1.9089433998198402E-5</v>
      </c>
      <c r="Z12" s="25">
        <v>1.0307942416964977E-5</v>
      </c>
      <c r="AA12" s="25">
        <v>1.3295161447546278E-5</v>
      </c>
      <c r="AB12" s="25">
        <v>-2.5135770123085877E-5</v>
      </c>
      <c r="AC12" s="25">
        <v>-1.0082618159390488E-4</v>
      </c>
    </row>
    <row r="13" spans="1:29" x14ac:dyDescent="0.35">
      <c r="A13" s="60"/>
      <c r="B13" s="60" t="s">
        <v>53</v>
      </c>
      <c r="C13" s="6" t="s">
        <v>42</v>
      </c>
      <c r="D13" s="24">
        <v>0</v>
      </c>
      <c r="E13" s="24">
        <v>-5.8635550734376096E-5</v>
      </c>
      <c r="F13" s="24">
        <v>-6.6617813603397913E-5</v>
      </c>
      <c r="G13" s="24">
        <v>0</v>
      </c>
      <c r="H13" s="24">
        <v>0</v>
      </c>
      <c r="I13" s="24">
        <v>0</v>
      </c>
      <c r="J13" s="24">
        <v>1.5078180365168947E-5</v>
      </c>
      <c r="K13" s="24">
        <v>0</v>
      </c>
      <c r="L13" s="24">
        <v>2.278752155326913E-5</v>
      </c>
      <c r="M13" s="24">
        <v>7.6235782027200827E-6</v>
      </c>
      <c r="N13" s="24">
        <v>3.0594606170941674E-5</v>
      </c>
      <c r="O13" s="24">
        <v>2.3128339153855038E-5</v>
      </c>
      <c r="P13" s="24">
        <v>1.541485221001615E-5</v>
      </c>
      <c r="Q13" s="24">
        <v>2.3099311640573106E-5</v>
      </c>
      <c r="R13" s="24">
        <v>7.7215307161537794E-6</v>
      </c>
      <c r="S13" s="24">
        <v>7.7205172746008799E-6</v>
      </c>
      <c r="T13" s="24">
        <v>2.3179626653435648E-5</v>
      </c>
      <c r="U13" s="24">
        <v>0</v>
      </c>
      <c r="V13" s="24">
        <v>1.549654814381185E-5</v>
      </c>
      <c r="W13" s="24">
        <v>-3.1043367584526749E-5</v>
      </c>
      <c r="X13" s="24">
        <v>1.5537721703928753E-5</v>
      </c>
      <c r="Y13" s="24">
        <v>5.4404849803679767E-5</v>
      </c>
      <c r="Z13" s="24">
        <v>4.6779248725314915E-5</v>
      </c>
      <c r="AA13" s="24">
        <v>5.4725123522336716E-5</v>
      </c>
      <c r="AB13" s="24">
        <v>7.8268083840704605E-5</v>
      </c>
      <c r="AC13" s="24">
        <v>-7.8497248671149933E-6</v>
      </c>
    </row>
    <row r="14" spans="1:29" x14ac:dyDescent="0.35">
      <c r="A14" s="60"/>
      <c r="B14" s="60"/>
      <c r="C14" s="6" t="s">
        <v>43</v>
      </c>
      <c r="D14" s="24">
        <v>0</v>
      </c>
      <c r="E14" s="24">
        <v>-7.4216643329849674E-6</v>
      </c>
      <c r="F14" s="24">
        <v>-2.980574108246703E-5</v>
      </c>
      <c r="G14" s="24">
        <v>0</v>
      </c>
      <c r="H14" s="24">
        <v>0</v>
      </c>
      <c r="I14" s="24">
        <v>2.5099708591547198E-6</v>
      </c>
      <c r="J14" s="24">
        <v>-2.5202819691205747E-6</v>
      </c>
      <c r="K14" s="24">
        <v>0</v>
      </c>
      <c r="L14" s="24">
        <v>-2.5351755609248627E-6</v>
      </c>
      <c r="M14" s="24">
        <v>-2.5420389694330581E-6</v>
      </c>
      <c r="N14" s="24">
        <v>2.5471736562199254E-6</v>
      </c>
      <c r="O14" s="24">
        <v>-2.5584150107338388E-6</v>
      </c>
      <c r="P14" s="24">
        <v>-2.5575055113691292E-6</v>
      </c>
      <c r="Q14" s="24">
        <v>-1.0213330950192834E-5</v>
      </c>
      <c r="R14" s="24">
        <v>2.561698508651844E-6</v>
      </c>
      <c r="S14" s="24">
        <v>0</v>
      </c>
      <c r="T14" s="24">
        <v>1.7986443360706872E-5</v>
      </c>
      <c r="U14" s="24">
        <v>1.8043841379267178E-5</v>
      </c>
      <c r="V14" s="24">
        <v>1.8059622553856514E-5</v>
      </c>
      <c r="W14" s="24">
        <v>3.361883482289052E-5</v>
      </c>
      <c r="X14" s="24">
        <v>3.6254402320246015E-5</v>
      </c>
      <c r="Y14" s="24">
        <v>2.5930516587724384E-5</v>
      </c>
      <c r="Z14" s="24">
        <v>2.0804889149017569E-5</v>
      </c>
      <c r="AA14" s="24">
        <v>3.9096607717725718E-5</v>
      </c>
      <c r="AB14" s="24">
        <v>3.1419040986246927E-5</v>
      </c>
      <c r="AC14" s="24">
        <v>-7.8747598197814739E-6</v>
      </c>
    </row>
    <row r="15" spans="1:29" x14ac:dyDescent="0.35">
      <c r="A15" s="60"/>
      <c r="B15" s="60"/>
      <c r="C15" s="6" t="s">
        <v>44</v>
      </c>
      <c r="D15" s="24">
        <v>0</v>
      </c>
      <c r="E15" s="24">
        <v>-3.2822020950007413E-6</v>
      </c>
      <c r="F15" s="24">
        <v>-3.2959028631873721E-6</v>
      </c>
      <c r="G15" s="24">
        <v>-1.65455805922754E-6</v>
      </c>
      <c r="H15" s="24">
        <v>0</v>
      </c>
      <c r="I15" s="24">
        <v>-1.664187027961006E-6</v>
      </c>
      <c r="J15" s="24">
        <v>3.3405991364254817E-6</v>
      </c>
      <c r="K15" s="24">
        <v>1.6756593719247093E-6</v>
      </c>
      <c r="L15" s="24">
        <v>1.6812317376047048E-6</v>
      </c>
      <c r="M15" s="24">
        <v>1.6867189436275964E-6</v>
      </c>
      <c r="N15" s="24">
        <v>3.3856013759159254E-6</v>
      </c>
      <c r="O15" s="24">
        <v>0</v>
      </c>
      <c r="P15" s="24">
        <v>0</v>
      </c>
      <c r="Q15" s="24">
        <v>3.4417898684413473E-6</v>
      </c>
      <c r="R15" s="24">
        <v>5.1823317037680283E-6</v>
      </c>
      <c r="S15" s="24">
        <v>5.1979554709369324E-6</v>
      </c>
      <c r="T15" s="24">
        <v>3.4745325450113995E-6</v>
      </c>
      <c r="U15" s="24">
        <v>3.4848244607754708E-6</v>
      </c>
      <c r="V15" s="24">
        <v>8.7317942090159306E-6</v>
      </c>
      <c r="W15" s="24">
        <v>1.4010949556997332E-5</v>
      </c>
      <c r="X15" s="24">
        <v>1.0529326807562356E-5</v>
      </c>
      <c r="Y15" s="24">
        <v>1.0559141752963797E-5</v>
      </c>
      <c r="Z15" s="24">
        <v>1.058892045957549E-5</v>
      </c>
      <c r="AA15" s="24">
        <v>7.0879005993340627E-6</v>
      </c>
      <c r="AB15" s="24">
        <v>1.4181153601411367E-5</v>
      </c>
      <c r="AC15" s="24">
        <v>1.4220326178815412E-5</v>
      </c>
    </row>
    <row r="16" spans="1:29" x14ac:dyDescent="0.35">
      <c r="A16" s="67"/>
      <c r="B16" s="67"/>
      <c r="C16" s="21" t="s">
        <v>53</v>
      </c>
      <c r="D16" s="26">
        <v>0</v>
      </c>
      <c r="E16" s="26">
        <v>-1.1304298677017321E-5</v>
      </c>
      <c r="F16" s="26">
        <v>-2.0095760668192852E-5</v>
      </c>
      <c r="G16" s="26">
        <v>-8.7790840075374632E-7</v>
      </c>
      <c r="H16" s="26">
        <v>0</v>
      </c>
      <c r="I16" s="26">
        <v>0</v>
      </c>
      <c r="J16" s="26">
        <v>2.6592962791838204E-6</v>
      </c>
      <c r="K16" s="26">
        <v>8.8911650264478226E-7</v>
      </c>
      <c r="L16" s="26">
        <v>2.6764135701018432E-6</v>
      </c>
      <c r="M16" s="26">
        <v>8.9491544841280302E-7</v>
      </c>
      <c r="N16" s="26">
        <v>6.2832620182362575E-6</v>
      </c>
      <c r="O16" s="26">
        <v>1.8049108012618831E-6</v>
      </c>
      <c r="P16" s="26">
        <v>9.0523788753849033E-7</v>
      </c>
      <c r="Q16" s="26">
        <v>9.0693734522417913E-7</v>
      </c>
      <c r="R16" s="26">
        <v>4.5505677288559809E-6</v>
      </c>
      <c r="S16" s="26">
        <v>3.6478676845863589E-6</v>
      </c>
      <c r="T16" s="26">
        <v>1.0966685949798105E-5</v>
      </c>
      <c r="U16" s="26">
        <v>8.2484053083309306E-6</v>
      </c>
      <c r="V16" s="26">
        <v>1.2852455645306904E-5</v>
      </c>
      <c r="W16" s="26">
        <v>1.5646254746704003E-5</v>
      </c>
      <c r="X16" s="26">
        <v>2.0281806482058684E-5</v>
      </c>
      <c r="Y16" s="26">
        <v>2.1246347706727065E-5</v>
      </c>
      <c r="Z16" s="26">
        <v>1.8528520488336753E-5</v>
      </c>
      <c r="AA16" s="26">
        <v>2.4165387914942826E-5</v>
      </c>
      <c r="AB16" s="26">
        <v>2.7937409028844229E-5</v>
      </c>
      <c r="AC16" s="26">
        <v>3.7350644110922815E-6</v>
      </c>
    </row>
    <row r="17" spans="1:29" x14ac:dyDescent="0.35">
      <c r="A17" s="59" t="s">
        <v>50</v>
      </c>
      <c r="B17" s="59" t="s">
        <v>41</v>
      </c>
      <c r="C17" s="6" t="s">
        <v>42</v>
      </c>
      <c r="D17" s="24">
        <v>0</v>
      </c>
      <c r="E17" s="24">
        <v>0</v>
      </c>
      <c r="F17" s="24">
        <v>0</v>
      </c>
      <c r="G17" s="24">
        <v>0</v>
      </c>
      <c r="H17" s="24">
        <v>0</v>
      </c>
      <c r="I17" s="24">
        <v>0</v>
      </c>
      <c r="J17" s="24">
        <v>0</v>
      </c>
      <c r="K17" s="24">
        <v>0</v>
      </c>
      <c r="L17" s="24">
        <v>0</v>
      </c>
      <c r="M17" s="24">
        <v>0</v>
      </c>
      <c r="N17" s="24">
        <v>0</v>
      </c>
      <c r="O17" s="24">
        <v>0</v>
      </c>
      <c r="P17" s="24">
        <v>0</v>
      </c>
      <c r="Q17" s="24">
        <v>0</v>
      </c>
      <c r="R17" s="24">
        <v>-6.9900740947814732E-5</v>
      </c>
      <c r="S17" s="24">
        <v>-6.96767001114873E-5</v>
      </c>
      <c r="T17" s="24">
        <v>-6.956037840843976E-5</v>
      </c>
      <c r="U17" s="24">
        <v>-1.3951866062089646E-4</v>
      </c>
      <c r="V17" s="24">
        <v>0</v>
      </c>
      <c r="W17" s="24">
        <v>6.9725282387356202E-5</v>
      </c>
      <c r="X17" s="24">
        <v>2.7837706173006183E-4</v>
      </c>
      <c r="Y17" s="24">
        <v>2.0842017507294308E-4</v>
      </c>
      <c r="Z17" s="24">
        <v>3.4814092744750447E-4</v>
      </c>
      <c r="AA17" s="24">
        <v>4.173332405925656E-4</v>
      </c>
      <c r="AB17" s="24">
        <v>3.4886966229419336E-4</v>
      </c>
      <c r="AC17" s="24">
        <v>7.6665737385006594E-4</v>
      </c>
    </row>
    <row r="18" spans="1:29" x14ac:dyDescent="0.35">
      <c r="A18" s="60"/>
      <c r="B18" s="60"/>
      <c r="C18" s="6" t="s">
        <v>43</v>
      </c>
      <c r="D18" s="24">
        <v>0</v>
      </c>
      <c r="E18" s="24">
        <v>-2.0459102254566375E-5</v>
      </c>
      <c r="F18" s="24">
        <v>-1.3608404550669029E-5</v>
      </c>
      <c r="G18" s="24">
        <v>6.8051283446113331E-6</v>
      </c>
      <c r="H18" s="24">
        <v>1.360701577723944E-5</v>
      </c>
      <c r="I18" s="24">
        <v>2.0375036505315691E-5</v>
      </c>
      <c r="J18" s="24">
        <v>6.7948169135689795E-6</v>
      </c>
      <c r="K18" s="24">
        <v>1.3609145345760965E-5</v>
      </c>
      <c r="L18" s="24">
        <v>6.8042022753900255E-6</v>
      </c>
      <c r="M18" s="24">
        <v>2.0385835921121753E-5</v>
      </c>
      <c r="N18" s="24">
        <v>6.7944475774517343E-6</v>
      </c>
      <c r="O18" s="24">
        <v>6.802582260156953E-6</v>
      </c>
      <c r="P18" s="24">
        <v>6.7695182133231668E-6</v>
      </c>
      <c r="Q18" s="24">
        <v>2.6908122216617869E-5</v>
      </c>
      <c r="R18" s="24">
        <v>2.6952180094408362E-5</v>
      </c>
      <c r="S18" s="24">
        <v>2.6953088150039051E-5</v>
      </c>
      <c r="T18" s="24">
        <v>4.0463714164218345E-5</v>
      </c>
      <c r="U18" s="24">
        <v>5.3982563631871372E-5</v>
      </c>
      <c r="V18" s="24">
        <v>4.7195253505938339E-5</v>
      </c>
      <c r="W18" s="24">
        <v>5.4010991236808081E-5</v>
      </c>
      <c r="X18" s="24">
        <v>3.3725902842451916E-5</v>
      </c>
      <c r="Y18" s="24">
        <v>8.0826042150761168E-5</v>
      </c>
      <c r="Z18" s="24">
        <v>6.0537166457041991E-5</v>
      </c>
      <c r="AA18" s="24">
        <v>1.2097993749371483E-4</v>
      </c>
      <c r="AB18" s="24">
        <v>2.1701830413767276E-4</v>
      </c>
      <c r="AC18" s="24">
        <v>4.5438515584739214E-4</v>
      </c>
    </row>
    <row r="19" spans="1:29" x14ac:dyDescent="0.35">
      <c r="A19" s="60"/>
      <c r="B19" s="60"/>
      <c r="C19" s="6" t="s">
        <v>44</v>
      </c>
      <c r="D19" s="24">
        <v>0</v>
      </c>
      <c r="E19" s="24">
        <v>-5.0070850252659227E-6</v>
      </c>
      <c r="F19" s="24">
        <v>-9.9756593910926838E-6</v>
      </c>
      <c r="G19" s="24">
        <v>0</v>
      </c>
      <c r="H19" s="24">
        <v>0</v>
      </c>
      <c r="I19" s="24">
        <v>0</v>
      </c>
      <c r="J19" s="24">
        <v>0</v>
      </c>
      <c r="K19" s="24">
        <v>0</v>
      </c>
      <c r="L19" s="24">
        <v>-4.9012159917261044E-6</v>
      </c>
      <c r="M19" s="24">
        <v>0</v>
      </c>
      <c r="N19" s="24">
        <v>9.7426954142054711E-6</v>
      </c>
      <c r="O19" s="24">
        <v>1.4607638821217961E-5</v>
      </c>
      <c r="P19" s="24">
        <v>4.8728431578659581E-6</v>
      </c>
      <c r="Q19" s="24">
        <v>9.7396589171516723E-6</v>
      </c>
      <c r="R19" s="24">
        <v>9.6978160517569023E-6</v>
      </c>
      <c r="S19" s="24">
        <v>9.6585695659179294E-6</v>
      </c>
      <c r="T19" s="24">
        <v>9.6197782641915808E-6</v>
      </c>
      <c r="U19" s="24">
        <v>9.5860733526631492E-6</v>
      </c>
      <c r="V19" s="24">
        <v>1.431625563097505E-5</v>
      </c>
      <c r="W19" s="24">
        <v>1.9036922110471366E-5</v>
      </c>
      <c r="X19" s="24">
        <v>3.320620102087446E-5</v>
      </c>
      <c r="Y19" s="24">
        <v>5.1995934863269255E-5</v>
      </c>
      <c r="Z19" s="24">
        <v>4.7163359728985554E-5</v>
      </c>
      <c r="AA19" s="24">
        <v>3.7634307434641912E-5</v>
      </c>
      <c r="AB19" s="24">
        <v>1.3962255369648346E-4</v>
      </c>
      <c r="AC19" s="24">
        <v>1.5771114739493441E-4</v>
      </c>
    </row>
    <row r="20" spans="1:29" x14ac:dyDescent="0.35">
      <c r="A20" s="60"/>
      <c r="B20" s="60"/>
      <c r="C20" s="9" t="s">
        <v>53</v>
      </c>
      <c r="D20" s="25">
        <v>0</v>
      </c>
      <c r="E20" s="25">
        <v>-1.1092561882586338E-5</v>
      </c>
      <c r="F20" s="25">
        <v>-1.1059958801684644E-5</v>
      </c>
      <c r="G20" s="25">
        <v>2.7609131996175762E-6</v>
      </c>
      <c r="H20" s="25">
        <v>5.5093838580155818E-6</v>
      </c>
      <c r="I20" s="25">
        <v>8.2404678387604235E-6</v>
      </c>
      <c r="J20" s="25">
        <v>2.7439434309162181E-6</v>
      </c>
      <c r="K20" s="25">
        <v>5.4857193012569638E-6</v>
      </c>
      <c r="L20" s="25">
        <v>0</v>
      </c>
      <c r="M20" s="25">
        <v>8.1962286420100838E-6</v>
      </c>
      <c r="N20" s="25">
        <v>8.182524854349893E-6</v>
      </c>
      <c r="O20" s="25">
        <v>1.0913277639135188E-5</v>
      </c>
      <c r="P20" s="25">
        <v>5.4466972589928275E-6</v>
      </c>
      <c r="Q20" s="25">
        <v>1.6291686352420953E-5</v>
      </c>
      <c r="R20" s="25">
        <v>1.3552008543138427E-5</v>
      </c>
      <c r="S20" s="25">
        <v>1.3519798392813698E-5</v>
      </c>
      <c r="T20" s="25">
        <v>1.8890226197054716E-5</v>
      </c>
      <c r="U20" s="25">
        <v>2.1553640275229213E-5</v>
      </c>
      <c r="V20" s="25">
        <v>2.6866481646070639E-5</v>
      </c>
      <c r="W20" s="25">
        <v>3.4892022610089057E-5</v>
      </c>
      <c r="X20" s="25">
        <v>4.2846393003115324E-5</v>
      </c>
      <c r="Y20" s="25">
        <v>6.9441476860054863E-5</v>
      </c>
      <c r="Z20" s="25">
        <v>6.3989761638127973E-5</v>
      </c>
      <c r="AA20" s="25">
        <v>8.516663384194878E-5</v>
      </c>
      <c r="AB20" s="25">
        <v>1.7788397716711479E-4</v>
      </c>
      <c r="AC20" s="25">
        <v>2.9677993767629474E-4</v>
      </c>
    </row>
    <row r="21" spans="1:29" x14ac:dyDescent="0.35">
      <c r="A21" s="60"/>
      <c r="B21" s="60" t="s">
        <v>45</v>
      </c>
      <c r="C21" s="6" t="s">
        <v>42</v>
      </c>
      <c r="D21" s="24">
        <v>0</v>
      </c>
      <c r="E21" s="24">
        <v>-3.5609127509661498E-5</v>
      </c>
      <c r="F21" s="24">
        <v>-2.4715435463451563E-5</v>
      </c>
      <c r="G21" s="24">
        <v>-2.2670287866954908E-6</v>
      </c>
      <c r="H21" s="24">
        <v>-2.2786517672734874E-6</v>
      </c>
      <c r="I21" s="24">
        <v>-2.2901899712213236E-6</v>
      </c>
      <c r="J21" s="24">
        <v>-4.6107490392355288E-6</v>
      </c>
      <c r="K21" s="24">
        <v>-6.9270946380095566E-6</v>
      </c>
      <c r="L21" s="24">
        <v>4.6398114381673849E-6</v>
      </c>
      <c r="M21" s="24">
        <v>4.6545183736146356E-6</v>
      </c>
      <c r="N21" s="24">
        <v>2.3306057477245901E-6</v>
      </c>
      <c r="O21" s="24">
        <v>2.3475500967595764E-6</v>
      </c>
      <c r="P21" s="24">
        <v>2.3428037270178947E-6</v>
      </c>
      <c r="Q21" s="24">
        <v>2.3398599827695321E-5</v>
      </c>
      <c r="R21" s="24">
        <v>3.0534135989634947E-5</v>
      </c>
      <c r="S21" s="24">
        <v>1.8793901378932887E-5</v>
      </c>
      <c r="T21" s="24">
        <v>3.5285151067432352E-5</v>
      </c>
      <c r="U21" s="24">
        <v>5.1953695088480245E-5</v>
      </c>
      <c r="V21" s="24">
        <v>5.6683183516481606E-5</v>
      </c>
      <c r="W21" s="24">
        <v>7.3297835113006471E-5</v>
      </c>
      <c r="X21" s="24">
        <v>8.5076616219481593E-5</v>
      </c>
      <c r="Y21" s="24">
        <v>1.2739424508301234E-4</v>
      </c>
      <c r="Z21" s="24">
        <v>1.4837004903278661E-4</v>
      </c>
      <c r="AA21" s="24">
        <v>5.1747416157432724E-5</v>
      </c>
      <c r="AB21" s="24">
        <v>5.3987188605386649E-5</v>
      </c>
      <c r="AC21" s="24">
        <v>7.2909267943899181E-5</v>
      </c>
    </row>
    <row r="22" spans="1:29" x14ac:dyDescent="0.35">
      <c r="A22" s="60"/>
      <c r="B22" s="60"/>
      <c r="C22" s="6" t="s">
        <v>43</v>
      </c>
      <c r="D22" s="24">
        <v>0</v>
      </c>
      <c r="E22" s="24">
        <v>-4.3389824768591545E-5</v>
      </c>
      <c r="F22" s="24">
        <v>-4.2599688596323126E-5</v>
      </c>
      <c r="G22" s="24">
        <v>1.0722204828450543E-6</v>
      </c>
      <c r="H22" s="24">
        <v>-1.076182994164121E-6</v>
      </c>
      <c r="I22" s="24">
        <v>-3.2368989213438226E-6</v>
      </c>
      <c r="J22" s="24">
        <v>-5.4291410229723169E-6</v>
      </c>
      <c r="K22" s="24">
        <v>-1.1966823613374089E-5</v>
      </c>
      <c r="L22" s="24">
        <v>-5.4520097743093743E-6</v>
      </c>
      <c r="M22" s="24">
        <v>-2.1870089481623722E-6</v>
      </c>
      <c r="N22" s="24">
        <v>0</v>
      </c>
      <c r="O22" s="24">
        <v>-1.0996466834889418E-6</v>
      </c>
      <c r="P22" s="24">
        <v>-3.3009437397923946E-6</v>
      </c>
      <c r="Q22" s="24">
        <v>-1.0999466525829504E-5</v>
      </c>
      <c r="R22" s="24">
        <v>-2.2086659215991844E-6</v>
      </c>
      <c r="S22" s="24">
        <v>-3.3157781302861622E-6</v>
      </c>
      <c r="T22" s="24">
        <v>-1.1073669803352004E-6</v>
      </c>
      <c r="U22" s="24">
        <v>1.8880749188099344E-5</v>
      </c>
      <c r="V22" s="24">
        <v>-7.7686366819484931E-6</v>
      </c>
      <c r="W22" s="24">
        <v>8.8863316001219772E-6</v>
      </c>
      <c r="X22" s="24">
        <v>-5.5611352278717163E-6</v>
      </c>
      <c r="Y22" s="24">
        <v>7.7852689366331163E-6</v>
      </c>
      <c r="Z22" s="24">
        <v>1.6680826835147045E-5</v>
      </c>
      <c r="AA22" s="24">
        <v>2.8934315764672647E-5</v>
      </c>
      <c r="AB22" s="24">
        <v>4.1110882717410036E-5</v>
      </c>
      <c r="AC22" s="24">
        <v>2.1117704527728876E-5</v>
      </c>
    </row>
    <row r="23" spans="1:29" x14ac:dyDescent="0.35">
      <c r="A23" s="60"/>
      <c r="B23" s="60"/>
      <c r="C23" s="6" t="s">
        <v>44</v>
      </c>
      <c r="D23" s="24">
        <v>0</v>
      </c>
      <c r="E23" s="24">
        <v>0</v>
      </c>
      <c r="F23" s="24">
        <v>-5.8020794653224073E-6</v>
      </c>
      <c r="G23" s="24">
        <v>0</v>
      </c>
      <c r="H23" s="24">
        <v>0</v>
      </c>
      <c r="I23" s="24">
        <v>0</v>
      </c>
      <c r="J23" s="24">
        <v>-5.7851287480481517E-6</v>
      </c>
      <c r="K23" s="24">
        <v>-5.7779755129327981E-6</v>
      </c>
      <c r="L23" s="24">
        <v>0</v>
      </c>
      <c r="M23" s="24">
        <v>1.7283495414188721E-5</v>
      </c>
      <c r="N23" s="24">
        <v>1.1511851450984878E-5</v>
      </c>
      <c r="O23" s="24">
        <v>0</v>
      </c>
      <c r="P23" s="24">
        <v>1.15534810638529E-5</v>
      </c>
      <c r="Q23" s="24">
        <v>-5.7954216169386896E-6</v>
      </c>
      <c r="R23" s="24">
        <v>-5.7899856408250017E-6</v>
      </c>
      <c r="S23" s="24">
        <v>1.1565038887439982E-5</v>
      </c>
      <c r="T23" s="24">
        <v>1.155001155006552E-5</v>
      </c>
      <c r="U23" s="24">
        <v>-5.7711729909426523E-6</v>
      </c>
      <c r="V23" s="24">
        <v>-5.7610655667117427E-6</v>
      </c>
      <c r="W23" s="24">
        <v>-3.4489101443990755E-5</v>
      </c>
      <c r="X23" s="24">
        <v>-4.0111624921901345E-5</v>
      </c>
      <c r="Y23" s="24">
        <v>-4.0003200255989135E-5</v>
      </c>
      <c r="Z23" s="24">
        <v>-2.2668669065750713E-5</v>
      </c>
      <c r="AA23" s="24">
        <v>-1.6930882493992883E-5</v>
      </c>
      <c r="AB23" s="24">
        <v>-8.3385681010850199E-5</v>
      </c>
      <c r="AC23" s="24">
        <v>-1.3283446611611627E-4</v>
      </c>
    </row>
    <row r="24" spans="1:29" x14ac:dyDescent="0.35">
      <c r="A24" s="60"/>
      <c r="B24" s="60"/>
      <c r="C24" s="9" t="s">
        <v>53</v>
      </c>
      <c r="D24" s="25">
        <v>0</v>
      </c>
      <c r="E24" s="25">
        <v>-3.6382878089935566E-5</v>
      </c>
      <c r="F24" s="25">
        <v>-3.3410606068429161E-5</v>
      </c>
      <c r="G24" s="25">
        <v>0</v>
      </c>
      <c r="H24" s="25">
        <v>-1.2981525342459221E-6</v>
      </c>
      <c r="I24" s="25">
        <v>-2.6038716968157516E-6</v>
      </c>
      <c r="J24" s="25">
        <v>-5.23703473853665E-6</v>
      </c>
      <c r="K24" s="25">
        <v>-9.8337377184565256E-6</v>
      </c>
      <c r="L24" s="25">
        <v>-1.9716658473667437E-6</v>
      </c>
      <c r="M24" s="25">
        <v>1.9766009973221088E-6</v>
      </c>
      <c r="N24" s="25">
        <v>1.9780658866430656E-6</v>
      </c>
      <c r="O24" s="25">
        <v>0</v>
      </c>
      <c r="P24" s="25">
        <v>0</v>
      </c>
      <c r="Q24" s="25">
        <v>-6.6266373588419469E-7</v>
      </c>
      <c r="R24" s="25">
        <v>6.6489847998507656E-6</v>
      </c>
      <c r="S24" s="25">
        <v>4.6562057245402855E-6</v>
      </c>
      <c r="T24" s="25">
        <v>1.0657352140786003E-5</v>
      </c>
      <c r="U24" s="25">
        <v>2.5382117763594891E-5</v>
      </c>
      <c r="V24" s="25">
        <v>1.0680594161538437E-5</v>
      </c>
      <c r="W24" s="25">
        <v>2.2041747068879403E-5</v>
      </c>
      <c r="X24" s="25">
        <v>1.6034656237007283E-5</v>
      </c>
      <c r="Y24" s="25">
        <v>3.6048040021441352E-5</v>
      </c>
      <c r="Z24" s="25">
        <v>4.9323304261550405E-5</v>
      </c>
      <c r="AA24" s="25">
        <v>2.9981611278317999E-5</v>
      </c>
      <c r="AB24" s="25">
        <v>2.988208529153269E-5</v>
      </c>
      <c r="AC24" s="25">
        <v>1.7269080839987794E-5</v>
      </c>
    </row>
    <row r="25" spans="1:29" x14ac:dyDescent="0.35">
      <c r="A25" s="60"/>
      <c r="B25" s="60" t="s">
        <v>53</v>
      </c>
      <c r="C25" s="6" t="s">
        <v>42</v>
      </c>
      <c r="D25" s="24">
        <v>0</v>
      </c>
      <c r="E25" s="24">
        <v>-3.4514446452971193E-5</v>
      </c>
      <c r="F25" s="24">
        <v>-2.3950792009119759E-5</v>
      </c>
      <c r="G25" s="24">
        <v>-2.1962479300752236E-6</v>
      </c>
      <c r="H25" s="24">
        <v>-2.2072618915958131E-6</v>
      </c>
      <c r="I25" s="24">
        <v>-2.2181605238147384E-6</v>
      </c>
      <c r="J25" s="24">
        <v>-4.4649733998980423E-6</v>
      </c>
      <c r="K25" s="24">
        <v>-6.7082128649698092E-6</v>
      </c>
      <c r="L25" s="24">
        <v>4.4921712685219717E-6</v>
      </c>
      <c r="M25" s="24">
        <v>4.5060572675392763E-6</v>
      </c>
      <c r="N25" s="24">
        <v>2.2560784393999E-6</v>
      </c>
      <c r="O25" s="24">
        <v>2.2720714702995082E-6</v>
      </c>
      <c r="P25" s="24">
        <v>2.2670904613608656E-6</v>
      </c>
      <c r="Q25" s="24">
        <v>2.2641748667506789E-5</v>
      </c>
      <c r="R25" s="24">
        <v>2.7269070738134005E-5</v>
      </c>
      <c r="S25" s="24">
        <v>1.5908295494249103E-5</v>
      </c>
      <c r="T25" s="24">
        <v>3.1855539678327105E-5</v>
      </c>
      <c r="U25" s="24">
        <v>4.568410809779877E-5</v>
      </c>
      <c r="V25" s="24">
        <v>5.4826440050614877E-5</v>
      </c>
      <c r="W25" s="24">
        <v>7.318066018102698E-5</v>
      </c>
      <c r="X25" s="24">
        <v>9.1425018913460221E-5</v>
      </c>
      <c r="Y25" s="24">
        <v>1.3005533055721052E-4</v>
      </c>
      <c r="Z25" s="24">
        <v>1.5490596296841019E-4</v>
      </c>
      <c r="AA25" s="24">
        <v>6.370600588367914E-5</v>
      </c>
      <c r="AB25" s="24">
        <v>6.3584484477408054E-5</v>
      </c>
      <c r="AC25" s="24">
        <v>9.5555747678277569E-5</v>
      </c>
    </row>
    <row r="26" spans="1:29" x14ac:dyDescent="0.35">
      <c r="A26" s="60"/>
      <c r="B26" s="60"/>
      <c r="C26" s="6" t="s">
        <v>43</v>
      </c>
      <c r="D26" s="24">
        <v>0</v>
      </c>
      <c r="E26" s="24">
        <v>-4.0309429841456357E-5</v>
      </c>
      <c r="F26" s="24">
        <v>-3.8676098723544605E-5</v>
      </c>
      <c r="G26" s="24">
        <v>1.8525517047063289E-6</v>
      </c>
      <c r="H26" s="24">
        <v>9.2920136074425841E-7</v>
      </c>
      <c r="I26" s="24">
        <v>0</v>
      </c>
      <c r="J26" s="24">
        <v>-3.7448730347833248E-6</v>
      </c>
      <c r="K26" s="24">
        <v>-8.4414463761284253E-6</v>
      </c>
      <c r="L26" s="24">
        <v>-3.7591829791239206E-6</v>
      </c>
      <c r="M26" s="24">
        <v>9.4192824007244269E-7</v>
      </c>
      <c r="N26" s="24">
        <v>9.4250262727690881E-7</v>
      </c>
      <c r="O26" s="24">
        <v>0</v>
      </c>
      <c r="P26" s="24">
        <v>-1.892949897386309E-6</v>
      </c>
      <c r="Q26" s="24">
        <v>-5.6722087297123025E-6</v>
      </c>
      <c r="R26" s="24">
        <v>1.8976502345058321E-6</v>
      </c>
      <c r="S26" s="24">
        <v>9.4951342188842602E-7</v>
      </c>
      <c r="T26" s="24">
        <v>4.7559077887004975E-6</v>
      </c>
      <c r="U26" s="24">
        <v>2.3841676012548163E-5</v>
      </c>
      <c r="V26" s="24">
        <v>0</v>
      </c>
      <c r="W26" s="24">
        <v>1.5261685443412887E-5</v>
      </c>
      <c r="X26" s="24">
        <v>0</v>
      </c>
      <c r="Y26" s="24">
        <v>1.8136676081859093E-5</v>
      </c>
      <c r="Z26" s="24">
        <v>2.2902839474925329E-5</v>
      </c>
      <c r="AA26" s="24">
        <v>4.2009906699780331E-5</v>
      </c>
      <c r="AB26" s="24">
        <v>6.5873762957524562E-5</v>
      </c>
      <c r="AC26" s="24">
        <v>8.2126032902030133E-5</v>
      </c>
    </row>
    <row r="27" spans="1:29" x14ac:dyDescent="0.35">
      <c r="A27" s="60"/>
      <c r="B27" s="60"/>
      <c r="C27" s="6" t="s">
        <v>44</v>
      </c>
      <c r="D27" s="24">
        <v>0</v>
      </c>
      <c r="E27" s="24">
        <v>-2.6871390835792042E-6</v>
      </c>
      <c r="F27" s="24">
        <v>-8.0463469585012604E-6</v>
      </c>
      <c r="G27" s="24">
        <v>0</v>
      </c>
      <c r="H27" s="24">
        <v>0</v>
      </c>
      <c r="I27" s="24">
        <v>0</v>
      </c>
      <c r="J27" s="24">
        <v>-2.6598362072860482E-6</v>
      </c>
      <c r="K27" s="24">
        <v>-2.655598133616266E-6</v>
      </c>
      <c r="L27" s="24">
        <v>-2.6494136847743377E-6</v>
      </c>
      <c r="M27" s="24">
        <v>7.9306333933271134E-6</v>
      </c>
      <c r="N27" s="24">
        <v>1.0553644173239007E-5</v>
      </c>
      <c r="O27" s="24">
        <v>7.9084100668147528E-6</v>
      </c>
      <c r="P27" s="24">
        <v>7.9296481614310466E-6</v>
      </c>
      <c r="Q27" s="24">
        <v>2.646230709002495E-6</v>
      </c>
      <c r="R27" s="24">
        <v>2.6389123459757968E-6</v>
      </c>
      <c r="S27" s="24">
        <v>1.0526177287140115E-5</v>
      </c>
      <c r="T27" s="24">
        <v>1.0496896854839122E-5</v>
      </c>
      <c r="U27" s="24">
        <v>2.6184110957228057E-6</v>
      </c>
      <c r="V27" s="24">
        <v>5.2201466338441804E-6</v>
      </c>
      <c r="W27" s="24">
        <v>-5.2071671448050694E-6</v>
      </c>
      <c r="X27" s="24">
        <v>0</v>
      </c>
      <c r="Y27" s="24">
        <v>1.0348190748299402E-5</v>
      </c>
      <c r="Z27" s="24">
        <v>1.5444651517260155E-5</v>
      </c>
      <c r="AA27" s="24">
        <v>1.2828308484813533E-5</v>
      </c>
      <c r="AB27" s="24">
        <v>3.7998540856065688E-5</v>
      </c>
      <c r="AC27" s="24">
        <v>2.5235956190305942E-5</v>
      </c>
    </row>
    <row r="28" spans="1:29" x14ac:dyDescent="0.35">
      <c r="A28" s="67"/>
      <c r="B28" s="67"/>
      <c r="C28" s="21" t="s">
        <v>53</v>
      </c>
      <c r="D28" s="26">
        <v>0</v>
      </c>
      <c r="E28" s="26">
        <v>-3.1650938917326954E-5</v>
      </c>
      <c r="F28" s="26">
        <v>-2.9196212625537399E-5</v>
      </c>
      <c r="G28" s="26">
        <v>5.2400712435840546E-7</v>
      </c>
      <c r="H28" s="26">
        <v>0</v>
      </c>
      <c r="I28" s="26">
        <v>-5.2625180835264018E-7</v>
      </c>
      <c r="J28" s="26">
        <v>-3.6997475186817397E-6</v>
      </c>
      <c r="K28" s="26">
        <v>-6.8785106860369538E-6</v>
      </c>
      <c r="L28" s="26">
        <v>-1.5900593728357393E-6</v>
      </c>
      <c r="M28" s="26">
        <v>3.1850869979255236E-6</v>
      </c>
      <c r="N28" s="26">
        <v>3.1859512295007164E-6</v>
      </c>
      <c r="O28" s="26">
        <v>2.132359840034681E-6</v>
      </c>
      <c r="P28" s="26">
        <v>1.0661134248746151E-6</v>
      </c>
      <c r="Q28" s="26">
        <v>2.663332884011993E-6</v>
      </c>
      <c r="R28" s="26">
        <v>8.0088075526951741E-6</v>
      </c>
      <c r="S28" s="26">
        <v>6.4061567437434519E-6</v>
      </c>
      <c r="T28" s="26">
        <v>1.2287158370316575E-5</v>
      </c>
      <c r="U28" s="26">
        <v>2.4621524350676438E-5</v>
      </c>
      <c r="V28" s="26">
        <v>1.3901847609076867E-5</v>
      </c>
      <c r="W28" s="26">
        <v>2.4602390603645219E-5</v>
      </c>
      <c r="X28" s="26">
        <v>2.1388258380827807E-5</v>
      </c>
      <c r="Y28" s="26">
        <v>4.2725525350340021E-5</v>
      </c>
      <c r="Z28" s="26">
        <v>5.2256494069258252E-5</v>
      </c>
      <c r="AA28" s="26">
        <v>4.1030472319292244E-5</v>
      </c>
      <c r="AB28" s="26">
        <v>5.9493171299385139E-5</v>
      </c>
      <c r="AC28" s="26">
        <v>7.3288669730997569E-5</v>
      </c>
    </row>
    <row r="29" spans="1:29" x14ac:dyDescent="0.35">
      <c r="A29" s="59" t="s">
        <v>51</v>
      </c>
      <c r="B29" s="59" t="s">
        <v>41</v>
      </c>
      <c r="C29" s="15" t="s">
        <v>42</v>
      </c>
      <c r="D29" s="24">
        <v>0</v>
      </c>
      <c r="E29" s="24">
        <v>0</v>
      </c>
      <c r="F29" s="24">
        <v>0</v>
      </c>
      <c r="G29" s="24">
        <v>0</v>
      </c>
      <c r="H29" s="24">
        <v>0</v>
      </c>
      <c r="I29" s="24">
        <v>0</v>
      </c>
      <c r="J29" s="24">
        <v>0</v>
      </c>
      <c r="K29" s="24">
        <v>0</v>
      </c>
      <c r="L29" s="24">
        <v>0</v>
      </c>
      <c r="M29" s="24">
        <v>0</v>
      </c>
      <c r="N29" s="24">
        <v>0</v>
      </c>
      <c r="O29" s="24">
        <v>0</v>
      </c>
      <c r="P29" s="24">
        <v>0</v>
      </c>
      <c r="Q29" s="24">
        <v>0</v>
      </c>
      <c r="R29" s="24">
        <v>-5.5862800960815306E-5</v>
      </c>
      <c r="S29" s="24">
        <v>-5.5688589408076083E-5</v>
      </c>
      <c r="T29" s="24">
        <v>-5.5574080248921298E-5</v>
      </c>
      <c r="U29" s="24">
        <v>-1.1147650632625794E-4</v>
      </c>
      <c r="V29" s="24">
        <v>0</v>
      </c>
      <c r="W29" s="24">
        <v>5.5769338017874759E-5</v>
      </c>
      <c r="X29" s="24">
        <v>2.229405863336531E-4</v>
      </c>
      <c r="Y29" s="24">
        <v>1.1131518895757253E-4</v>
      </c>
      <c r="Z29" s="24">
        <v>3.3478406427844831E-4</v>
      </c>
      <c r="AA29" s="24">
        <v>4.468025691146682E-4</v>
      </c>
      <c r="AB29" s="24">
        <v>3.9239867705598286E-4</v>
      </c>
      <c r="AC29" s="24">
        <v>7.8444556508094898E-4</v>
      </c>
    </row>
    <row r="30" spans="1:29" x14ac:dyDescent="0.35">
      <c r="A30" s="60"/>
      <c r="B30" s="60"/>
      <c r="C30" s="6" t="s">
        <v>43</v>
      </c>
      <c r="D30" s="24">
        <v>0</v>
      </c>
      <c r="E30" s="24">
        <v>-2.000280039204938E-5</v>
      </c>
      <c r="F30" s="24">
        <v>-9.9869670080465767E-6</v>
      </c>
      <c r="G30" s="24">
        <v>4.9937827404367141E-6</v>
      </c>
      <c r="H30" s="24">
        <v>1.4988458886699974E-5</v>
      </c>
      <c r="I30" s="24">
        <v>1.4972674868385383E-5</v>
      </c>
      <c r="J30" s="24">
        <v>4.9957536094602517E-6</v>
      </c>
      <c r="K30" s="24">
        <v>1.0003150992643484E-5</v>
      </c>
      <c r="L30" s="24">
        <v>5.0041284058721658E-6</v>
      </c>
      <c r="M30" s="24">
        <v>1.5003000600088967E-5</v>
      </c>
      <c r="N30" s="24">
        <v>5.0003000180431911E-6</v>
      </c>
      <c r="O30" s="24">
        <v>5.0069847437050896E-6</v>
      </c>
      <c r="P30" s="24">
        <v>4.9799804784367296E-6</v>
      </c>
      <c r="Q30" s="24">
        <v>1.4844724185003599E-5</v>
      </c>
      <c r="R30" s="24">
        <v>1.4870699269753374E-5</v>
      </c>
      <c r="S30" s="24">
        <v>1.9826026616431847E-5</v>
      </c>
      <c r="T30" s="24">
        <v>2.9777266050023954E-5</v>
      </c>
      <c r="U30" s="24">
        <v>3.4769996473338338E-5</v>
      </c>
      <c r="V30" s="24">
        <v>2.9790276453667275E-5</v>
      </c>
      <c r="W30" s="24">
        <v>3.4823791614346788E-5</v>
      </c>
      <c r="X30" s="24">
        <v>1.9893173657470342E-5</v>
      </c>
      <c r="Y30" s="24">
        <v>6.4589212607879531E-5</v>
      </c>
      <c r="Z30" s="24">
        <v>4.9672903927655554E-5</v>
      </c>
      <c r="AA30" s="24">
        <v>9.4300759865495465E-5</v>
      </c>
      <c r="AB30" s="24">
        <v>1.4545746372340851E-4</v>
      </c>
      <c r="AC30" s="24">
        <v>2.9602275863105376E-4</v>
      </c>
    </row>
    <row r="31" spans="1:29" x14ac:dyDescent="0.35">
      <c r="A31" s="60"/>
      <c r="B31" s="60"/>
      <c r="C31" s="6" t="s">
        <v>44</v>
      </c>
      <c r="D31" s="24">
        <v>0</v>
      </c>
      <c r="E31" s="24">
        <v>-1.2493418645509458E-5</v>
      </c>
      <c r="F31" s="24">
        <v>-1.4283826780037145E-5</v>
      </c>
      <c r="G31" s="24">
        <v>0</v>
      </c>
      <c r="H31" s="24">
        <v>0</v>
      </c>
      <c r="I31" s="24">
        <v>0</v>
      </c>
      <c r="J31" s="24">
        <v>0</v>
      </c>
      <c r="K31" s="24">
        <v>0</v>
      </c>
      <c r="L31" s="24">
        <v>-1.7904942659630052E-6</v>
      </c>
      <c r="M31" s="24">
        <v>1.7907603926392568E-6</v>
      </c>
      <c r="N31" s="24">
        <v>3.5843000489865773E-6</v>
      </c>
      <c r="O31" s="24">
        <v>3.5960421960190558E-6</v>
      </c>
      <c r="P31" s="24">
        <v>0</v>
      </c>
      <c r="Q31" s="24">
        <v>3.6140419987784611E-6</v>
      </c>
      <c r="R31" s="24">
        <v>7.2294556943131028E-6</v>
      </c>
      <c r="S31" s="24">
        <v>7.2276268809901012E-6</v>
      </c>
      <c r="T31" s="24">
        <v>1.2644348788892756E-5</v>
      </c>
      <c r="U31" s="24">
        <v>7.2230197640799076E-6</v>
      </c>
      <c r="V31" s="24">
        <v>7.2162567832378954E-6</v>
      </c>
      <c r="W31" s="24">
        <v>9.0275846877929666E-6</v>
      </c>
      <c r="X31" s="24">
        <v>1.9856240816462645E-5</v>
      </c>
      <c r="Y31" s="24">
        <v>2.8876540157263264E-5</v>
      </c>
      <c r="Z31" s="24">
        <v>3.0714250870422788E-5</v>
      </c>
      <c r="AA31" s="24">
        <v>3.0759877539532354E-5</v>
      </c>
      <c r="AB31" s="24">
        <v>1.1365296877796638E-4</v>
      </c>
      <c r="AC31" s="24">
        <v>1.5339388481749872E-4</v>
      </c>
    </row>
    <row r="32" spans="1:29" x14ac:dyDescent="0.35">
      <c r="A32" s="60"/>
      <c r="B32" s="60"/>
      <c r="C32" s="6" t="s">
        <v>53</v>
      </c>
      <c r="D32" s="25">
        <v>0</v>
      </c>
      <c r="E32" s="25">
        <v>-1.4137036722927654E-5</v>
      </c>
      <c r="F32" s="25">
        <v>-1.2851256981472048E-5</v>
      </c>
      <c r="G32" s="25">
        <v>1.2862530420765239E-6</v>
      </c>
      <c r="H32" s="25">
        <v>3.8584365358307338E-6</v>
      </c>
      <c r="I32" s="25">
        <v>3.8560510438045981E-6</v>
      </c>
      <c r="J32" s="25">
        <v>1.2866982421755324E-6</v>
      </c>
      <c r="K32" s="25">
        <v>2.5760912967243144E-6</v>
      </c>
      <c r="L32" s="25">
        <v>0</v>
      </c>
      <c r="M32" s="25">
        <v>5.1540148486850512E-6</v>
      </c>
      <c r="N32" s="25">
        <v>3.8674346531930581E-6</v>
      </c>
      <c r="O32" s="25">
        <v>3.8780533206939083E-6</v>
      </c>
      <c r="P32" s="25">
        <v>1.2936309374822486E-6</v>
      </c>
      <c r="Q32" s="25">
        <v>6.465244140496651E-6</v>
      </c>
      <c r="R32" s="25">
        <v>7.7626492369642364E-6</v>
      </c>
      <c r="S32" s="25">
        <v>9.0539407924250526E-6</v>
      </c>
      <c r="T32" s="25">
        <v>1.5521984951361034E-5</v>
      </c>
      <c r="U32" s="25">
        <v>1.1642211554585558E-5</v>
      </c>
      <c r="V32" s="25">
        <v>1.2925741614377984E-5</v>
      </c>
      <c r="W32" s="25">
        <v>1.6821924402332655E-5</v>
      </c>
      <c r="X32" s="25">
        <v>2.4579623750575763E-5</v>
      </c>
      <c r="Y32" s="25">
        <v>4.0086794375504553E-5</v>
      </c>
      <c r="Z32" s="25">
        <v>4.2705842159262986E-5</v>
      </c>
      <c r="AA32" s="25">
        <v>5.6990684613511533E-5</v>
      </c>
      <c r="AB32" s="25">
        <v>1.2831662840939728E-4</v>
      </c>
      <c r="AC32" s="25">
        <v>2.0485294022321021E-4</v>
      </c>
    </row>
    <row r="33" spans="1:29" x14ac:dyDescent="0.35">
      <c r="A33" s="60"/>
      <c r="B33" s="60" t="s">
        <v>45</v>
      </c>
      <c r="C33" s="6" t="s">
        <v>42</v>
      </c>
      <c r="D33" s="24">
        <v>0</v>
      </c>
      <c r="E33" s="24">
        <v>-3.8493571573594565E-5</v>
      </c>
      <c r="F33" s="24">
        <v>-3.179667088859528E-5</v>
      </c>
      <c r="G33" s="24">
        <v>-1.7810517466410047E-6</v>
      </c>
      <c r="H33" s="24">
        <v>-1.78913920934054E-6</v>
      </c>
      <c r="I33" s="24">
        <v>-1.7980695924402212E-6</v>
      </c>
      <c r="J33" s="24">
        <v>0</v>
      </c>
      <c r="K33" s="24">
        <v>-7.2513161138987314E-6</v>
      </c>
      <c r="L33" s="24">
        <v>7.2846874048515531E-6</v>
      </c>
      <c r="M33" s="24">
        <v>3.6552379560905734E-6</v>
      </c>
      <c r="N33" s="24">
        <v>9.1561005266527218E-6</v>
      </c>
      <c r="O33" s="24">
        <v>5.5346468894601486E-6</v>
      </c>
      <c r="P33" s="24">
        <v>5.526093291408074E-6</v>
      </c>
      <c r="Q33" s="24">
        <v>2.3920671692545525E-5</v>
      </c>
      <c r="R33" s="24">
        <v>2.7701649540912143E-5</v>
      </c>
      <c r="S33" s="24">
        <v>1.4776559942974998E-5</v>
      </c>
      <c r="T33" s="24">
        <v>3.1436713273214067E-5</v>
      </c>
      <c r="U33" s="24">
        <v>4.0808831031080572E-5</v>
      </c>
      <c r="V33" s="24">
        <v>4.4538304797780981E-5</v>
      </c>
      <c r="W33" s="24">
        <v>4.459209382168261E-5</v>
      </c>
      <c r="X33" s="24">
        <v>5.7597586103685927E-5</v>
      </c>
      <c r="Y33" s="24">
        <v>9.2809147269612424E-5</v>
      </c>
      <c r="Z33" s="24">
        <v>1.0017865192923914E-4</v>
      </c>
      <c r="AA33" s="24">
        <v>1.6692292426734312E-5</v>
      </c>
      <c r="AB33" s="24">
        <v>1.2965820245680604E-5</v>
      </c>
      <c r="AC33" s="24">
        <v>-2.2271136236207134E-5</v>
      </c>
    </row>
    <row r="34" spans="1:29" x14ac:dyDescent="0.35">
      <c r="A34" s="60"/>
      <c r="B34" s="60"/>
      <c r="C34" s="6" t="s">
        <v>43</v>
      </c>
      <c r="D34" s="24">
        <v>0</v>
      </c>
      <c r="E34" s="24">
        <v>-3.115327880476304E-5</v>
      </c>
      <c r="F34" s="24">
        <v>-3.6031463300334465E-5</v>
      </c>
      <c r="G34" s="24">
        <v>7.8825624316714027E-7</v>
      </c>
      <c r="H34" s="24">
        <v>-2.3731680132144106E-6</v>
      </c>
      <c r="I34" s="24">
        <v>-1.586286867305553E-6</v>
      </c>
      <c r="J34" s="24">
        <v>-6.3816514757064624E-6</v>
      </c>
      <c r="K34" s="24">
        <v>-9.5930392907117579E-6</v>
      </c>
      <c r="L34" s="24">
        <v>-6.4120341055629027E-6</v>
      </c>
      <c r="M34" s="24">
        <v>-4.0190761430025645E-6</v>
      </c>
      <c r="N34" s="24">
        <v>-2.4141935265342696E-6</v>
      </c>
      <c r="O34" s="24">
        <v>-4.8516918658148001E-6</v>
      </c>
      <c r="P34" s="24">
        <v>-5.663187581772533E-6</v>
      </c>
      <c r="Q34" s="24">
        <v>-1.2938566875786428E-5</v>
      </c>
      <c r="R34" s="24">
        <v>-3.2470088959790644E-6</v>
      </c>
      <c r="S34" s="24">
        <v>-5.6886149685242415E-6</v>
      </c>
      <c r="T34" s="24">
        <v>-8.1412208741138414E-7</v>
      </c>
      <c r="U34" s="24">
        <v>1.388299088622702E-5</v>
      </c>
      <c r="V34" s="24">
        <v>-7.3482344642439301E-6</v>
      </c>
      <c r="W34" s="24">
        <v>4.9047938637247768E-6</v>
      </c>
      <c r="X34" s="24">
        <v>-6.5482845950093349E-6</v>
      </c>
      <c r="Y34" s="24">
        <v>-6.5513519533766384E-6</v>
      </c>
      <c r="Z34" s="24">
        <v>-8.1947666581427825E-6</v>
      </c>
      <c r="AA34" s="24">
        <v>1.640873502628537E-6</v>
      </c>
      <c r="AB34" s="24">
        <v>-1.0660517461569263E-5</v>
      </c>
      <c r="AC34" s="24">
        <v>-6.3190116081024428E-5</v>
      </c>
    </row>
    <row r="35" spans="1:29" x14ac:dyDescent="0.35">
      <c r="A35" s="60"/>
      <c r="B35" s="60"/>
      <c r="C35" s="6" t="s">
        <v>44</v>
      </c>
      <c r="D35" s="24">
        <v>0</v>
      </c>
      <c r="E35" s="24">
        <v>9.5271213327308146E-6</v>
      </c>
      <c r="F35" s="24">
        <v>7.172777873432068E-6</v>
      </c>
      <c r="G35" s="24">
        <v>-2.3975583266500067E-6</v>
      </c>
      <c r="H35" s="24">
        <v>0</v>
      </c>
      <c r="I35" s="24">
        <v>-2.4097372663955952E-6</v>
      </c>
      <c r="J35" s="24">
        <v>2.4157156799375912E-6</v>
      </c>
      <c r="K35" s="24">
        <v>0</v>
      </c>
      <c r="L35" s="24">
        <v>2.4251184063128761E-6</v>
      </c>
      <c r="M35" s="24">
        <v>7.2934672414870505E-6</v>
      </c>
      <c r="N35" s="24">
        <v>7.3111172849138484E-6</v>
      </c>
      <c r="O35" s="24">
        <v>0</v>
      </c>
      <c r="P35" s="24">
        <v>4.9204970686833605E-6</v>
      </c>
      <c r="Q35" s="24">
        <v>-2.4739554341790537E-6</v>
      </c>
      <c r="R35" s="24">
        <v>-7.4410667513236106E-6</v>
      </c>
      <c r="S35" s="24">
        <v>0</v>
      </c>
      <c r="T35" s="24">
        <v>-9.9574815537462058E-6</v>
      </c>
      <c r="U35" s="24">
        <v>-4.9917137551203083E-6</v>
      </c>
      <c r="V35" s="24">
        <v>0</v>
      </c>
      <c r="W35" s="24">
        <v>-2.5013882705149371E-6</v>
      </c>
      <c r="X35" s="24">
        <v>-1.7512565265609403E-5</v>
      </c>
      <c r="Y35" s="24">
        <v>-2.0040381368491289E-5</v>
      </c>
      <c r="Z35" s="24">
        <v>-1.7495888466223519E-5</v>
      </c>
      <c r="AA35" s="24">
        <v>-3.2506989002589748E-5</v>
      </c>
      <c r="AB35" s="24">
        <v>-1.1911497573036112E-4</v>
      </c>
      <c r="AC35" s="24">
        <v>-1.7860642338152211E-4</v>
      </c>
    </row>
    <row r="36" spans="1:29" x14ac:dyDescent="0.35">
      <c r="A36" s="60"/>
      <c r="B36" s="60"/>
      <c r="C36" s="6" t="s">
        <v>53</v>
      </c>
      <c r="D36" s="25">
        <v>0</v>
      </c>
      <c r="E36" s="25">
        <v>-2.5490561460395078E-5</v>
      </c>
      <c r="F36" s="25">
        <v>-2.6979129211013309E-5</v>
      </c>
      <c r="G36" s="25">
        <v>-4.4500218054910334E-7</v>
      </c>
      <c r="H36" s="25">
        <v>-1.7864089116859105E-6</v>
      </c>
      <c r="I36" s="25">
        <v>-1.7921620687477713E-6</v>
      </c>
      <c r="J36" s="25">
        <v>-3.1527114895402164E-6</v>
      </c>
      <c r="K36" s="25">
        <v>-7.2211616141126811E-6</v>
      </c>
      <c r="L36" s="25">
        <v>-1.3580178733763049E-6</v>
      </c>
      <c r="M36" s="25">
        <v>0</v>
      </c>
      <c r="N36" s="25">
        <v>2.2736894567110255E-6</v>
      </c>
      <c r="O36" s="25">
        <v>-1.3711214402745142E-6</v>
      </c>
      <c r="P36" s="25">
        <v>-9.1516636580024624E-7</v>
      </c>
      <c r="Q36" s="25">
        <v>-1.8312611850257454E-6</v>
      </c>
      <c r="R36" s="25">
        <v>3.6755331245252876E-6</v>
      </c>
      <c r="S36" s="25">
        <v>4.5992553809881542E-7</v>
      </c>
      <c r="T36" s="25">
        <v>5.5279312547451553E-6</v>
      </c>
      <c r="U36" s="25">
        <v>1.7095731011051996E-5</v>
      </c>
      <c r="V36" s="25">
        <v>6.9326396996416406E-6</v>
      </c>
      <c r="W36" s="25">
        <v>1.3417955908590073E-5</v>
      </c>
      <c r="X36" s="25">
        <v>7.4086970693887366E-6</v>
      </c>
      <c r="Y36" s="25">
        <v>1.5747623035355929E-5</v>
      </c>
      <c r="Z36" s="25">
        <v>1.7134214618463872E-5</v>
      </c>
      <c r="AA36" s="25">
        <v>-9.2680639196540682E-7</v>
      </c>
      <c r="AB36" s="25">
        <v>-2.4973338648592858E-5</v>
      </c>
      <c r="AC36" s="25">
        <v>-7.4520476931017043E-5</v>
      </c>
    </row>
    <row r="37" spans="1:29" x14ac:dyDescent="0.35">
      <c r="A37" s="60"/>
      <c r="B37" s="60" t="s">
        <v>53</v>
      </c>
      <c r="C37" s="6" t="s">
        <v>42</v>
      </c>
      <c r="D37" s="24">
        <v>0</v>
      </c>
      <c r="E37" s="24">
        <v>-3.7328944354375615E-5</v>
      </c>
      <c r="F37" s="24">
        <v>-3.0827407620503955E-5</v>
      </c>
      <c r="G37" s="24">
        <v>-1.7263673260936585E-6</v>
      </c>
      <c r="H37" s="24">
        <v>-1.7340398967835569E-6</v>
      </c>
      <c r="I37" s="24">
        <v>-1.7424759887196828E-6</v>
      </c>
      <c r="J37" s="24">
        <v>0</v>
      </c>
      <c r="K37" s="24">
        <v>-7.0260490769857853E-6</v>
      </c>
      <c r="L37" s="24">
        <v>7.057100766649782E-6</v>
      </c>
      <c r="M37" s="24">
        <v>3.5406251328584659E-6</v>
      </c>
      <c r="N37" s="24">
        <v>8.8681571082105393E-6</v>
      </c>
      <c r="O37" s="24">
        <v>5.3596695586133336E-6</v>
      </c>
      <c r="P37" s="24">
        <v>5.3505597576997133E-6</v>
      </c>
      <c r="Q37" s="24">
        <v>2.3158869847161867E-5</v>
      </c>
      <c r="R37" s="24">
        <v>2.5027485542228334E-5</v>
      </c>
      <c r="S37" s="24">
        <v>1.2514413923137013E-5</v>
      </c>
      <c r="T37" s="24">
        <v>2.8634680535377655E-5</v>
      </c>
      <c r="U37" s="24">
        <v>3.5904064340064323E-5</v>
      </c>
      <c r="V37" s="24">
        <v>4.3103448275960687E-5</v>
      </c>
      <c r="W37" s="24">
        <v>4.4952467261216711E-5</v>
      </c>
      <c r="X37" s="24">
        <v>6.2931643648678204E-5</v>
      </c>
      <c r="Y37" s="24">
        <v>9.3406405883067478E-5</v>
      </c>
      <c r="Z37" s="24">
        <v>1.0772785788537576E-4</v>
      </c>
      <c r="AA37" s="24">
        <v>3.0516482490750008E-5</v>
      </c>
      <c r="AB37" s="24">
        <v>2.5102201821614045E-5</v>
      </c>
      <c r="AC37" s="24">
        <v>3.5928509451998991E-6</v>
      </c>
    </row>
    <row r="38" spans="1:29" x14ac:dyDescent="0.35">
      <c r="A38" s="60"/>
      <c r="B38" s="60"/>
      <c r="C38" s="6" t="s">
        <v>43</v>
      </c>
      <c r="D38" s="24">
        <v>0</v>
      </c>
      <c r="E38" s="24">
        <v>-2.9650674620240736E-5</v>
      </c>
      <c r="F38" s="24">
        <v>-3.2500001692747915E-5</v>
      </c>
      <c r="G38" s="24">
        <v>1.3615890288587451E-6</v>
      </c>
      <c r="H38" s="24">
        <v>0</v>
      </c>
      <c r="I38" s="24">
        <v>6.843825945956894E-7</v>
      </c>
      <c r="J38" s="24">
        <v>-4.8150869054186529E-6</v>
      </c>
      <c r="K38" s="24">
        <v>-6.8925397905816865E-6</v>
      </c>
      <c r="L38" s="24">
        <v>-4.8359607568437823E-6</v>
      </c>
      <c r="M38" s="24">
        <v>-1.3850156541650449E-6</v>
      </c>
      <c r="N38" s="24">
        <v>-1.3863482132281391E-6</v>
      </c>
      <c r="O38" s="24">
        <v>-3.4809172634320262E-6</v>
      </c>
      <c r="P38" s="24">
        <v>-4.1757808884046455E-6</v>
      </c>
      <c r="Q38" s="24">
        <v>-9.0359038162901584E-6</v>
      </c>
      <c r="R38" s="24">
        <v>-6.9752420761570733E-7</v>
      </c>
      <c r="S38" s="24">
        <v>-2.0945581284959047E-6</v>
      </c>
      <c r="T38" s="24">
        <v>3.4969607913826195E-6</v>
      </c>
      <c r="U38" s="24">
        <v>1.6832147718970347E-5</v>
      </c>
      <c r="V38" s="24">
        <v>-2.10350359564071E-6</v>
      </c>
      <c r="W38" s="24">
        <v>9.1272585576174237E-6</v>
      </c>
      <c r="X38" s="24">
        <v>-2.8114211171326176E-6</v>
      </c>
      <c r="Y38" s="24">
        <v>3.5152004296268302E-6</v>
      </c>
      <c r="Z38" s="24">
        <v>0</v>
      </c>
      <c r="AA38" s="24">
        <v>1.4785129820449328E-5</v>
      </c>
      <c r="AB38" s="24">
        <v>1.1276944850147075E-5</v>
      </c>
      <c r="AC38" s="24">
        <v>-1.269524224634111E-5</v>
      </c>
    </row>
    <row r="39" spans="1:29" x14ac:dyDescent="0.35">
      <c r="A39" s="60"/>
      <c r="B39" s="60"/>
      <c r="C39" s="6" t="s">
        <v>44</v>
      </c>
      <c r="D39" s="24">
        <v>0</v>
      </c>
      <c r="E39" s="24">
        <v>-3.0607591294806724E-6</v>
      </c>
      <c r="F39" s="24">
        <v>-5.1107917433679262E-6</v>
      </c>
      <c r="G39" s="24">
        <v>-1.0240561019170258E-6</v>
      </c>
      <c r="H39" s="24">
        <v>0</v>
      </c>
      <c r="I39" s="24">
        <v>-1.025775691609887E-6</v>
      </c>
      <c r="J39" s="24">
        <v>1.0274736170767795E-6</v>
      </c>
      <c r="K39" s="24">
        <v>0</v>
      </c>
      <c r="L39" s="24">
        <v>0</v>
      </c>
      <c r="M39" s="24">
        <v>4.1247786799480934E-6</v>
      </c>
      <c r="N39" s="24">
        <v>5.1635662894344847E-6</v>
      </c>
      <c r="O39" s="24">
        <v>2.0716050277425069E-6</v>
      </c>
      <c r="P39" s="24">
        <v>2.0814535206525875E-6</v>
      </c>
      <c r="Q39" s="24">
        <v>1.0442686360079279E-6</v>
      </c>
      <c r="R39" s="24">
        <v>1.0455220291749612E-6</v>
      </c>
      <c r="S39" s="24">
        <v>4.1851029168871179E-6</v>
      </c>
      <c r="T39" s="24">
        <v>3.1403254423523208E-6</v>
      </c>
      <c r="U39" s="24">
        <v>2.0954498354264217E-6</v>
      </c>
      <c r="V39" s="24">
        <v>4.1913959025752234E-6</v>
      </c>
      <c r="W39" s="24">
        <v>4.1944725241993552E-6</v>
      </c>
      <c r="X39" s="24">
        <v>4.1942130346583895E-6</v>
      </c>
      <c r="Y39" s="24">
        <v>8.3921042886014874E-6</v>
      </c>
      <c r="Z39" s="24">
        <v>1.0486764130623882E-5</v>
      </c>
      <c r="AA39" s="24">
        <v>4.1991135670826907E-6</v>
      </c>
      <c r="AB39" s="24">
        <v>1.5669216570479705E-5</v>
      </c>
      <c r="AC39" s="24">
        <v>1.3580569339310955E-5</v>
      </c>
    </row>
    <row r="40" spans="1:29" x14ac:dyDescent="0.35">
      <c r="A40" s="67"/>
      <c r="B40" s="67"/>
      <c r="C40" s="14" t="s">
        <v>53</v>
      </c>
      <c r="D40" s="26">
        <v>0</v>
      </c>
      <c r="E40" s="26">
        <v>-2.259738983767523E-5</v>
      </c>
      <c r="F40" s="26">
        <v>-2.3361864421533873E-5</v>
      </c>
      <c r="G40" s="26">
        <v>0</v>
      </c>
      <c r="H40" s="26">
        <v>-3.3149398370735383E-7</v>
      </c>
      <c r="I40" s="26">
        <v>-3.3223264661597085E-7</v>
      </c>
      <c r="J40" s="26">
        <v>-2.0016720634341567E-6</v>
      </c>
      <c r="K40" s="26">
        <v>-4.6790192775869599E-6</v>
      </c>
      <c r="L40" s="26">
        <v>-1.0049746244078506E-6</v>
      </c>
      <c r="M40" s="26">
        <v>1.3428911371793362E-6</v>
      </c>
      <c r="N40" s="26">
        <v>2.6892772131414944E-6</v>
      </c>
      <c r="O40" s="26">
        <v>0</v>
      </c>
      <c r="P40" s="26">
        <v>-3.3801906629271627E-7</v>
      </c>
      <c r="Q40" s="26">
        <v>3.3810592392491401E-7</v>
      </c>
      <c r="R40" s="26">
        <v>4.7465881354291639E-6</v>
      </c>
      <c r="S40" s="26">
        <v>2.7142483449704713E-6</v>
      </c>
      <c r="T40" s="26">
        <v>8.1524757540307746E-6</v>
      </c>
      <c r="U40" s="26">
        <v>1.5660470113587621E-5</v>
      </c>
      <c r="V40" s="26">
        <v>8.5111366521228859E-6</v>
      </c>
      <c r="W40" s="26">
        <v>1.4314518602676074E-5</v>
      </c>
      <c r="X40" s="26">
        <v>1.193471234950394E-5</v>
      </c>
      <c r="Y40" s="26">
        <v>2.2166310073234996E-5</v>
      </c>
      <c r="Z40" s="26">
        <v>2.3873267056551128E-5</v>
      </c>
      <c r="AA40" s="26">
        <v>1.4334451420516814E-5</v>
      </c>
      <c r="AB40" s="26">
        <v>1.5338285895394321E-5</v>
      </c>
      <c r="AC40" s="26">
        <v>-1.0232743756777296E-6</v>
      </c>
    </row>
    <row r="41" spans="1:29" x14ac:dyDescent="0.35">
      <c r="A41" s="17" t="s">
        <v>54</v>
      </c>
    </row>
    <row r="42" spans="1:29" x14ac:dyDescent="0.35">
      <c r="A42" s="30" t="str">
        <f xml:space="preserve"> "(1) Lecture : le dénombrement des patients de l'ensemble du régime agricole ayant eu des soins sur les 12 derniers mois à fin "&amp;TEXT($AC$4,"mmmm aaaa")&amp;" a été révisé de "&amp;ROUND($AC$40*100,2)&amp;" % par rapport aux données publiées le mois précédent. "</f>
        <v xml:space="preserve">(1) Lecture : le dénombrement des patients de l'ensemble du régime agricole ayant eu des soins sur les 12 derniers mois à fin février 2025 a été révisé de 0 % par rapport aux données publiées le mois précédent. </v>
      </c>
    </row>
    <row r="43" spans="1:29" x14ac:dyDescent="0.3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METADONNEES_PATIENTS</vt:lpstr>
      <vt:lpstr>Patients_mois_DR</vt:lpstr>
      <vt:lpstr>Patients_ACM_DR</vt:lpstr>
      <vt:lpstr>Patients_mois_DS</vt:lpstr>
      <vt:lpstr>Patients_ACM_DS</vt:lpstr>
      <vt:lpstr>Patients_mois_taux_complétude</vt:lpstr>
      <vt:lpstr>Patients_ACM_taux_complétude</vt:lpstr>
      <vt:lpstr>Patients_mois_taux_révision</vt:lpstr>
      <vt:lpstr>Patients_ACM_taux_révision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Hengel</dc:creator>
  <cp:lastModifiedBy>Naila</cp:lastModifiedBy>
  <dcterms:created xsi:type="dcterms:W3CDTF">2024-02-21T10:59:29Z</dcterms:created>
  <dcterms:modified xsi:type="dcterms:W3CDTF">2025-06-30T08:00:36Z</dcterms:modified>
</cp:coreProperties>
</file>