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21-STATISTIQUES\04_STATS_PRESTATIONS_MALADIE\10_TRANSVERSE\00_DEPARTEMENT_PMAL\03_LABELLISATION_LOGIGRAMMES\Labellisation_PMAL\Annee_2025\Patients\"/>
    </mc:Choice>
  </mc:AlternateContent>
  <xr:revisionPtr revIDLastSave="0" documentId="13_ncr:1_{15F40952-4580-4629-B149-7423A4B972DD}" xr6:coauthVersionLast="47" xr6:coauthVersionMax="47" xr10:uidLastSave="{00000000-0000-0000-0000-000000000000}"/>
  <bookViews>
    <workbookView xWindow="25080" yWindow="-120" windowWidth="25440" windowHeight="15270" tabRatio="915" xr2:uid="{17F6483C-82C1-42CA-95AC-A81688983296}"/>
  </bookViews>
  <sheets>
    <sheet name="METADONNEES_PATIENTS" sheetId="2" r:id="rId1"/>
    <sheet name="Patients_mois_DR" sheetId="1" r:id="rId2"/>
    <sheet name="Patients_ACM_DR" sheetId="3" r:id="rId3"/>
    <sheet name="Patients_mois_DS" sheetId="4" r:id="rId4"/>
    <sheet name="Patients_ACM_DS" sheetId="5" r:id="rId5"/>
    <sheet name="Patients_mois_taux_complétude" sheetId="10" r:id="rId6"/>
    <sheet name="Patients_ACM_taux_complétude" sheetId="11" r:id="rId7"/>
    <sheet name="Patients_mois_taux_révision" sheetId="8" r:id="rId8"/>
    <sheet name="Patients_ACM_taux_révision"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10" l="1"/>
  <c r="A42" i="11" l="1"/>
  <c r="A42" i="8"/>
  <c r="A42" i="9"/>
</calcChain>
</file>

<file path=xl/sharedStrings.xml><?xml version="1.0" encoding="utf-8"?>
<sst xmlns="http://schemas.openxmlformats.org/spreadsheetml/2006/main" count="497" uniqueCount="72">
  <si>
    <t>1.1.</t>
  </si>
  <si>
    <t xml:space="preserve">Titre </t>
  </si>
  <si>
    <t>Patients au régime agricole</t>
  </si>
  <si>
    <t>1.2.</t>
  </si>
  <si>
    <t>Producteur</t>
  </si>
  <si>
    <t xml:space="preserve"> </t>
  </si>
  <si>
    <t>Mutualité Sociale Agricole (MSA)</t>
  </si>
  <si>
    <t>1.3.</t>
  </si>
  <si>
    <t xml:space="preserve">Nom de la série </t>
  </si>
  <si>
    <t>1.4.</t>
  </si>
  <si>
    <t>Descriptif de la série</t>
  </si>
  <si>
    <t>2.1.</t>
  </si>
  <si>
    <t xml:space="preserve">Modèle de citation </t>
  </si>
  <si>
    <t xml:space="preserve">2.2. </t>
  </si>
  <si>
    <t>Classification</t>
  </si>
  <si>
    <t xml:space="preserve">2.3. </t>
  </si>
  <si>
    <t>Mots-Clefs</t>
  </si>
  <si>
    <t>Santé / Patients / Prestations maladie / Soins de ville / Salariés et non-salariés agricoles / Agriculture</t>
  </si>
  <si>
    <t>2.4.</t>
  </si>
  <si>
    <t>Période couverte</t>
  </si>
  <si>
    <t>2.5.</t>
  </si>
  <si>
    <t>Couverture géographique</t>
  </si>
  <si>
    <t>Le champ géographique d’observation est celui de la France métropolitaine</t>
  </si>
  <si>
    <t>2.6.</t>
  </si>
  <si>
    <t>Unité géographique</t>
  </si>
  <si>
    <t>France métropolitaine</t>
  </si>
  <si>
    <t>2.7.</t>
  </si>
  <si>
    <t>Unité d'analyse</t>
  </si>
  <si>
    <t>Patient</t>
  </si>
  <si>
    <t>2.8.</t>
  </si>
  <si>
    <t>Champ ou univers</t>
  </si>
  <si>
    <t>2.9.</t>
  </si>
  <si>
    <t>Type de données</t>
  </si>
  <si>
    <t>3.1.</t>
  </si>
  <si>
    <t>Fréquence de collecte</t>
  </si>
  <si>
    <t>Mensuelle</t>
  </si>
  <si>
    <t>3.2.</t>
  </si>
  <si>
    <t>Version</t>
  </si>
  <si>
    <t>3.3.</t>
  </si>
  <si>
    <t>Date d'extraction</t>
  </si>
  <si>
    <t xml:space="preserve">  </t>
  </si>
  <si>
    <t>ALD</t>
  </si>
  <si>
    <t>0-19 ans</t>
  </si>
  <si>
    <t>20-64 ans</t>
  </si>
  <si>
    <t>65 ans ou plus</t>
  </si>
  <si>
    <t>non ALD</t>
  </si>
  <si>
    <t>En affection de longue durée (ALD) ou non</t>
  </si>
  <si>
    <t>Régime</t>
  </si>
  <si>
    <t>Tranche d'âge</t>
  </si>
  <si>
    <t>Non-salariés agricoles</t>
  </si>
  <si>
    <t>Salariés agricoles</t>
  </si>
  <si>
    <t>Régime agricole</t>
  </si>
  <si>
    <t>Dénombrement des patients ayant eu des remboursements de soins de ville par le régime agricole</t>
  </si>
  <si>
    <t>Total</t>
  </si>
  <si>
    <t>Source : CCMSA</t>
  </si>
  <si>
    <t xml:space="preserve">sur une année complète mobile (ACM) </t>
  </si>
  <si>
    <t>en date de remboursement (données définitives)</t>
  </si>
  <si>
    <t xml:space="preserve">Données mensuelles </t>
  </si>
  <si>
    <t>en date de soins (données provisoires)</t>
  </si>
  <si>
    <r>
      <t>Taux de complétude du dénombrement des patients ayant eu des remboursements de soins de ville par le régime agricole</t>
    </r>
    <r>
      <rPr>
        <b/>
        <vertAlign val="superscript"/>
        <sz val="14"/>
        <color theme="1"/>
        <rFont val="Calibri"/>
        <family val="2"/>
      </rPr>
      <t xml:space="preserve"> (1)</t>
    </r>
  </si>
  <si>
    <r>
      <t>Taux de révision du dénombrement des patients ayant eu des remboursements de soins de ville par le régime agricole</t>
    </r>
    <r>
      <rPr>
        <b/>
        <vertAlign val="superscript"/>
        <sz val="14"/>
        <color theme="1"/>
        <rFont val="Calibri"/>
        <family val="2"/>
      </rPr>
      <t xml:space="preserve"> (1)</t>
    </r>
  </si>
  <si>
    <r>
      <t xml:space="preserve">Santé / Patients </t>
    </r>
    <r>
      <rPr>
        <sz val="11"/>
        <rFont val="Calibri"/>
        <family val="2"/>
      </rPr>
      <t>/ Salariés et non-salariés agricoles</t>
    </r>
  </si>
  <si>
    <r>
      <t xml:space="preserve">Le dénombrement </t>
    </r>
    <r>
      <rPr>
        <sz val="11"/>
        <rFont val="Calibri"/>
        <family val="2"/>
      </rPr>
      <t>des patients</t>
    </r>
    <r>
      <rPr>
        <sz val="11"/>
        <rFont val="Calibri"/>
        <family val="2"/>
        <scheme val="minor"/>
      </rPr>
      <t xml:space="preserve"> est réalisé à partir des flux de données mensuels issus des chaînes de liquidation des prestations des organismes de MSA. 
Les données sont présentées par régime, par tranche d'âge, et avec la distinction en affection de longue durée (ALD) ou non.
La notion d'ALD repose sur le type d'exonération associé aux remboursements. Un patient est considérée en ALD à partir du moment où il a eu un remboursement de soins avec une exonération de type ALD.
Les patients sont dénombrés sur le champ des soins de ville (cf. nomenclature des séries labellisées prestations maladie).
Ils sont comptabilisés sur un mois et sur une année complète mobile (ACM).
Un patient peut être affilié dans les deux régimes agricoles. La somme des patients non-salariés et salariés n'est donc pas égale au total des patients au régime agricole.
Les données en date de soins sont provisoires car elles font l'objet d'un redressement statistique pour les compléter des soins non encore remboursés.</t>
    </r>
  </si>
  <si>
    <r>
      <t xml:space="preserve">Dénombrement des patients ayant eu des remboursements </t>
    </r>
    <r>
      <rPr>
        <sz val="11"/>
        <rFont val="Calibri"/>
        <family val="2"/>
      </rPr>
      <t xml:space="preserve">de prestations prises en charge par le régime agricole, dans le champ </t>
    </r>
    <r>
      <rPr>
        <sz val="11"/>
        <rFont val="Calibri"/>
        <family val="2"/>
        <scheme val="minor"/>
      </rPr>
      <t>des soins de ville</t>
    </r>
  </si>
  <si>
    <r>
      <t xml:space="preserve">Dénombrement des </t>
    </r>
    <r>
      <rPr>
        <sz val="11"/>
        <rFont val="Calibri"/>
        <family val="2"/>
      </rPr>
      <t>personnes</t>
    </r>
    <r>
      <rPr>
        <sz val="11"/>
        <rFont val="Calibri"/>
        <family val="2"/>
        <scheme val="minor"/>
      </rPr>
      <t xml:space="preserve"> affiliées au régime agricole ayant eu des remboursements de prestations prises en charge par la MSA, dans le champ des soins de ville, tous risques confondus (maladie, maternité, accidents du travail et maladies professionnelles), en date de remboursement (données définitives) et en date de soins (données provisoires).</t>
    </r>
  </si>
  <si>
    <t>Personnes affiliées au régime agricole ayant eu des remboursements de prestations prises en charge par la MSA, dans le champ des soins de ville, tous risques confondus (maladie, maternité, accidents du travail et maladies professionnelles).</t>
  </si>
  <si>
    <t>Années 2023 à 2025 pour les séries en dates de remboursement</t>
  </si>
  <si>
    <t>Années 2023 à 2025 pour les séries en dates de soins</t>
  </si>
  <si>
    <t>Nota Bene</t>
  </si>
  <si>
    <t xml:space="preserve">Suite à une coquille les données ont été revues de novembre 2024 à mars 2025 </t>
  </si>
  <si>
    <t>Version Avril 2025</t>
  </si>
  <si>
    <t>Extraction datant du 13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</si>
</sst>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mmm\-yy;@"/>
  </numFmts>
  <fonts count="1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Arial"/>
      <family val="2"/>
    </font>
    <font>
      <b/>
      <sz val="10"/>
      <name val="Arial"/>
      <family val="2"/>
    </font>
    <font>
      <b/>
      <sz val="14"/>
      <color theme="1"/>
      <name val="Calibri"/>
      <family val="2"/>
      <scheme val="minor"/>
    </font>
    <font>
      <b/>
      <i/>
      <sz val="14"/>
      <color theme="1"/>
      <name val="Calibri"/>
      <family val="2"/>
      <scheme val="minor"/>
    </font>
    <font>
      <i/>
      <sz val="11"/>
      <color theme="1"/>
      <name val="Calibri"/>
      <family val="2"/>
      <scheme val="minor"/>
    </font>
    <font>
      <i/>
      <sz val="11"/>
      <color theme="1"/>
      <name val="Arial"/>
      <family val="2"/>
    </font>
    <font>
      <sz val="11"/>
      <color theme="1"/>
      <name val="Calibri"/>
      <family val="2"/>
      <scheme val="minor"/>
    </font>
    <font>
      <i/>
      <sz val="10"/>
      <name val="Arial"/>
      <family val="2"/>
    </font>
    <font>
      <b/>
      <vertAlign val="superscript"/>
      <sz val="14"/>
      <color theme="1"/>
      <name val="Calibri"/>
      <family val="2"/>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6">
    <border>
      <left/>
      <right/>
      <top/>
      <bottom/>
      <diagonal/>
    </border>
    <border>
      <left/>
      <right/>
      <top style="medium">
        <color rgb="FF0071B9"/>
      </top>
      <bottom style="medium">
        <color rgb="FF0071B9"/>
      </bottom>
      <diagonal/>
    </border>
    <border>
      <left/>
      <right/>
      <top/>
      <bottom style="thin">
        <color indexed="64"/>
      </bottom>
      <diagonal/>
    </border>
    <border>
      <left/>
      <right/>
      <top style="thin">
        <color indexed="64"/>
      </top>
      <bottom/>
      <diagonal/>
    </border>
    <border>
      <left/>
      <right/>
      <top style="medium">
        <color rgb="FF0071B9"/>
      </top>
      <bottom/>
      <diagonal/>
    </border>
    <border>
      <left/>
      <right/>
      <top/>
      <bottom style="medium">
        <color rgb="FF0071B9"/>
      </bottom>
      <diagonal/>
    </border>
  </borders>
  <cellStyleXfs count="2">
    <xf numFmtId="0" fontId="0" fillId="0" borderId="0"/>
    <xf numFmtId="9" fontId="10" fillId="0" borderId="0" applyFont="0" applyFill="0" applyBorder="0" applyAlignment="0" applyProtection="0"/>
  </cellStyleXfs>
  <cellXfs count="68">
    <xf numFmtId="0" fontId="0" fillId="0" borderId="0" xfId="0"/>
    <xf numFmtId="0" fontId="1" fillId="2" borderId="0" xfId="0" applyFont="1" applyFill="1"/>
    <xf numFmtId="0" fontId="0" fillId="2" borderId="0" xfId="0" applyFill="1"/>
    <xf numFmtId="0" fontId="2" fillId="2" borderId="0" xfId="0" applyFont="1" applyFill="1"/>
    <xf numFmtId="0" fontId="3" fillId="2" borderId="0" xfId="0" applyFont="1" applyFill="1"/>
    <xf numFmtId="0" fontId="4" fillId="0" borderId="0" xfId="0" applyFont="1"/>
    <xf numFmtId="0" fontId="0" fillId="0" borderId="0" xfId="0" applyFill="1" applyBorder="1"/>
    <xf numFmtId="0" fontId="0" fillId="0" borderId="0" xfId="0" applyFill="1" applyBorder="1" applyAlignment="1">
      <alignment horizontal="center" vertical="center"/>
    </xf>
    <xf numFmtId="164" fontId="5" fillId="3" borderId="1" xfId="0" applyNumberFormat="1" applyFont="1" applyFill="1" applyBorder="1" applyAlignment="1">
      <alignment horizontal="center" vertical="center"/>
    </xf>
    <xf numFmtId="0" fontId="1" fillId="0" borderId="0" xfId="0" applyFont="1" applyFill="1" applyBorder="1"/>
    <xf numFmtId="0" fontId="6" fillId="0" borderId="0" xfId="0" applyFont="1" applyFill="1" applyBorder="1"/>
    <xf numFmtId="0" fontId="7" fillId="0" borderId="0" xfId="0" applyFont="1" applyFill="1" applyBorder="1"/>
    <xf numFmtId="0" fontId="8" fillId="0" borderId="0" xfId="0" applyFont="1" applyFill="1" applyBorder="1"/>
    <xf numFmtId="164" fontId="5" fillId="3" borderId="1" xfId="0" applyNumberFormat="1" applyFont="1" applyFill="1" applyBorder="1" applyAlignment="1">
      <alignment horizontal="center" vertical="center" wrapText="1"/>
    </xf>
    <xf numFmtId="0" fontId="0" fillId="0" borderId="2" xfId="0" applyFill="1" applyBorder="1"/>
    <xf numFmtId="0" fontId="0" fillId="0" borderId="3" xfId="0" applyFill="1" applyBorder="1"/>
    <xf numFmtId="0" fontId="0" fillId="0" borderId="4" xfId="0" applyFill="1" applyBorder="1"/>
    <xf numFmtId="0" fontId="9" fillId="0" borderId="0" xfId="0" applyFont="1"/>
    <xf numFmtId="3" fontId="0" fillId="0" borderId="4" xfId="0" applyNumberFormat="1" applyFill="1" applyBorder="1"/>
    <xf numFmtId="3" fontId="0" fillId="0" borderId="0" xfId="0" applyNumberFormat="1" applyFill="1" applyBorder="1"/>
    <xf numFmtId="3" fontId="1" fillId="0" borderId="0" xfId="0" applyNumberFormat="1" applyFont="1" applyFill="1" applyBorder="1"/>
    <xf numFmtId="0" fontId="1" fillId="0" borderId="2" xfId="0" applyFont="1" applyFill="1" applyBorder="1"/>
    <xf numFmtId="3" fontId="1" fillId="0" borderId="2" xfId="0" applyNumberFormat="1" applyFont="1" applyFill="1" applyBorder="1"/>
    <xf numFmtId="10" fontId="0" fillId="0" borderId="4" xfId="1" applyNumberFormat="1" applyFont="1" applyFill="1" applyBorder="1"/>
    <xf numFmtId="10" fontId="0" fillId="0" borderId="0" xfId="1" applyNumberFormat="1" applyFont="1" applyFill="1" applyBorder="1"/>
    <xf numFmtId="10" fontId="1" fillId="0" borderId="0" xfId="1" applyNumberFormat="1" applyFont="1" applyFill="1" applyBorder="1"/>
    <xf numFmtId="10" fontId="1" fillId="0" borderId="2" xfId="1" applyNumberFormat="1" applyFont="1" applyFill="1" applyBorder="1"/>
    <xf numFmtId="0" fontId="0" fillId="0" borderId="0" xfId="0" applyAlignment="1"/>
    <xf numFmtId="0" fontId="0" fillId="0" borderId="5" xfId="0" applyBorder="1" applyAlignment="1"/>
    <xf numFmtId="0" fontId="6" fillId="0" borderId="0" xfId="0" applyFont="1" applyFill="1" applyBorder="1" applyAlignment="1"/>
    <xf numFmtId="10" fontId="11" fillId="0" borderId="0" xfId="1" applyNumberFormat="1" applyFont="1" applyAlignment="1"/>
    <xf numFmtId="0" fontId="2" fillId="2" borderId="0" xfId="0" applyFont="1" applyFill="1" applyAlignment="1"/>
    <xf numFmtId="0" fontId="0" fillId="0" borderId="2" xfId="0" applyBorder="1"/>
    <xf numFmtId="0" fontId="1" fillId="0" borderId="2" xfId="0" applyFont="1" applyBorder="1"/>
    <xf numFmtId="0" fontId="1" fillId="0" borderId="0" xfId="0" applyFont="1"/>
    <xf numFmtId="0" fontId="0" fillId="0" borderId="3" xfId="0" applyBorder="1"/>
    <xf numFmtId="0" fontId="0" fillId="0" borderId="4" xfId="0" applyBorder="1"/>
    <xf numFmtId="0" fontId="0" fillId="0" borderId="0" xfId="0" applyAlignment="1">
      <alignment horizontal="center" vertical="center"/>
    </xf>
    <xf numFmtId="0" fontId="7" fillId="0" borderId="0" xfId="0" applyFont="1"/>
    <xf numFmtId="0" fontId="8" fillId="0" borderId="0" xfId="0" applyFont="1"/>
    <xf numFmtId="3" fontId="8" fillId="0" borderId="0" xfId="0" applyNumberFormat="1" applyFont="1"/>
    <xf numFmtId="0" fontId="6" fillId="0" borderId="0" xfId="0" applyFont="1"/>
    <xf numFmtId="0" fontId="0" fillId="0" borderId="5" xfId="0" applyBorder="1"/>
    <xf numFmtId="164" fontId="0" fillId="0" borderId="0" xfId="0" applyNumberFormat="1"/>
    <xf numFmtId="3" fontId="0" fillId="2" borderId="0" xfId="0" applyNumberFormat="1" applyFill="1" applyBorder="1"/>
    <xf numFmtId="3" fontId="1" fillId="2" borderId="2" xfId="0" applyNumberFormat="1" applyFont="1" applyFill="1" applyBorder="1"/>
    <xf numFmtId="0" fontId="0" fillId="2" borderId="0" xfId="0" applyFill="1" applyBorder="1"/>
    <xf numFmtId="10" fontId="0" fillId="2" borderId="0" xfId="1" applyNumberFormat="1" applyFont="1" applyFill="1" applyBorder="1"/>
    <xf numFmtId="10" fontId="1" fillId="2" borderId="0" xfId="1" applyNumberFormat="1" applyFont="1" applyFill="1" applyBorder="1"/>
    <xf numFmtId="10" fontId="1" fillId="2" borderId="2" xfId="1" applyNumberFormat="1" applyFont="1" applyFill="1" applyBorder="1"/>
    <xf numFmtId="3" fontId="0" fillId="0" borderId="4" xfId="0" applyNumberFormat="1" applyBorder="1"/>
    <xf numFmtId="3" fontId="0" fillId="0" borderId="0" xfId="0" applyNumberFormat="1"/>
    <xf numFmtId="3" fontId="1" fillId="0" borderId="0" xfId="0" applyNumberFormat="1" applyFont="1"/>
    <xf numFmtId="3" fontId="1" fillId="0" borderId="2" xfId="0" applyNumberFormat="1" applyFont="1" applyBorder="1"/>
    <xf numFmtId="3" fontId="0" fillId="2" borderId="0" xfId="0" applyNumberFormat="1" applyFill="1"/>
    <xf numFmtId="3" fontId="1" fillId="2" borderId="0" xfId="0" applyNumberFormat="1" applyFont="1" applyFill="1"/>
    <xf numFmtId="0" fontId="0"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top" wrapText="1"/>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2"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FEAEE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1CE17-C23A-4B80-A7F6-EFEA90EDE8E2}">
  <sheetPr codeName="Feuil1">
    <tabColor rgb="FFFEAEE7"/>
  </sheetPr>
  <dimension ref="A2:U39"/>
  <sheetViews>
    <sheetView showGridLines="0" tabSelected="1" topLeftCell="B1" workbookViewId="0">
      <selection activeCell="D15" sqref="D15"/>
    </sheetView>
  </sheetViews>
  <sheetFormatPr baseColWidth="10" defaultColWidth="10.85546875" defaultRowHeight="15" x14ac:dyDescent="0.25"/>
  <sheetData>
    <row r="2" spans="1:21" x14ac:dyDescent="0.25">
      <c r="A2" s="1" t="s">
        <v>0</v>
      </c>
      <c r="B2" s="1" t="s">
        <v>1</v>
      </c>
      <c r="C2" s="2"/>
      <c r="D2" s="2"/>
      <c r="E2" s="2"/>
      <c r="F2" s="2"/>
      <c r="G2" s="2"/>
      <c r="H2" s="2"/>
      <c r="I2" s="2"/>
      <c r="J2" s="2"/>
      <c r="K2" s="2"/>
      <c r="L2" s="2"/>
      <c r="M2" s="2"/>
      <c r="N2" s="2"/>
      <c r="O2" s="2"/>
      <c r="P2" s="2"/>
      <c r="Q2" s="2"/>
      <c r="R2" s="2"/>
    </row>
    <row r="3" spans="1:21" x14ac:dyDescent="0.25">
      <c r="A3" s="2"/>
      <c r="B3" s="2" t="s">
        <v>2</v>
      </c>
      <c r="C3" s="2"/>
      <c r="D3" s="2"/>
      <c r="E3" s="2"/>
      <c r="F3" s="2"/>
      <c r="G3" s="2"/>
      <c r="H3" s="2"/>
      <c r="I3" s="2"/>
      <c r="J3" s="2"/>
      <c r="K3" s="2"/>
      <c r="L3" s="2"/>
      <c r="M3" s="2"/>
      <c r="N3" s="2"/>
      <c r="O3" s="2"/>
      <c r="P3" s="2"/>
      <c r="Q3" s="2"/>
      <c r="R3" s="2"/>
    </row>
    <row r="4" spans="1:21" x14ac:dyDescent="0.25">
      <c r="A4" s="1" t="s">
        <v>3</v>
      </c>
      <c r="B4" s="1" t="s">
        <v>4</v>
      </c>
      <c r="C4" s="2"/>
      <c r="D4" s="2"/>
      <c r="E4" s="2"/>
      <c r="F4" s="2"/>
      <c r="G4" s="2"/>
      <c r="H4" s="2"/>
      <c r="I4" s="2"/>
      <c r="J4" s="2"/>
      <c r="K4" s="2"/>
      <c r="L4" s="2"/>
      <c r="M4" s="2"/>
      <c r="N4" s="2"/>
      <c r="O4" s="2"/>
      <c r="P4" s="2"/>
      <c r="Q4" s="2"/>
      <c r="R4" s="2"/>
      <c r="T4" t="s">
        <v>5</v>
      </c>
    </row>
    <row r="5" spans="1:21" x14ac:dyDescent="0.25">
      <c r="A5" s="2"/>
      <c r="B5" s="2" t="s">
        <v>6</v>
      </c>
      <c r="C5" s="2"/>
      <c r="D5" s="2"/>
      <c r="E5" s="2"/>
      <c r="F5" s="2"/>
      <c r="G5" s="2"/>
      <c r="H5" s="2"/>
      <c r="I5" s="2"/>
      <c r="J5" s="2"/>
      <c r="K5" s="2"/>
      <c r="L5" s="2"/>
      <c r="M5" s="2"/>
      <c r="N5" s="2"/>
      <c r="O5" s="2"/>
      <c r="P5" s="2"/>
      <c r="Q5" s="2"/>
      <c r="R5" s="2"/>
    </row>
    <row r="6" spans="1:21" x14ac:dyDescent="0.25">
      <c r="A6" s="1" t="s">
        <v>7</v>
      </c>
      <c r="B6" s="1" t="s">
        <v>8</v>
      </c>
      <c r="C6" s="2"/>
      <c r="D6" s="2"/>
      <c r="E6" s="2"/>
      <c r="F6" s="2"/>
      <c r="G6" s="2"/>
      <c r="H6" s="2"/>
      <c r="I6" s="2"/>
      <c r="J6" s="2"/>
      <c r="K6" s="2"/>
      <c r="L6" s="2"/>
      <c r="M6" s="2"/>
      <c r="N6" s="2"/>
      <c r="O6" s="2"/>
      <c r="P6" s="2"/>
      <c r="Q6" s="2"/>
      <c r="R6" s="2"/>
    </row>
    <row r="7" spans="1:21" x14ac:dyDescent="0.25">
      <c r="A7" s="2"/>
      <c r="B7" s="3" t="s">
        <v>63</v>
      </c>
      <c r="C7" s="2"/>
      <c r="D7" s="2"/>
      <c r="E7" s="2"/>
      <c r="F7" s="2"/>
      <c r="G7" s="2"/>
      <c r="H7" s="2"/>
      <c r="I7" s="2"/>
      <c r="J7" s="2"/>
      <c r="K7" s="2"/>
      <c r="L7" s="2"/>
      <c r="M7" s="2"/>
      <c r="N7" s="2"/>
      <c r="O7" s="2"/>
      <c r="P7" s="2"/>
      <c r="Q7" s="2"/>
      <c r="R7" s="2"/>
      <c r="U7" t="s">
        <v>5</v>
      </c>
    </row>
    <row r="8" spans="1:21" x14ac:dyDescent="0.25">
      <c r="A8" s="1" t="s">
        <v>9</v>
      </c>
      <c r="B8" s="1" t="s">
        <v>10</v>
      </c>
      <c r="C8" s="2"/>
      <c r="D8" s="2"/>
      <c r="E8" s="2"/>
      <c r="F8" s="2"/>
      <c r="G8" s="2"/>
      <c r="H8" s="2"/>
      <c r="I8" s="2"/>
      <c r="J8" s="2"/>
      <c r="K8" s="2"/>
      <c r="L8" s="2"/>
      <c r="M8" s="2"/>
      <c r="N8" s="2"/>
      <c r="O8" s="2"/>
      <c r="P8" s="2"/>
      <c r="Q8" s="2"/>
      <c r="R8" s="2"/>
    </row>
    <row r="9" spans="1:21" ht="32.1" customHeight="1" x14ac:dyDescent="0.25">
      <c r="A9" s="3"/>
      <c r="B9" s="57" t="s">
        <v>64</v>
      </c>
      <c r="C9" s="57"/>
      <c r="D9" s="57"/>
      <c r="E9" s="57"/>
      <c r="F9" s="57"/>
      <c r="G9" s="57"/>
      <c r="H9" s="57"/>
      <c r="I9" s="57"/>
      <c r="J9" s="57"/>
      <c r="K9" s="57"/>
      <c r="L9" s="57"/>
      <c r="M9" s="57"/>
      <c r="N9" s="57"/>
      <c r="O9" s="57"/>
      <c r="P9" s="57"/>
      <c r="Q9" s="57"/>
      <c r="R9" s="57"/>
    </row>
    <row r="10" spans="1:21" x14ac:dyDescent="0.25">
      <c r="A10" s="1" t="s">
        <v>11</v>
      </c>
      <c r="B10" s="1" t="s">
        <v>12</v>
      </c>
      <c r="C10" s="2"/>
      <c r="D10" s="2"/>
      <c r="E10" s="2"/>
      <c r="F10" s="2"/>
      <c r="G10" s="2"/>
      <c r="H10" s="2"/>
      <c r="I10" s="2"/>
      <c r="J10" s="2"/>
      <c r="K10" s="2"/>
      <c r="L10" s="2"/>
      <c r="M10" s="2"/>
      <c r="N10" s="2"/>
      <c r="O10" s="2"/>
      <c r="P10" s="2"/>
      <c r="Q10" s="2"/>
      <c r="R10" s="2"/>
    </row>
    <row r="11" spans="1:21" x14ac:dyDescent="0.25">
      <c r="A11" s="2"/>
      <c r="B11" s="2" t="s">
        <v>52</v>
      </c>
      <c r="C11" s="2"/>
      <c r="D11" s="2"/>
      <c r="E11" s="2"/>
      <c r="F11" s="2"/>
      <c r="G11" s="2"/>
      <c r="H11" s="2"/>
      <c r="I11" s="2"/>
      <c r="J11" s="2"/>
      <c r="K11" s="2"/>
      <c r="L11" s="2"/>
      <c r="M11" s="2"/>
      <c r="N11" s="2"/>
      <c r="O11" s="2"/>
      <c r="P11" s="2"/>
      <c r="Q11" s="2"/>
      <c r="R11" s="2"/>
    </row>
    <row r="12" spans="1:21" x14ac:dyDescent="0.25">
      <c r="A12" s="4" t="s">
        <v>13</v>
      </c>
      <c r="B12" s="4" t="s">
        <v>14</v>
      </c>
      <c r="C12" s="2"/>
      <c r="D12" s="2"/>
      <c r="E12" s="2"/>
      <c r="F12" s="2"/>
      <c r="G12" s="2"/>
      <c r="H12" s="2"/>
      <c r="I12" s="2"/>
      <c r="J12" s="2"/>
      <c r="K12" s="2"/>
      <c r="L12" s="2"/>
      <c r="M12" s="2"/>
      <c r="N12" s="2"/>
      <c r="O12" s="2"/>
      <c r="P12" s="2"/>
      <c r="Q12" s="2"/>
      <c r="R12" s="2"/>
    </row>
    <row r="13" spans="1:21" x14ac:dyDescent="0.25">
      <c r="A13" s="3"/>
      <c r="B13" s="3" t="s">
        <v>61</v>
      </c>
      <c r="C13" s="2"/>
      <c r="D13" s="2"/>
      <c r="E13" s="2"/>
      <c r="F13" s="2"/>
      <c r="G13" s="2"/>
      <c r="H13" s="2"/>
      <c r="I13" s="2"/>
      <c r="J13" s="2"/>
      <c r="K13" s="2"/>
      <c r="L13" s="2"/>
      <c r="M13" s="2"/>
      <c r="N13" s="2"/>
      <c r="O13" s="2"/>
      <c r="P13" s="2"/>
      <c r="Q13" s="2"/>
      <c r="R13" s="2"/>
    </row>
    <row r="14" spans="1:21" x14ac:dyDescent="0.25">
      <c r="A14" s="4" t="s">
        <v>15</v>
      </c>
      <c r="B14" s="4" t="s">
        <v>16</v>
      </c>
      <c r="C14" s="2"/>
      <c r="D14" s="2"/>
      <c r="E14" s="2"/>
      <c r="F14" s="2"/>
      <c r="G14" s="2"/>
      <c r="H14" s="2"/>
      <c r="I14" s="2"/>
      <c r="J14" s="2"/>
      <c r="K14" s="2"/>
      <c r="L14" s="2"/>
      <c r="M14" s="2"/>
      <c r="N14" s="2"/>
      <c r="O14" s="2"/>
      <c r="P14" s="2"/>
      <c r="Q14" s="2"/>
      <c r="R14" s="2"/>
    </row>
    <row r="15" spans="1:21" x14ac:dyDescent="0.25">
      <c r="A15" s="3"/>
      <c r="B15" s="3" t="s">
        <v>17</v>
      </c>
      <c r="C15" s="2"/>
      <c r="D15" s="2"/>
      <c r="E15" s="2"/>
      <c r="F15" s="2"/>
      <c r="G15" s="2"/>
      <c r="H15" s="2"/>
      <c r="I15" s="2"/>
      <c r="J15" s="2"/>
      <c r="K15" s="2"/>
      <c r="L15" s="2"/>
      <c r="M15" s="2"/>
      <c r="N15" s="2"/>
      <c r="O15" s="2"/>
      <c r="P15" s="2"/>
      <c r="Q15" s="2"/>
      <c r="R15" s="2"/>
    </row>
    <row r="16" spans="1:21" x14ac:dyDescent="0.25">
      <c r="A16" s="1" t="s">
        <v>18</v>
      </c>
      <c r="B16" s="1" t="s">
        <v>19</v>
      </c>
      <c r="C16" s="2"/>
      <c r="D16" s="2"/>
      <c r="E16" s="2"/>
      <c r="F16" s="2"/>
      <c r="G16" s="2"/>
      <c r="H16" s="2"/>
      <c r="I16" s="2"/>
      <c r="J16" s="2"/>
      <c r="K16" s="2"/>
      <c r="L16" s="2"/>
      <c r="M16" s="2"/>
      <c r="N16" s="2"/>
      <c r="O16" s="2"/>
      <c r="P16" s="2"/>
      <c r="Q16" s="2"/>
      <c r="R16" s="2"/>
    </row>
    <row r="17" spans="1:21" x14ac:dyDescent="0.25">
      <c r="A17" s="2"/>
      <c r="B17" s="31" t="s">
        <v>66</v>
      </c>
      <c r="C17" s="2"/>
      <c r="D17" s="2"/>
      <c r="E17" s="2"/>
      <c r="F17" s="2"/>
      <c r="G17" s="2"/>
      <c r="H17" s="2"/>
      <c r="I17" s="2"/>
      <c r="J17" s="2"/>
      <c r="K17" s="2"/>
      <c r="L17" s="2"/>
      <c r="M17" s="2"/>
      <c r="N17" s="2"/>
      <c r="O17" s="2"/>
      <c r="P17" s="2"/>
      <c r="Q17" s="2"/>
      <c r="R17" s="2"/>
    </row>
    <row r="18" spans="1:21" x14ac:dyDescent="0.25">
      <c r="A18" s="2"/>
      <c r="B18" s="31" t="s">
        <v>67</v>
      </c>
      <c r="C18" s="2"/>
      <c r="D18" s="2"/>
      <c r="E18" s="2"/>
      <c r="F18" s="2"/>
      <c r="G18" s="2"/>
      <c r="H18" s="2"/>
      <c r="I18" s="2"/>
      <c r="J18" s="2"/>
      <c r="K18" s="2"/>
      <c r="L18" s="2"/>
      <c r="M18" s="2"/>
      <c r="N18" s="2"/>
      <c r="O18" s="2"/>
      <c r="P18" s="2"/>
      <c r="Q18" s="2"/>
      <c r="R18" s="2"/>
    </row>
    <row r="19" spans="1:21" x14ac:dyDescent="0.25">
      <c r="A19" s="1" t="s">
        <v>20</v>
      </c>
      <c r="B19" s="1" t="s">
        <v>21</v>
      </c>
      <c r="C19" s="2"/>
      <c r="D19" s="2"/>
      <c r="E19" s="2"/>
      <c r="F19" s="2"/>
      <c r="G19" s="2"/>
      <c r="H19" s="2"/>
      <c r="I19" s="2"/>
      <c r="J19" s="2"/>
      <c r="K19" s="2"/>
      <c r="L19" s="2"/>
      <c r="M19" s="2"/>
      <c r="N19" s="2"/>
      <c r="O19" s="2"/>
      <c r="P19" s="2"/>
      <c r="Q19" s="2"/>
      <c r="R19" s="2"/>
    </row>
    <row r="20" spans="1:21" x14ac:dyDescent="0.25">
      <c r="A20" s="2"/>
      <c r="B20" s="2" t="s">
        <v>22</v>
      </c>
      <c r="C20" s="2"/>
      <c r="D20" s="2"/>
      <c r="E20" s="2"/>
      <c r="F20" s="2"/>
      <c r="G20" s="2"/>
      <c r="H20" s="2"/>
      <c r="I20" s="2"/>
      <c r="J20" s="2"/>
      <c r="K20" s="2"/>
      <c r="L20" s="2"/>
      <c r="M20" s="2"/>
      <c r="N20" s="2"/>
      <c r="O20" s="2"/>
      <c r="P20" s="2"/>
      <c r="Q20" s="2"/>
      <c r="R20" s="2"/>
    </row>
    <row r="21" spans="1:21" x14ac:dyDescent="0.25">
      <c r="A21" s="1" t="s">
        <v>23</v>
      </c>
      <c r="B21" s="1" t="s">
        <v>24</v>
      </c>
      <c r="C21" s="2"/>
      <c r="D21" s="2"/>
      <c r="E21" s="2"/>
      <c r="F21" s="2"/>
      <c r="G21" s="2"/>
      <c r="H21" s="2"/>
      <c r="I21" s="2"/>
      <c r="J21" s="2"/>
      <c r="K21" s="2"/>
      <c r="L21" s="2"/>
      <c r="M21" s="2"/>
      <c r="N21" s="2"/>
      <c r="O21" s="2"/>
      <c r="P21" s="2"/>
      <c r="Q21" s="2"/>
      <c r="R21" s="2"/>
    </row>
    <row r="22" spans="1:21" x14ac:dyDescent="0.25">
      <c r="A22" s="2"/>
      <c r="B22" s="2" t="s">
        <v>25</v>
      </c>
      <c r="C22" s="2"/>
      <c r="D22" s="2"/>
      <c r="E22" s="2"/>
      <c r="F22" s="2"/>
      <c r="G22" s="2"/>
      <c r="H22" s="2"/>
      <c r="I22" s="2"/>
      <c r="J22" s="2"/>
      <c r="K22" s="2"/>
      <c r="L22" s="2"/>
      <c r="M22" s="2"/>
      <c r="N22" s="2"/>
      <c r="O22" s="2"/>
      <c r="P22" s="2"/>
      <c r="Q22" s="2"/>
      <c r="R22" s="2"/>
    </row>
    <row r="23" spans="1:21" x14ac:dyDescent="0.25">
      <c r="A23" s="1" t="s">
        <v>26</v>
      </c>
      <c r="B23" s="1" t="s">
        <v>27</v>
      </c>
      <c r="C23" s="2"/>
      <c r="D23" s="2"/>
      <c r="E23" s="2"/>
      <c r="F23" s="2"/>
      <c r="G23" s="2"/>
      <c r="H23" s="2"/>
      <c r="I23" s="2"/>
      <c r="J23" s="2"/>
      <c r="K23" s="2"/>
      <c r="L23" s="2"/>
      <c r="M23" s="2"/>
      <c r="N23" s="2"/>
      <c r="O23" s="2"/>
      <c r="P23" s="2"/>
      <c r="Q23" s="2"/>
      <c r="R23" s="2"/>
    </row>
    <row r="24" spans="1:21" x14ac:dyDescent="0.25">
      <c r="A24" s="2"/>
      <c r="B24" s="2" t="s">
        <v>28</v>
      </c>
      <c r="C24" s="2"/>
      <c r="D24" s="2"/>
      <c r="E24" s="2"/>
      <c r="F24" s="2"/>
      <c r="G24" s="2"/>
      <c r="H24" s="2"/>
      <c r="I24" s="2"/>
      <c r="J24" s="2"/>
      <c r="K24" s="2"/>
      <c r="L24" s="2"/>
      <c r="M24" s="2"/>
      <c r="N24" s="2"/>
      <c r="O24" s="2"/>
      <c r="P24" s="2"/>
      <c r="Q24" s="2"/>
      <c r="R24" s="2"/>
    </row>
    <row r="25" spans="1:21" x14ac:dyDescent="0.25">
      <c r="A25" s="1" t="s">
        <v>29</v>
      </c>
      <c r="B25" s="1" t="s">
        <v>30</v>
      </c>
      <c r="C25" s="2"/>
      <c r="D25" s="2"/>
      <c r="E25" s="2"/>
      <c r="F25" s="2"/>
      <c r="G25" s="2"/>
      <c r="H25" s="2"/>
      <c r="I25" s="2"/>
      <c r="J25" s="2"/>
      <c r="K25" s="2"/>
      <c r="L25" s="2"/>
      <c r="M25" s="2"/>
      <c r="N25" s="2"/>
      <c r="O25" s="2"/>
      <c r="P25" s="2"/>
      <c r="Q25" s="2"/>
      <c r="R25" s="2"/>
    </row>
    <row r="26" spans="1:21" ht="32.1" customHeight="1" x14ac:dyDescent="0.25">
      <c r="A26" s="2"/>
      <c r="B26" s="57" t="s">
        <v>65</v>
      </c>
      <c r="C26" s="57"/>
      <c r="D26" s="57"/>
      <c r="E26" s="57"/>
      <c r="F26" s="57"/>
      <c r="G26" s="57"/>
      <c r="H26" s="57"/>
      <c r="I26" s="57"/>
      <c r="J26" s="57"/>
      <c r="K26" s="57"/>
      <c r="L26" s="57"/>
      <c r="M26" s="57"/>
      <c r="N26" s="57"/>
      <c r="O26" s="57"/>
      <c r="P26" s="57"/>
      <c r="Q26" s="57"/>
      <c r="R26" s="57"/>
      <c r="U26" t="s">
        <v>5</v>
      </c>
    </row>
    <row r="27" spans="1:21" x14ac:dyDescent="0.25">
      <c r="A27" s="1" t="s">
        <v>31</v>
      </c>
      <c r="B27" s="1" t="s">
        <v>32</v>
      </c>
      <c r="C27" s="2"/>
      <c r="D27" s="2"/>
      <c r="E27" s="2"/>
      <c r="F27" s="2"/>
      <c r="G27" s="2"/>
      <c r="H27" s="2"/>
      <c r="I27" s="2"/>
      <c r="J27" s="2"/>
      <c r="K27" s="2"/>
      <c r="L27" s="2"/>
      <c r="M27" s="2"/>
      <c r="N27" s="2"/>
      <c r="O27" s="2"/>
      <c r="P27" s="2"/>
      <c r="Q27" s="2"/>
      <c r="R27" s="2"/>
    </row>
    <row r="28" spans="1:21" ht="107.25" customHeight="1" x14ac:dyDescent="0.25">
      <c r="A28" s="3"/>
      <c r="B28" s="58" t="s">
        <v>62</v>
      </c>
      <c r="C28" s="58"/>
      <c r="D28" s="58"/>
      <c r="E28" s="58"/>
      <c r="F28" s="58"/>
      <c r="G28" s="58"/>
      <c r="H28" s="58"/>
      <c r="I28" s="58"/>
      <c r="J28" s="58"/>
      <c r="K28" s="58"/>
      <c r="L28" s="58"/>
      <c r="M28" s="58"/>
      <c r="N28" s="58"/>
      <c r="O28" s="58"/>
      <c r="P28" s="58"/>
      <c r="Q28" s="58"/>
      <c r="R28" s="58"/>
    </row>
    <row r="29" spans="1:21" x14ac:dyDescent="0.25">
      <c r="A29" s="1" t="s">
        <v>33</v>
      </c>
      <c r="B29" s="1" t="s">
        <v>34</v>
      </c>
      <c r="C29" s="2"/>
      <c r="D29" s="2"/>
      <c r="E29" s="2"/>
      <c r="F29" s="2"/>
      <c r="G29" s="2"/>
      <c r="H29" s="2"/>
      <c r="I29" s="2"/>
      <c r="J29" s="2"/>
      <c r="K29" s="2"/>
      <c r="L29" s="2"/>
      <c r="M29" s="2"/>
      <c r="N29" s="2"/>
      <c r="O29" s="2"/>
      <c r="P29" s="2"/>
      <c r="Q29" s="2"/>
      <c r="R29" s="2"/>
    </row>
    <row r="30" spans="1:21" x14ac:dyDescent="0.25">
      <c r="A30" s="2"/>
      <c r="B30" s="2" t="s">
        <v>35</v>
      </c>
      <c r="C30" s="2"/>
      <c r="D30" s="2"/>
      <c r="E30" s="2"/>
      <c r="F30" s="2"/>
      <c r="G30" s="2"/>
      <c r="H30" s="2"/>
      <c r="I30" s="2"/>
      <c r="J30" s="2"/>
      <c r="K30" s="2"/>
      <c r="L30" s="2"/>
      <c r="M30" s="2"/>
      <c r="N30" s="2"/>
      <c r="O30" s="2"/>
      <c r="P30" s="2"/>
      <c r="Q30" s="2"/>
      <c r="R30" s="2"/>
    </row>
    <row r="31" spans="1:21" x14ac:dyDescent="0.25">
      <c r="A31" s="1" t="s">
        <v>36</v>
      </c>
      <c r="B31" s="1" t="s">
        <v>37</v>
      </c>
      <c r="C31" s="2"/>
      <c r="D31" s="2"/>
      <c r="E31" s="2"/>
      <c r="F31" s="2"/>
      <c r="G31" s="2"/>
      <c r="H31" s="2"/>
      <c r="I31" s="2"/>
      <c r="J31" s="2"/>
      <c r="K31" s="2"/>
      <c r="L31" s="2"/>
      <c r="M31" s="2"/>
      <c r="N31" s="2"/>
      <c r="O31" s="2"/>
      <c r="P31" s="2"/>
      <c r="Q31" s="2"/>
      <c r="R31" s="2"/>
    </row>
    <row r="32" spans="1:21" x14ac:dyDescent="0.25">
      <c r="A32" s="2"/>
      <c r="B32" t="s">
        <v>70</v>
      </c>
      <c r="C32" s="2"/>
      <c r="D32" s="2"/>
      <c r="E32" s="2"/>
      <c r="F32" s="2"/>
      <c r="G32" s="2"/>
      <c r="H32" s="2"/>
      <c r="I32" s="2"/>
      <c r="J32" s="2"/>
      <c r="K32" s="2"/>
      <c r="L32" s="2"/>
      <c r="M32" s="2"/>
      <c r="N32" s="2"/>
      <c r="O32" s="2"/>
      <c r="P32" s="2"/>
      <c r="Q32" s="2"/>
      <c r="R32" s="2"/>
    </row>
    <row r="33" spans="1:18" x14ac:dyDescent="0.25">
      <c r="A33" s="1" t="s">
        <v>38</v>
      </c>
      <c r="B33" s="1" t="s">
        <v>39</v>
      </c>
      <c r="C33" s="2"/>
      <c r="D33" s="2"/>
      <c r="E33" s="2"/>
      <c r="F33" s="2"/>
      <c r="G33" s="2"/>
      <c r="H33" s="2"/>
      <c r="I33" s="2"/>
      <c r="J33" s="2"/>
      <c r="K33" s="2"/>
      <c r="L33" s="2"/>
      <c r="M33" s="2"/>
      <c r="N33" s="2"/>
      <c r="O33" s="2"/>
      <c r="P33" s="2"/>
      <c r="Q33" s="2"/>
      <c r="R33" s="2"/>
    </row>
    <row r="34" spans="1:18" x14ac:dyDescent="0.25">
      <c r="A34" s="2"/>
      <c r="B34" s="3" t="s">
        <v>71</v>
      </c>
      <c r="C34" s="2"/>
      <c r="D34" s="2"/>
      <c r="E34" s="2"/>
      <c r="F34" s="2"/>
      <c r="G34" s="2"/>
      <c r="H34" s="2"/>
      <c r="I34" s="2"/>
      <c r="J34" s="2"/>
      <c r="K34" s="2"/>
      <c r="L34" s="2"/>
      <c r="M34" s="2"/>
      <c r="N34" s="2"/>
      <c r="O34" s="2"/>
      <c r="P34" s="2"/>
      <c r="Q34" s="2"/>
      <c r="R34" s="2"/>
    </row>
    <row r="35" spans="1:18" x14ac:dyDescent="0.25">
      <c r="B35" s="1" t="s">
        <v>68</v>
      </c>
      <c r="C35" s="5"/>
      <c r="D35" s="5"/>
      <c r="E35" s="5"/>
      <c r="F35" s="5"/>
      <c r="G35" s="5"/>
      <c r="H35" s="5"/>
      <c r="I35" s="5"/>
      <c r="J35" s="5"/>
      <c r="K35" s="5"/>
      <c r="L35" s="5"/>
      <c r="M35" s="5"/>
      <c r="N35" s="5"/>
      <c r="O35" s="5"/>
      <c r="P35" s="5"/>
      <c r="Q35" s="5"/>
      <c r="R35" s="5"/>
    </row>
    <row r="36" spans="1:18" x14ac:dyDescent="0.25">
      <c r="B36" s="56" t="s">
        <v>69</v>
      </c>
    </row>
    <row r="39" spans="1:18" x14ac:dyDescent="0.25">
      <c r="A39" t="s">
        <v>5</v>
      </c>
      <c r="B39" t="s">
        <v>40</v>
      </c>
      <c r="D39" t="s">
        <v>5</v>
      </c>
    </row>
  </sheetData>
  <mergeCells count="3">
    <mergeCell ref="B9:R9"/>
    <mergeCell ref="B28:R28"/>
    <mergeCell ref="B26:R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F4121-E58C-4B57-AEE5-28D7E6BCDA1B}">
  <sheetPr codeName="Feuil2">
    <tabColor theme="8" tint="0.59999389629810485"/>
  </sheetPr>
  <dimension ref="A1:AE41"/>
  <sheetViews>
    <sheetView showGridLines="0" zoomScaleNormal="100" workbookViewId="0">
      <pane xSplit="3" ySplit="4" topLeftCell="D5" activePane="bottomRight" state="frozen"/>
      <selection activeCell="A42" sqref="A42"/>
      <selection pane="topRight" activeCell="A42" sqref="A42"/>
      <selection pane="bottomLeft" activeCell="A42" sqref="A42"/>
      <selection pane="bottomRight" sqref="A1:XFD1048576"/>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16384" width="11.42578125" style="6"/>
  </cols>
  <sheetData>
    <row r="1" spans="1:31" ht="18.75" x14ac:dyDescent="0.3">
      <c r="A1" s="10" t="s">
        <v>52</v>
      </c>
    </row>
    <row r="2" spans="1:31" s="12" customFormat="1" ht="18.75" x14ac:dyDescent="0.3">
      <c r="A2" s="11" t="s">
        <v>57</v>
      </c>
    </row>
    <row r="3" spans="1:31" ht="19.5" thickBot="1" x14ac:dyDescent="0.35">
      <c r="A3" s="11" t="s">
        <v>56</v>
      </c>
    </row>
    <row r="4" spans="1:31"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row>
    <row r="5" spans="1:31" x14ac:dyDescent="0.25">
      <c r="A5" s="63" t="s">
        <v>49</v>
      </c>
      <c r="B5" s="63" t="s">
        <v>41</v>
      </c>
      <c r="C5" s="16" t="s">
        <v>42</v>
      </c>
      <c r="D5" s="18">
        <v>2471</v>
      </c>
      <c r="E5" s="18">
        <v>2344</v>
      </c>
      <c r="F5" s="18">
        <v>2496</v>
      </c>
      <c r="G5" s="18">
        <v>2336</v>
      </c>
      <c r="H5" s="18">
        <v>2277</v>
      </c>
      <c r="I5" s="18">
        <v>2442</v>
      </c>
      <c r="J5" s="18">
        <v>2319</v>
      </c>
      <c r="K5" s="18">
        <v>2167</v>
      </c>
      <c r="L5" s="18">
        <v>2380</v>
      </c>
      <c r="M5" s="18">
        <v>2457</v>
      </c>
      <c r="N5" s="18">
        <v>2489</v>
      </c>
      <c r="O5" s="18">
        <v>2530</v>
      </c>
      <c r="P5" s="18">
        <v>2472</v>
      </c>
      <c r="Q5" s="18">
        <v>2504</v>
      </c>
      <c r="R5" s="18">
        <v>2444</v>
      </c>
      <c r="S5" s="18">
        <v>2473</v>
      </c>
      <c r="T5" s="18">
        <v>2363</v>
      </c>
      <c r="U5" s="18">
        <v>2416</v>
      </c>
      <c r="V5" s="18">
        <v>2482</v>
      </c>
      <c r="W5" s="18">
        <v>2160</v>
      </c>
      <c r="X5" s="18">
        <v>2395</v>
      </c>
      <c r="Y5" s="18">
        <v>2522</v>
      </c>
      <c r="Z5" s="18">
        <v>2402</v>
      </c>
      <c r="AA5" s="18">
        <v>2483</v>
      </c>
      <c r="AB5" s="18">
        <v>2474</v>
      </c>
      <c r="AC5" s="18">
        <v>2380</v>
      </c>
      <c r="AD5" s="18">
        <v>2425</v>
      </c>
      <c r="AE5" s="18">
        <v>0</v>
      </c>
    </row>
    <row r="6" spans="1:31" x14ac:dyDescent="0.25">
      <c r="A6" s="60"/>
      <c r="B6" s="60"/>
      <c r="C6" s="6" t="s">
        <v>43</v>
      </c>
      <c r="D6" s="19">
        <v>48129</v>
      </c>
      <c r="E6" s="19">
        <v>45909</v>
      </c>
      <c r="F6" s="19">
        <v>47141</v>
      </c>
      <c r="G6" s="19">
        <v>45015</v>
      </c>
      <c r="H6" s="19">
        <v>45271</v>
      </c>
      <c r="I6" s="19">
        <v>46595</v>
      </c>
      <c r="J6" s="19">
        <v>44763</v>
      </c>
      <c r="K6" s="19">
        <v>44976</v>
      </c>
      <c r="L6" s="19">
        <v>45893</v>
      </c>
      <c r="M6" s="19">
        <v>45787</v>
      </c>
      <c r="N6" s="19">
        <v>46359</v>
      </c>
      <c r="O6" s="19">
        <v>46798</v>
      </c>
      <c r="P6" s="19">
        <v>48177</v>
      </c>
      <c r="Q6" s="19">
        <v>47098</v>
      </c>
      <c r="R6" s="19">
        <v>47104</v>
      </c>
      <c r="S6" s="19">
        <v>46258</v>
      </c>
      <c r="T6" s="19">
        <v>46371</v>
      </c>
      <c r="U6" s="19">
        <v>45202</v>
      </c>
      <c r="V6" s="19">
        <v>45885</v>
      </c>
      <c r="W6" s="19">
        <v>44729</v>
      </c>
      <c r="X6" s="19">
        <v>45161</v>
      </c>
      <c r="Y6" s="19">
        <v>46197</v>
      </c>
      <c r="Z6" s="19">
        <v>45507</v>
      </c>
      <c r="AA6" s="19">
        <v>46173</v>
      </c>
      <c r="AB6" s="19">
        <v>46762</v>
      </c>
      <c r="AC6" s="19">
        <v>44178</v>
      </c>
      <c r="AD6" s="19">
        <v>45340</v>
      </c>
      <c r="AE6" s="19">
        <v>0</v>
      </c>
    </row>
    <row r="7" spans="1:31" x14ac:dyDescent="0.25">
      <c r="A7" s="60"/>
      <c r="B7" s="60"/>
      <c r="C7" s="6" t="s">
        <v>44</v>
      </c>
      <c r="D7" s="19">
        <v>319948</v>
      </c>
      <c r="E7" s="19">
        <v>313440</v>
      </c>
      <c r="F7" s="19">
        <v>316538</v>
      </c>
      <c r="G7" s="19">
        <v>307410</v>
      </c>
      <c r="H7" s="19">
        <v>308430</v>
      </c>
      <c r="I7" s="19">
        <v>312640</v>
      </c>
      <c r="J7" s="19">
        <v>305996</v>
      </c>
      <c r="K7" s="19">
        <v>307387</v>
      </c>
      <c r="L7" s="19">
        <v>309382</v>
      </c>
      <c r="M7" s="19">
        <v>308831</v>
      </c>
      <c r="N7" s="19">
        <v>310200</v>
      </c>
      <c r="O7" s="19">
        <v>310006</v>
      </c>
      <c r="P7" s="19">
        <v>309881</v>
      </c>
      <c r="Q7" s="19">
        <v>307141</v>
      </c>
      <c r="R7" s="19">
        <v>305624</v>
      </c>
      <c r="S7" s="19">
        <v>301700</v>
      </c>
      <c r="T7" s="19">
        <v>302278</v>
      </c>
      <c r="U7" s="19">
        <v>297910</v>
      </c>
      <c r="V7" s="19">
        <v>300325</v>
      </c>
      <c r="W7" s="19">
        <v>296939</v>
      </c>
      <c r="X7" s="19">
        <v>296846</v>
      </c>
      <c r="Y7" s="19">
        <v>300452</v>
      </c>
      <c r="Z7" s="19">
        <v>298638</v>
      </c>
      <c r="AA7" s="19">
        <v>298543</v>
      </c>
      <c r="AB7" s="19">
        <v>301912</v>
      </c>
      <c r="AC7" s="19">
        <v>293056</v>
      </c>
      <c r="AD7" s="19">
        <v>296407</v>
      </c>
      <c r="AE7" s="19">
        <v>0</v>
      </c>
    </row>
    <row r="8" spans="1:31" x14ac:dyDescent="0.25">
      <c r="A8" s="60"/>
      <c r="B8" s="60"/>
      <c r="C8" s="9" t="s">
        <v>53</v>
      </c>
      <c r="D8" s="20">
        <v>370548</v>
      </c>
      <c r="E8" s="20">
        <v>361693</v>
      </c>
      <c r="F8" s="20">
        <v>366175</v>
      </c>
      <c r="G8" s="20">
        <v>354761</v>
      </c>
      <c r="H8" s="20">
        <v>355978</v>
      </c>
      <c r="I8" s="20">
        <v>361677</v>
      </c>
      <c r="J8" s="20">
        <v>353078</v>
      </c>
      <c r="K8" s="20">
        <v>354530</v>
      </c>
      <c r="L8" s="20">
        <v>357655</v>
      </c>
      <c r="M8" s="20">
        <v>357075</v>
      </c>
      <c r="N8" s="20">
        <v>359048</v>
      </c>
      <c r="O8" s="20">
        <v>359334</v>
      </c>
      <c r="P8" s="20">
        <v>360530</v>
      </c>
      <c r="Q8" s="20">
        <v>356743</v>
      </c>
      <c r="R8" s="20">
        <v>355172</v>
      </c>
      <c r="S8" s="20">
        <v>350431</v>
      </c>
      <c r="T8" s="20">
        <v>351012</v>
      </c>
      <c r="U8" s="20">
        <v>345528</v>
      </c>
      <c r="V8" s="20">
        <v>348692</v>
      </c>
      <c r="W8" s="20">
        <v>343828</v>
      </c>
      <c r="X8" s="20">
        <v>344402</v>
      </c>
      <c r="Y8" s="20">
        <v>349171</v>
      </c>
      <c r="Z8" s="20">
        <v>346547</v>
      </c>
      <c r="AA8" s="20">
        <v>347199</v>
      </c>
      <c r="AB8" s="20">
        <v>351148</v>
      </c>
      <c r="AC8" s="20">
        <v>339614</v>
      </c>
      <c r="AD8" s="20">
        <v>344172</v>
      </c>
      <c r="AE8" s="20">
        <v>0</v>
      </c>
    </row>
    <row r="9" spans="1:31" x14ac:dyDescent="0.25">
      <c r="A9" s="60"/>
      <c r="B9" s="60" t="s">
        <v>45</v>
      </c>
      <c r="C9" s="6" t="s">
        <v>42</v>
      </c>
      <c r="D9" s="19">
        <v>50134</v>
      </c>
      <c r="E9" s="19">
        <v>48072</v>
      </c>
      <c r="F9" s="19">
        <v>51248</v>
      </c>
      <c r="G9" s="19">
        <v>44054</v>
      </c>
      <c r="H9" s="19">
        <v>41856</v>
      </c>
      <c r="I9" s="19">
        <v>47065</v>
      </c>
      <c r="J9" s="19">
        <v>42354</v>
      </c>
      <c r="K9" s="19">
        <v>37728</v>
      </c>
      <c r="L9" s="19">
        <v>45373</v>
      </c>
      <c r="M9" s="19">
        <v>48612</v>
      </c>
      <c r="N9" s="19">
        <v>48360</v>
      </c>
      <c r="O9" s="19">
        <v>49680</v>
      </c>
      <c r="P9" s="19">
        <v>48710</v>
      </c>
      <c r="Q9" s="19">
        <v>50056</v>
      </c>
      <c r="R9" s="19">
        <v>46329</v>
      </c>
      <c r="S9" s="19">
        <v>47684</v>
      </c>
      <c r="T9" s="19">
        <v>42652</v>
      </c>
      <c r="U9" s="19">
        <v>44356</v>
      </c>
      <c r="V9" s="19">
        <v>45609</v>
      </c>
      <c r="W9" s="19">
        <v>36825</v>
      </c>
      <c r="X9" s="19">
        <v>44990</v>
      </c>
      <c r="Y9" s="19">
        <v>49122</v>
      </c>
      <c r="Z9" s="19">
        <v>44094</v>
      </c>
      <c r="AA9" s="19">
        <v>48509</v>
      </c>
      <c r="AB9" s="19">
        <v>49933</v>
      </c>
      <c r="AC9" s="19">
        <v>47398</v>
      </c>
      <c r="AD9" s="19">
        <v>45840</v>
      </c>
      <c r="AE9" s="19">
        <v>0</v>
      </c>
    </row>
    <row r="10" spans="1:31" x14ac:dyDescent="0.25">
      <c r="A10" s="60"/>
      <c r="B10" s="60"/>
      <c r="C10" s="6" t="s">
        <v>43</v>
      </c>
      <c r="D10" s="19">
        <v>197309</v>
      </c>
      <c r="E10" s="19">
        <v>171753</v>
      </c>
      <c r="F10" s="19">
        <v>183098</v>
      </c>
      <c r="G10" s="19">
        <v>160518</v>
      </c>
      <c r="H10" s="19">
        <v>158913</v>
      </c>
      <c r="I10" s="19">
        <v>170742</v>
      </c>
      <c r="J10" s="19">
        <v>153395</v>
      </c>
      <c r="K10" s="19">
        <v>148696</v>
      </c>
      <c r="L10" s="19">
        <v>164481</v>
      </c>
      <c r="M10" s="19">
        <v>163316</v>
      </c>
      <c r="N10" s="19">
        <v>169771</v>
      </c>
      <c r="O10" s="19">
        <v>176746</v>
      </c>
      <c r="P10" s="19">
        <v>188837</v>
      </c>
      <c r="Q10" s="19">
        <v>177403</v>
      </c>
      <c r="R10" s="19">
        <v>175144</v>
      </c>
      <c r="S10" s="19">
        <v>165966</v>
      </c>
      <c r="T10" s="19">
        <v>163688</v>
      </c>
      <c r="U10" s="19">
        <v>157172</v>
      </c>
      <c r="V10" s="19">
        <v>159585</v>
      </c>
      <c r="W10" s="19">
        <v>145185</v>
      </c>
      <c r="X10" s="19">
        <v>157210</v>
      </c>
      <c r="Y10" s="19">
        <v>165192</v>
      </c>
      <c r="Z10" s="19">
        <v>159761</v>
      </c>
      <c r="AA10" s="19">
        <v>166638</v>
      </c>
      <c r="AB10" s="19">
        <v>186642</v>
      </c>
      <c r="AC10" s="19">
        <v>164280</v>
      </c>
      <c r="AD10" s="19">
        <v>168338</v>
      </c>
      <c r="AE10" s="19">
        <v>0</v>
      </c>
    </row>
    <row r="11" spans="1:31" x14ac:dyDescent="0.25">
      <c r="A11" s="60"/>
      <c r="B11" s="60"/>
      <c r="C11" s="6" t="s">
        <v>44</v>
      </c>
      <c r="D11" s="19">
        <v>208454</v>
      </c>
      <c r="E11" s="19">
        <v>194523</v>
      </c>
      <c r="F11" s="19">
        <v>200548</v>
      </c>
      <c r="G11" s="19">
        <v>186729</v>
      </c>
      <c r="H11" s="19">
        <v>188430</v>
      </c>
      <c r="I11" s="19">
        <v>193971</v>
      </c>
      <c r="J11" s="19">
        <v>182671</v>
      </c>
      <c r="K11" s="19">
        <v>182915</v>
      </c>
      <c r="L11" s="19">
        <v>189463</v>
      </c>
      <c r="M11" s="19">
        <v>189601</v>
      </c>
      <c r="N11" s="19">
        <v>197975</v>
      </c>
      <c r="O11" s="19">
        <v>195508</v>
      </c>
      <c r="P11" s="19">
        <v>194031</v>
      </c>
      <c r="Q11" s="19">
        <v>185947</v>
      </c>
      <c r="R11" s="19">
        <v>184767</v>
      </c>
      <c r="S11" s="19">
        <v>179039</v>
      </c>
      <c r="T11" s="19">
        <v>179977</v>
      </c>
      <c r="U11" s="19">
        <v>173888</v>
      </c>
      <c r="V11" s="19">
        <v>175857</v>
      </c>
      <c r="W11" s="19">
        <v>169523</v>
      </c>
      <c r="X11" s="19">
        <v>172225</v>
      </c>
      <c r="Y11" s="19">
        <v>180358</v>
      </c>
      <c r="Z11" s="19">
        <v>183763</v>
      </c>
      <c r="AA11" s="19">
        <v>181222</v>
      </c>
      <c r="AB11" s="19">
        <v>187486</v>
      </c>
      <c r="AC11" s="19">
        <v>171536</v>
      </c>
      <c r="AD11" s="19">
        <v>177677</v>
      </c>
      <c r="AE11" s="19">
        <v>0</v>
      </c>
    </row>
    <row r="12" spans="1:31" x14ac:dyDescent="0.25">
      <c r="A12" s="60"/>
      <c r="B12" s="60"/>
      <c r="C12" s="9" t="s">
        <v>53</v>
      </c>
      <c r="D12" s="20">
        <v>455897</v>
      </c>
      <c r="E12" s="20">
        <v>414348</v>
      </c>
      <c r="F12" s="20">
        <v>434894</v>
      </c>
      <c r="G12" s="20">
        <v>391301</v>
      </c>
      <c r="H12" s="20">
        <v>389199</v>
      </c>
      <c r="I12" s="20">
        <v>411778</v>
      </c>
      <c r="J12" s="20">
        <v>378420</v>
      </c>
      <c r="K12" s="20">
        <v>369339</v>
      </c>
      <c r="L12" s="20">
        <v>399317</v>
      </c>
      <c r="M12" s="20">
        <v>401529</v>
      </c>
      <c r="N12" s="20">
        <v>416106</v>
      </c>
      <c r="O12" s="20">
        <v>421934</v>
      </c>
      <c r="P12" s="20">
        <v>431578</v>
      </c>
      <c r="Q12" s="20">
        <v>413406</v>
      </c>
      <c r="R12" s="20">
        <v>406240</v>
      </c>
      <c r="S12" s="20">
        <v>392689</v>
      </c>
      <c r="T12" s="20">
        <v>386317</v>
      </c>
      <c r="U12" s="20">
        <v>375416</v>
      </c>
      <c r="V12" s="20">
        <v>381051</v>
      </c>
      <c r="W12" s="20">
        <v>351533</v>
      </c>
      <c r="X12" s="20">
        <v>374425</v>
      </c>
      <c r="Y12" s="20">
        <v>394672</v>
      </c>
      <c r="Z12" s="20">
        <v>387618</v>
      </c>
      <c r="AA12" s="20">
        <v>396369</v>
      </c>
      <c r="AB12" s="20">
        <v>424061</v>
      </c>
      <c r="AC12" s="20">
        <v>383214</v>
      </c>
      <c r="AD12" s="20">
        <v>391855</v>
      </c>
      <c r="AE12" s="20">
        <v>0</v>
      </c>
    </row>
    <row r="13" spans="1:31" x14ac:dyDescent="0.25">
      <c r="A13" s="60"/>
      <c r="B13" s="60" t="s">
        <v>53</v>
      </c>
      <c r="C13" s="6" t="s">
        <v>42</v>
      </c>
      <c r="D13" s="19">
        <v>52605</v>
      </c>
      <c r="E13" s="19">
        <v>50416</v>
      </c>
      <c r="F13" s="19">
        <v>53744</v>
      </c>
      <c r="G13" s="19">
        <v>46390</v>
      </c>
      <c r="H13" s="19">
        <v>44133</v>
      </c>
      <c r="I13" s="19">
        <v>49507</v>
      </c>
      <c r="J13" s="19">
        <v>44673</v>
      </c>
      <c r="K13" s="19">
        <v>39895</v>
      </c>
      <c r="L13" s="19">
        <v>47753</v>
      </c>
      <c r="M13" s="19">
        <v>51069</v>
      </c>
      <c r="N13" s="19">
        <v>50849</v>
      </c>
      <c r="O13" s="19">
        <v>52210</v>
      </c>
      <c r="P13" s="19">
        <v>51182</v>
      </c>
      <c r="Q13" s="19">
        <v>52560</v>
      </c>
      <c r="R13" s="19">
        <v>48773</v>
      </c>
      <c r="S13" s="19">
        <v>50157</v>
      </c>
      <c r="T13" s="19">
        <v>45015</v>
      </c>
      <c r="U13" s="19">
        <v>46772</v>
      </c>
      <c r="V13" s="19">
        <v>48091</v>
      </c>
      <c r="W13" s="19">
        <v>38985</v>
      </c>
      <c r="X13" s="19">
        <v>47385</v>
      </c>
      <c r="Y13" s="19">
        <v>51644</v>
      </c>
      <c r="Z13" s="19">
        <v>46496</v>
      </c>
      <c r="AA13" s="19">
        <v>50992</v>
      </c>
      <c r="AB13" s="19">
        <v>52407</v>
      </c>
      <c r="AC13" s="19">
        <v>49778</v>
      </c>
      <c r="AD13" s="19">
        <v>48265</v>
      </c>
      <c r="AE13" s="19">
        <v>0</v>
      </c>
    </row>
    <row r="14" spans="1:31" x14ac:dyDescent="0.25">
      <c r="A14" s="60"/>
      <c r="B14" s="60"/>
      <c r="C14" s="6" t="s">
        <v>43</v>
      </c>
      <c r="D14" s="19">
        <v>245438</v>
      </c>
      <c r="E14" s="19">
        <v>217662</v>
      </c>
      <c r="F14" s="19">
        <v>230239</v>
      </c>
      <c r="G14" s="19">
        <v>205533</v>
      </c>
      <c r="H14" s="19">
        <v>204184</v>
      </c>
      <c r="I14" s="19">
        <v>217337</v>
      </c>
      <c r="J14" s="19">
        <v>198158</v>
      </c>
      <c r="K14" s="19">
        <v>193672</v>
      </c>
      <c r="L14" s="19">
        <v>210374</v>
      </c>
      <c r="M14" s="19">
        <v>209103</v>
      </c>
      <c r="N14" s="19">
        <v>216130</v>
      </c>
      <c r="O14" s="19">
        <v>223544</v>
      </c>
      <c r="P14" s="19">
        <v>237014</v>
      </c>
      <c r="Q14" s="19">
        <v>224501</v>
      </c>
      <c r="R14" s="19">
        <v>222248</v>
      </c>
      <c r="S14" s="19">
        <v>212224</v>
      </c>
      <c r="T14" s="19">
        <v>210059</v>
      </c>
      <c r="U14" s="19">
        <v>202374</v>
      </c>
      <c r="V14" s="19">
        <v>205470</v>
      </c>
      <c r="W14" s="19">
        <v>189914</v>
      </c>
      <c r="X14" s="19">
        <v>202371</v>
      </c>
      <c r="Y14" s="19">
        <v>211389</v>
      </c>
      <c r="Z14" s="19">
        <v>205268</v>
      </c>
      <c r="AA14" s="19">
        <v>212811</v>
      </c>
      <c r="AB14" s="19">
        <v>233404</v>
      </c>
      <c r="AC14" s="19">
        <v>208458</v>
      </c>
      <c r="AD14" s="19">
        <v>213678</v>
      </c>
      <c r="AE14" s="19">
        <v>0</v>
      </c>
    </row>
    <row r="15" spans="1:31" x14ac:dyDescent="0.25">
      <c r="A15" s="60"/>
      <c r="B15" s="60"/>
      <c r="C15" s="6" t="s">
        <v>44</v>
      </c>
      <c r="D15" s="19">
        <v>528402</v>
      </c>
      <c r="E15" s="19">
        <v>507963</v>
      </c>
      <c r="F15" s="19">
        <v>517086</v>
      </c>
      <c r="G15" s="19">
        <v>494139</v>
      </c>
      <c r="H15" s="19">
        <v>496860</v>
      </c>
      <c r="I15" s="19">
        <v>506611</v>
      </c>
      <c r="J15" s="19">
        <v>488667</v>
      </c>
      <c r="K15" s="19">
        <v>490302</v>
      </c>
      <c r="L15" s="19">
        <v>498845</v>
      </c>
      <c r="M15" s="19">
        <v>498432</v>
      </c>
      <c r="N15" s="19">
        <v>508175</v>
      </c>
      <c r="O15" s="19">
        <v>505514</v>
      </c>
      <c r="P15" s="19">
        <v>503912</v>
      </c>
      <c r="Q15" s="19">
        <v>493088</v>
      </c>
      <c r="R15" s="19">
        <v>490391</v>
      </c>
      <c r="S15" s="19">
        <v>480739</v>
      </c>
      <c r="T15" s="19">
        <v>482255</v>
      </c>
      <c r="U15" s="19">
        <v>471798</v>
      </c>
      <c r="V15" s="19">
        <v>476182</v>
      </c>
      <c r="W15" s="19">
        <v>466462</v>
      </c>
      <c r="X15" s="19">
        <v>469071</v>
      </c>
      <c r="Y15" s="19">
        <v>480810</v>
      </c>
      <c r="Z15" s="19">
        <v>482401</v>
      </c>
      <c r="AA15" s="19">
        <v>479765</v>
      </c>
      <c r="AB15" s="19">
        <v>489398</v>
      </c>
      <c r="AC15" s="19">
        <v>464592</v>
      </c>
      <c r="AD15" s="19">
        <v>474084</v>
      </c>
      <c r="AE15" s="19">
        <v>0</v>
      </c>
    </row>
    <row r="16" spans="1:31" x14ac:dyDescent="0.25">
      <c r="A16" s="67"/>
      <c r="B16" s="67"/>
      <c r="C16" s="21" t="s">
        <v>53</v>
      </c>
      <c r="D16" s="22">
        <v>826445</v>
      </c>
      <c r="E16" s="22">
        <v>776041</v>
      </c>
      <c r="F16" s="22">
        <v>801069</v>
      </c>
      <c r="G16" s="22">
        <v>746062</v>
      </c>
      <c r="H16" s="22">
        <v>745177</v>
      </c>
      <c r="I16" s="22">
        <v>773455</v>
      </c>
      <c r="J16" s="22">
        <v>731498</v>
      </c>
      <c r="K16" s="22">
        <v>723869</v>
      </c>
      <c r="L16" s="22">
        <v>756972</v>
      </c>
      <c r="M16" s="22">
        <v>758604</v>
      </c>
      <c r="N16" s="22">
        <v>775154</v>
      </c>
      <c r="O16" s="22">
        <v>781268</v>
      </c>
      <c r="P16" s="22">
        <v>792108</v>
      </c>
      <c r="Q16" s="22">
        <v>770149</v>
      </c>
      <c r="R16" s="22">
        <v>761412</v>
      </c>
      <c r="S16" s="22">
        <v>743120</v>
      </c>
      <c r="T16" s="22">
        <v>737329</v>
      </c>
      <c r="U16" s="22">
        <v>720944</v>
      </c>
      <c r="V16" s="22">
        <v>729743</v>
      </c>
      <c r="W16" s="22">
        <v>695361</v>
      </c>
      <c r="X16" s="22">
        <v>718827</v>
      </c>
      <c r="Y16" s="22">
        <v>743843</v>
      </c>
      <c r="Z16" s="22">
        <v>734165</v>
      </c>
      <c r="AA16" s="22">
        <v>743568</v>
      </c>
      <c r="AB16" s="22">
        <v>775209</v>
      </c>
      <c r="AC16" s="22">
        <v>722828</v>
      </c>
      <c r="AD16" s="22">
        <v>736027</v>
      </c>
      <c r="AE16" s="22">
        <v>0</v>
      </c>
    </row>
    <row r="17" spans="1:31" x14ac:dyDescent="0.25">
      <c r="A17" s="59" t="s">
        <v>50</v>
      </c>
      <c r="B17" s="59" t="s">
        <v>41</v>
      </c>
      <c r="C17" s="6" t="s">
        <v>42</v>
      </c>
      <c r="D17" s="19">
        <v>8939</v>
      </c>
      <c r="E17" s="19">
        <v>8756</v>
      </c>
      <c r="F17" s="19">
        <v>9101</v>
      </c>
      <c r="G17" s="19">
        <v>8509</v>
      </c>
      <c r="H17" s="19">
        <v>8437</v>
      </c>
      <c r="I17" s="19">
        <v>9037</v>
      </c>
      <c r="J17" s="19">
        <v>8413</v>
      </c>
      <c r="K17" s="19">
        <v>7615</v>
      </c>
      <c r="L17" s="19">
        <v>8773</v>
      </c>
      <c r="M17" s="19">
        <v>9147</v>
      </c>
      <c r="N17" s="19">
        <v>8983</v>
      </c>
      <c r="O17" s="19">
        <v>9203</v>
      </c>
      <c r="P17" s="19">
        <v>9014</v>
      </c>
      <c r="Q17" s="19">
        <v>9226</v>
      </c>
      <c r="R17" s="19">
        <v>8966</v>
      </c>
      <c r="S17" s="19">
        <v>9136</v>
      </c>
      <c r="T17" s="19">
        <v>8845</v>
      </c>
      <c r="U17" s="19">
        <v>8966</v>
      </c>
      <c r="V17" s="19">
        <v>9097</v>
      </c>
      <c r="W17" s="19">
        <v>7821</v>
      </c>
      <c r="X17" s="19">
        <v>8991</v>
      </c>
      <c r="Y17" s="19">
        <v>9315</v>
      </c>
      <c r="Z17" s="19">
        <v>8967</v>
      </c>
      <c r="AA17" s="19">
        <v>9374</v>
      </c>
      <c r="AB17" s="19">
        <v>9352</v>
      </c>
      <c r="AC17" s="19">
        <v>9111</v>
      </c>
      <c r="AD17" s="19">
        <v>9241</v>
      </c>
      <c r="AE17" s="19">
        <v>0</v>
      </c>
    </row>
    <row r="18" spans="1:31" x14ac:dyDescent="0.25">
      <c r="A18" s="60"/>
      <c r="B18" s="60"/>
      <c r="C18" s="6" t="s">
        <v>43</v>
      </c>
      <c r="D18" s="19">
        <v>121463</v>
      </c>
      <c r="E18" s="19">
        <v>116729</v>
      </c>
      <c r="F18" s="19">
        <v>120064</v>
      </c>
      <c r="G18" s="19">
        <v>114926</v>
      </c>
      <c r="H18" s="19">
        <v>116363</v>
      </c>
      <c r="I18" s="19">
        <v>120135</v>
      </c>
      <c r="J18" s="19">
        <v>115636</v>
      </c>
      <c r="K18" s="19">
        <v>113492</v>
      </c>
      <c r="L18" s="19">
        <v>118003</v>
      </c>
      <c r="M18" s="19">
        <v>118818</v>
      </c>
      <c r="N18" s="19">
        <v>119495</v>
      </c>
      <c r="O18" s="19">
        <v>120555</v>
      </c>
      <c r="P18" s="19">
        <v>123815</v>
      </c>
      <c r="Q18" s="19">
        <v>121521</v>
      </c>
      <c r="R18" s="19">
        <v>121409</v>
      </c>
      <c r="S18" s="19">
        <v>120200</v>
      </c>
      <c r="T18" s="19">
        <v>120406</v>
      </c>
      <c r="U18" s="19">
        <v>118102</v>
      </c>
      <c r="V18" s="19">
        <v>120322</v>
      </c>
      <c r="W18" s="19">
        <v>115994</v>
      </c>
      <c r="X18" s="19">
        <v>118406</v>
      </c>
      <c r="Y18" s="19">
        <v>121944</v>
      </c>
      <c r="Z18" s="19">
        <v>120026</v>
      </c>
      <c r="AA18" s="19">
        <v>121253</v>
      </c>
      <c r="AB18" s="19">
        <v>123958</v>
      </c>
      <c r="AC18" s="19">
        <v>118342</v>
      </c>
      <c r="AD18" s="19">
        <v>121183</v>
      </c>
      <c r="AE18" s="19">
        <v>0</v>
      </c>
    </row>
    <row r="19" spans="1:31" x14ac:dyDescent="0.25">
      <c r="A19" s="60"/>
      <c r="B19" s="60"/>
      <c r="C19" s="6" t="s">
        <v>44</v>
      </c>
      <c r="D19" s="19">
        <v>178369</v>
      </c>
      <c r="E19" s="19">
        <v>174292</v>
      </c>
      <c r="F19" s="19">
        <v>178119</v>
      </c>
      <c r="G19" s="19">
        <v>173393</v>
      </c>
      <c r="H19" s="19">
        <v>175670</v>
      </c>
      <c r="I19" s="19">
        <v>179071</v>
      </c>
      <c r="J19" s="19">
        <v>175177</v>
      </c>
      <c r="K19" s="19">
        <v>173869</v>
      </c>
      <c r="L19" s="19">
        <v>177977</v>
      </c>
      <c r="M19" s="19">
        <v>180097</v>
      </c>
      <c r="N19" s="19">
        <v>181704</v>
      </c>
      <c r="O19" s="19">
        <v>182880</v>
      </c>
      <c r="P19" s="19">
        <v>183106</v>
      </c>
      <c r="Q19" s="19">
        <v>181511</v>
      </c>
      <c r="R19" s="19">
        <v>182696</v>
      </c>
      <c r="S19" s="19">
        <v>182053</v>
      </c>
      <c r="T19" s="19">
        <v>183284</v>
      </c>
      <c r="U19" s="19">
        <v>180846</v>
      </c>
      <c r="V19" s="19">
        <v>184281</v>
      </c>
      <c r="W19" s="19">
        <v>180993</v>
      </c>
      <c r="X19" s="19">
        <v>182349</v>
      </c>
      <c r="Y19" s="19">
        <v>187334</v>
      </c>
      <c r="Z19" s="19">
        <v>187310</v>
      </c>
      <c r="AA19" s="19">
        <v>188871</v>
      </c>
      <c r="AB19" s="19">
        <v>193889</v>
      </c>
      <c r="AC19" s="19">
        <v>188726</v>
      </c>
      <c r="AD19" s="19">
        <v>192285</v>
      </c>
      <c r="AE19" s="19">
        <v>0</v>
      </c>
    </row>
    <row r="20" spans="1:31" x14ac:dyDescent="0.25">
      <c r="A20" s="60"/>
      <c r="B20" s="60"/>
      <c r="C20" s="9" t="s">
        <v>53</v>
      </c>
      <c r="D20" s="20">
        <v>308771</v>
      </c>
      <c r="E20" s="20">
        <v>299777</v>
      </c>
      <c r="F20" s="20">
        <v>307284</v>
      </c>
      <c r="G20" s="20">
        <v>296828</v>
      </c>
      <c r="H20" s="20">
        <v>300470</v>
      </c>
      <c r="I20" s="20">
        <v>308243</v>
      </c>
      <c r="J20" s="20">
        <v>299226</v>
      </c>
      <c r="K20" s="20">
        <v>294976</v>
      </c>
      <c r="L20" s="20">
        <v>304753</v>
      </c>
      <c r="M20" s="20">
        <v>308062</v>
      </c>
      <c r="N20" s="20">
        <v>310182</v>
      </c>
      <c r="O20" s="20">
        <v>312638</v>
      </c>
      <c r="P20" s="20">
        <v>315935</v>
      </c>
      <c r="Q20" s="20">
        <v>312258</v>
      </c>
      <c r="R20" s="20">
        <v>313071</v>
      </c>
      <c r="S20" s="20">
        <v>311389</v>
      </c>
      <c r="T20" s="20">
        <v>312535</v>
      </c>
      <c r="U20" s="20">
        <v>307914</v>
      </c>
      <c r="V20" s="20">
        <v>313700</v>
      </c>
      <c r="W20" s="20">
        <v>304808</v>
      </c>
      <c r="X20" s="20">
        <v>309746</v>
      </c>
      <c r="Y20" s="20">
        <v>318593</v>
      </c>
      <c r="Z20" s="20">
        <v>316303</v>
      </c>
      <c r="AA20" s="20">
        <v>319498</v>
      </c>
      <c r="AB20" s="20">
        <v>327199</v>
      </c>
      <c r="AC20" s="20">
        <v>316179</v>
      </c>
      <c r="AD20" s="20">
        <v>322709</v>
      </c>
      <c r="AE20" s="20">
        <v>0</v>
      </c>
    </row>
    <row r="21" spans="1:31" x14ac:dyDescent="0.25">
      <c r="A21" s="60"/>
      <c r="B21" s="60" t="s">
        <v>45</v>
      </c>
      <c r="C21" s="6" t="s">
        <v>42</v>
      </c>
      <c r="D21" s="19">
        <v>173177</v>
      </c>
      <c r="E21" s="19">
        <v>165232</v>
      </c>
      <c r="F21" s="19">
        <v>176154</v>
      </c>
      <c r="G21" s="19">
        <v>151624</v>
      </c>
      <c r="H21" s="19">
        <v>146492</v>
      </c>
      <c r="I21" s="19">
        <v>165736</v>
      </c>
      <c r="J21" s="19">
        <v>143343</v>
      </c>
      <c r="K21" s="19">
        <v>125206</v>
      </c>
      <c r="L21" s="19">
        <v>158337</v>
      </c>
      <c r="M21" s="19">
        <v>169654</v>
      </c>
      <c r="N21" s="19">
        <v>168007</v>
      </c>
      <c r="O21" s="19">
        <v>173203</v>
      </c>
      <c r="P21" s="19">
        <v>170244</v>
      </c>
      <c r="Q21" s="19">
        <v>173937</v>
      </c>
      <c r="R21" s="19">
        <v>162487</v>
      </c>
      <c r="S21" s="19">
        <v>163440</v>
      </c>
      <c r="T21" s="19">
        <v>149969</v>
      </c>
      <c r="U21" s="19">
        <v>157605</v>
      </c>
      <c r="V21" s="19">
        <v>157220</v>
      </c>
      <c r="W21" s="19">
        <v>123886</v>
      </c>
      <c r="X21" s="19">
        <v>159425</v>
      </c>
      <c r="Y21" s="19">
        <v>170779</v>
      </c>
      <c r="Z21" s="19">
        <v>159050</v>
      </c>
      <c r="AA21" s="19">
        <v>173862</v>
      </c>
      <c r="AB21" s="19">
        <v>179300</v>
      </c>
      <c r="AC21" s="19">
        <v>168619</v>
      </c>
      <c r="AD21" s="19">
        <v>164542</v>
      </c>
      <c r="AE21" s="19">
        <v>0</v>
      </c>
    </row>
    <row r="22" spans="1:31" x14ac:dyDescent="0.25">
      <c r="A22" s="60"/>
      <c r="B22" s="60"/>
      <c r="C22" s="6" t="s">
        <v>43</v>
      </c>
      <c r="D22" s="19">
        <v>509414</v>
      </c>
      <c r="E22" s="19">
        <v>446457</v>
      </c>
      <c r="F22" s="19">
        <v>473466</v>
      </c>
      <c r="G22" s="19">
        <v>421890</v>
      </c>
      <c r="H22" s="19">
        <v>421379</v>
      </c>
      <c r="I22" s="19">
        <v>456864</v>
      </c>
      <c r="J22" s="19">
        <v>413105</v>
      </c>
      <c r="K22" s="19">
        <v>396760</v>
      </c>
      <c r="L22" s="19">
        <v>444035</v>
      </c>
      <c r="M22" s="19">
        <v>444479</v>
      </c>
      <c r="N22" s="19">
        <v>449280</v>
      </c>
      <c r="O22" s="19">
        <v>461484</v>
      </c>
      <c r="P22" s="19">
        <v>492538</v>
      </c>
      <c r="Q22" s="19">
        <v>463171</v>
      </c>
      <c r="R22" s="19">
        <v>455635</v>
      </c>
      <c r="S22" s="19">
        <v>440701</v>
      </c>
      <c r="T22" s="19">
        <v>433609</v>
      </c>
      <c r="U22" s="19">
        <v>426984</v>
      </c>
      <c r="V22" s="19">
        <v>439477</v>
      </c>
      <c r="W22" s="19">
        <v>397106</v>
      </c>
      <c r="X22" s="19">
        <v>426572</v>
      </c>
      <c r="Y22" s="19">
        <v>452151</v>
      </c>
      <c r="Z22" s="19">
        <v>432672</v>
      </c>
      <c r="AA22" s="19">
        <v>444977</v>
      </c>
      <c r="AB22" s="19">
        <v>502463</v>
      </c>
      <c r="AC22" s="19">
        <v>444899</v>
      </c>
      <c r="AD22" s="19">
        <v>457442</v>
      </c>
      <c r="AE22" s="19">
        <v>0</v>
      </c>
    </row>
    <row r="23" spans="1:31" x14ac:dyDescent="0.25">
      <c r="A23" s="60"/>
      <c r="B23" s="60"/>
      <c r="C23" s="6" t="s">
        <v>44</v>
      </c>
      <c r="D23" s="19">
        <v>139618</v>
      </c>
      <c r="E23" s="19">
        <v>128894</v>
      </c>
      <c r="F23" s="19">
        <v>134530</v>
      </c>
      <c r="G23" s="19">
        <v>125416</v>
      </c>
      <c r="H23" s="19">
        <v>128156</v>
      </c>
      <c r="I23" s="19">
        <v>133164</v>
      </c>
      <c r="J23" s="19">
        <v>124373</v>
      </c>
      <c r="K23" s="19">
        <v>121255</v>
      </c>
      <c r="L23" s="19">
        <v>129590</v>
      </c>
      <c r="M23" s="19">
        <v>134390</v>
      </c>
      <c r="N23" s="19">
        <v>139715</v>
      </c>
      <c r="O23" s="19">
        <v>138528</v>
      </c>
      <c r="P23" s="19">
        <v>137973</v>
      </c>
      <c r="Q23" s="19">
        <v>131835</v>
      </c>
      <c r="R23" s="19">
        <v>132842</v>
      </c>
      <c r="S23" s="19">
        <v>129223</v>
      </c>
      <c r="T23" s="19">
        <v>130597</v>
      </c>
      <c r="U23" s="19">
        <v>126875</v>
      </c>
      <c r="V23" s="19">
        <v>129999</v>
      </c>
      <c r="W23" s="19">
        <v>123442</v>
      </c>
      <c r="X23" s="19">
        <v>126867</v>
      </c>
      <c r="Y23" s="19">
        <v>136742</v>
      </c>
      <c r="Z23" s="19">
        <v>141180</v>
      </c>
      <c r="AA23" s="19">
        <v>140159</v>
      </c>
      <c r="AB23" s="19">
        <v>148697</v>
      </c>
      <c r="AC23" s="19">
        <v>136052</v>
      </c>
      <c r="AD23" s="19">
        <v>141748</v>
      </c>
      <c r="AE23" s="19">
        <v>0</v>
      </c>
    </row>
    <row r="24" spans="1:31" x14ac:dyDescent="0.25">
      <c r="A24" s="60"/>
      <c r="B24" s="60"/>
      <c r="C24" s="9" t="s">
        <v>53</v>
      </c>
      <c r="D24" s="20">
        <v>822209</v>
      </c>
      <c r="E24" s="20">
        <v>740583</v>
      </c>
      <c r="F24" s="20">
        <v>784150</v>
      </c>
      <c r="G24" s="20">
        <v>698930</v>
      </c>
      <c r="H24" s="20">
        <v>696027</v>
      </c>
      <c r="I24" s="20">
        <v>755764</v>
      </c>
      <c r="J24" s="20">
        <v>680821</v>
      </c>
      <c r="K24" s="20">
        <v>643221</v>
      </c>
      <c r="L24" s="20">
        <v>731962</v>
      </c>
      <c r="M24" s="20">
        <v>748523</v>
      </c>
      <c r="N24" s="20">
        <v>757002</v>
      </c>
      <c r="O24" s="20">
        <v>773215</v>
      </c>
      <c r="P24" s="20">
        <v>800755</v>
      </c>
      <c r="Q24" s="20">
        <v>768943</v>
      </c>
      <c r="R24" s="20">
        <v>750964</v>
      </c>
      <c r="S24" s="20">
        <v>733364</v>
      </c>
      <c r="T24" s="20">
        <v>714175</v>
      </c>
      <c r="U24" s="20">
        <v>711464</v>
      </c>
      <c r="V24" s="20">
        <v>726696</v>
      </c>
      <c r="W24" s="20">
        <v>644434</v>
      </c>
      <c r="X24" s="20">
        <v>712864</v>
      </c>
      <c r="Y24" s="20">
        <v>759672</v>
      </c>
      <c r="Z24" s="20">
        <v>732902</v>
      </c>
      <c r="AA24" s="20">
        <v>758998</v>
      </c>
      <c r="AB24" s="20">
        <v>830460</v>
      </c>
      <c r="AC24" s="20">
        <v>749570</v>
      </c>
      <c r="AD24" s="20">
        <v>763732</v>
      </c>
      <c r="AE24" s="20">
        <v>0</v>
      </c>
    </row>
    <row r="25" spans="1:31" x14ac:dyDescent="0.25">
      <c r="A25" s="60"/>
      <c r="B25" s="60" t="s">
        <v>53</v>
      </c>
      <c r="C25" s="6" t="s">
        <v>42</v>
      </c>
      <c r="D25" s="19">
        <v>182116</v>
      </c>
      <c r="E25" s="19">
        <v>173988</v>
      </c>
      <c r="F25" s="19">
        <v>185255</v>
      </c>
      <c r="G25" s="19">
        <v>160133</v>
      </c>
      <c r="H25" s="19">
        <v>154929</v>
      </c>
      <c r="I25" s="19">
        <v>174773</v>
      </c>
      <c r="J25" s="19">
        <v>151756</v>
      </c>
      <c r="K25" s="19">
        <v>132821</v>
      </c>
      <c r="L25" s="19">
        <v>167110</v>
      </c>
      <c r="M25" s="19">
        <v>178801</v>
      </c>
      <c r="N25" s="19">
        <v>176990</v>
      </c>
      <c r="O25" s="19">
        <v>182406</v>
      </c>
      <c r="P25" s="19">
        <v>179258</v>
      </c>
      <c r="Q25" s="19">
        <v>183163</v>
      </c>
      <c r="R25" s="19">
        <v>171453</v>
      </c>
      <c r="S25" s="19">
        <v>172576</v>
      </c>
      <c r="T25" s="19">
        <v>158814</v>
      </c>
      <c r="U25" s="19">
        <v>166571</v>
      </c>
      <c r="V25" s="19">
        <v>166317</v>
      </c>
      <c r="W25" s="19">
        <v>131707</v>
      </c>
      <c r="X25" s="19">
        <v>168416</v>
      </c>
      <c r="Y25" s="19">
        <v>180094</v>
      </c>
      <c r="Z25" s="19">
        <v>168017</v>
      </c>
      <c r="AA25" s="19">
        <v>183236</v>
      </c>
      <c r="AB25" s="19">
        <v>188652</v>
      </c>
      <c r="AC25" s="19">
        <v>177730</v>
      </c>
      <c r="AD25" s="19">
        <v>173783</v>
      </c>
      <c r="AE25" s="19">
        <v>0</v>
      </c>
    </row>
    <row r="26" spans="1:31" x14ac:dyDescent="0.25">
      <c r="A26" s="60"/>
      <c r="B26" s="60"/>
      <c r="C26" s="6" t="s">
        <v>43</v>
      </c>
      <c r="D26" s="19">
        <v>630877</v>
      </c>
      <c r="E26" s="19">
        <v>563186</v>
      </c>
      <c r="F26" s="19">
        <v>593530</v>
      </c>
      <c r="G26" s="19">
        <v>536816</v>
      </c>
      <c r="H26" s="19">
        <v>537742</v>
      </c>
      <c r="I26" s="19">
        <v>576999</v>
      </c>
      <c r="J26" s="19">
        <v>528741</v>
      </c>
      <c r="K26" s="19">
        <v>510252</v>
      </c>
      <c r="L26" s="19">
        <v>562038</v>
      </c>
      <c r="M26" s="19">
        <v>563297</v>
      </c>
      <c r="N26" s="19">
        <v>568775</v>
      </c>
      <c r="O26" s="19">
        <v>582039</v>
      </c>
      <c r="P26" s="19">
        <v>616353</v>
      </c>
      <c r="Q26" s="19">
        <v>584692</v>
      </c>
      <c r="R26" s="19">
        <v>577044</v>
      </c>
      <c r="S26" s="19">
        <v>560901</v>
      </c>
      <c r="T26" s="19">
        <v>554015</v>
      </c>
      <c r="U26" s="19">
        <v>545086</v>
      </c>
      <c r="V26" s="19">
        <v>559799</v>
      </c>
      <c r="W26" s="19">
        <v>513100</v>
      </c>
      <c r="X26" s="19">
        <v>544978</v>
      </c>
      <c r="Y26" s="19">
        <v>574095</v>
      </c>
      <c r="Z26" s="19">
        <v>552698</v>
      </c>
      <c r="AA26" s="19">
        <v>566230</v>
      </c>
      <c r="AB26" s="19">
        <v>626421</v>
      </c>
      <c r="AC26" s="19">
        <v>563241</v>
      </c>
      <c r="AD26" s="19">
        <v>578625</v>
      </c>
      <c r="AE26" s="19">
        <v>0</v>
      </c>
    </row>
    <row r="27" spans="1:31" x14ac:dyDescent="0.25">
      <c r="A27" s="60"/>
      <c r="B27" s="60"/>
      <c r="C27" s="6" t="s">
        <v>44</v>
      </c>
      <c r="D27" s="19">
        <v>317987</v>
      </c>
      <c r="E27" s="19">
        <v>303186</v>
      </c>
      <c r="F27" s="19">
        <v>312649</v>
      </c>
      <c r="G27" s="19">
        <v>298809</v>
      </c>
      <c r="H27" s="19">
        <v>303826</v>
      </c>
      <c r="I27" s="19">
        <v>312235</v>
      </c>
      <c r="J27" s="19">
        <v>299550</v>
      </c>
      <c r="K27" s="19">
        <v>295124</v>
      </c>
      <c r="L27" s="19">
        <v>307567</v>
      </c>
      <c r="M27" s="19">
        <v>314487</v>
      </c>
      <c r="N27" s="19">
        <v>321419</v>
      </c>
      <c r="O27" s="19">
        <v>321408</v>
      </c>
      <c r="P27" s="19">
        <v>321079</v>
      </c>
      <c r="Q27" s="19">
        <v>313346</v>
      </c>
      <c r="R27" s="19">
        <v>315538</v>
      </c>
      <c r="S27" s="19">
        <v>311276</v>
      </c>
      <c r="T27" s="19">
        <v>313881</v>
      </c>
      <c r="U27" s="19">
        <v>307721</v>
      </c>
      <c r="V27" s="19">
        <v>314280</v>
      </c>
      <c r="W27" s="19">
        <v>304435</v>
      </c>
      <c r="X27" s="19">
        <v>309216</v>
      </c>
      <c r="Y27" s="19">
        <v>324076</v>
      </c>
      <c r="Z27" s="19">
        <v>328490</v>
      </c>
      <c r="AA27" s="19">
        <v>329030</v>
      </c>
      <c r="AB27" s="19">
        <v>342586</v>
      </c>
      <c r="AC27" s="19">
        <v>324778</v>
      </c>
      <c r="AD27" s="19">
        <v>334033</v>
      </c>
      <c r="AE27" s="19">
        <v>0</v>
      </c>
    </row>
    <row r="28" spans="1:31" x14ac:dyDescent="0.25">
      <c r="A28" s="67"/>
      <c r="B28" s="67"/>
      <c r="C28" s="21" t="s">
        <v>53</v>
      </c>
      <c r="D28" s="22">
        <v>1130980</v>
      </c>
      <c r="E28" s="22">
        <v>1040360</v>
      </c>
      <c r="F28" s="22">
        <v>1091434</v>
      </c>
      <c r="G28" s="22">
        <v>995758</v>
      </c>
      <c r="H28" s="22">
        <v>996497</v>
      </c>
      <c r="I28" s="22">
        <v>1064007</v>
      </c>
      <c r="J28" s="22">
        <v>980047</v>
      </c>
      <c r="K28" s="22">
        <v>938197</v>
      </c>
      <c r="L28" s="22">
        <v>1036715</v>
      </c>
      <c r="M28" s="22">
        <v>1056585</v>
      </c>
      <c r="N28" s="22">
        <v>1067184</v>
      </c>
      <c r="O28" s="22">
        <v>1085853</v>
      </c>
      <c r="P28" s="22">
        <v>1116690</v>
      </c>
      <c r="Q28" s="22">
        <v>1081201</v>
      </c>
      <c r="R28" s="22">
        <v>1064035</v>
      </c>
      <c r="S28" s="22">
        <v>1044753</v>
      </c>
      <c r="T28" s="22">
        <v>1026710</v>
      </c>
      <c r="U28" s="22">
        <v>1019378</v>
      </c>
      <c r="V28" s="22">
        <v>1040396</v>
      </c>
      <c r="W28" s="22">
        <v>949242</v>
      </c>
      <c r="X28" s="22">
        <v>1022610</v>
      </c>
      <c r="Y28" s="22">
        <v>1078265</v>
      </c>
      <c r="Z28" s="22">
        <v>1049205</v>
      </c>
      <c r="AA28" s="22">
        <v>1078496</v>
      </c>
      <c r="AB28" s="22">
        <v>1157659</v>
      </c>
      <c r="AC28" s="22">
        <v>1065749</v>
      </c>
      <c r="AD28" s="22">
        <v>1086441</v>
      </c>
      <c r="AE28" s="22">
        <v>0</v>
      </c>
    </row>
    <row r="29" spans="1:31" x14ac:dyDescent="0.25">
      <c r="A29" s="59" t="s">
        <v>51</v>
      </c>
      <c r="B29" s="59" t="s">
        <v>41</v>
      </c>
      <c r="C29" s="15" t="s">
        <v>42</v>
      </c>
      <c r="D29" s="19">
        <v>11354</v>
      </c>
      <c r="E29" s="19">
        <v>11055</v>
      </c>
      <c r="F29" s="19">
        <v>11545</v>
      </c>
      <c r="G29" s="19">
        <v>10798</v>
      </c>
      <c r="H29" s="19">
        <v>10675</v>
      </c>
      <c r="I29" s="19">
        <v>11419</v>
      </c>
      <c r="J29" s="19">
        <v>10681</v>
      </c>
      <c r="K29" s="19">
        <v>9743</v>
      </c>
      <c r="L29" s="19">
        <v>11096</v>
      </c>
      <c r="M29" s="19">
        <v>11551</v>
      </c>
      <c r="N29" s="19">
        <v>11423</v>
      </c>
      <c r="O29" s="19">
        <v>11675</v>
      </c>
      <c r="P29" s="19">
        <v>11415</v>
      </c>
      <c r="Q29" s="19">
        <v>11676</v>
      </c>
      <c r="R29" s="19">
        <v>11361</v>
      </c>
      <c r="S29" s="19">
        <v>11562</v>
      </c>
      <c r="T29" s="19">
        <v>11167</v>
      </c>
      <c r="U29" s="19">
        <v>11335</v>
      </c>
      <c r="V29" s="19">
        <v>11525</v>
      </c>
      <c r="W29" s="19">
        <v>9937</v>
      </c>
      <c r="X29" s="19">
        <v>11339</v>
      </c>
      <c r="Y29" s="19">
        <v>11781</v>
      </c>
      <c r="Z29" s="19">
        <v>11323</v>
      </c>
      <c r="AA29" s="19">
        <v>11794</v>
      </c>
      <c r="AB29" s="19">
        <v>11757</v>
      </c>
      <c r="AC29" s="19">
        <v>11432</v>
      </c>
      <c r="AD29" s="19">
        <v>11602</v>
      </c>
      <c r="AE29" s="19">
        <v>0</v>
      </c>
    </row>
    <row r="30" spans="1:31" x14ac:dyDescent="0.25">
      <c r="A30" s="60"/>
      <c r="B30" s="60"/>
      <c r="C30" s="6" t="s">
        <v>43</v>
      </c>
      <c r="D30" s="19">
        <v>169278</v>
      </c>
      <c r="E30" s="19">
        <v>162364</v>
      </c>
      <c r="F30" s="19">
        <v>166932</v>
      </c>
      <c r="G30" s="19">
        <v>159699</v>
      </c>
      <c r="H30" s="19">
        <v>161420</v>
      </c>
      <c r="I30" s="19">
        <v>166458</v>
      </c>
      <c r="J30" s="19">
        <v>160167</v>
      </c>
      <c r="K30" s="19">
        <v>158244</v>
      </c>
      <c r="L30" s="19">
        <v>163671</v>
      </c>
      <c r="M30" s="19">
        <v>164358</v>
      </c>
      <c r="N30" s="19">
        <v>165595</v>
      </c>
      <c r="O30" s="19">
        <v>167087</v>
      </c>
      <c r="P30" s="19">
        <v>171701</v>
      </c>
      <c r="Q30" s="19">
        <v>168338</v>
      </c>
      <c r="R30" s="19">
        <v>168204</v>
      </c>
      <c r="S30" s="19">
        <v>166166</v>
      </c>
      <c r="T30" s="19">
        <v>166522</v>
      </c>
      <c r="U30" s="19">
        <v>163034</v>
      </c>
      <c r="V30" s="19">
        <v>165929</v>
      </c>
      <c r="W30" s="19">
        <v>160498</v>
      </c>
      <c r="X30" s="19">
        <v>163301</v>
      </c>
      <c r="Y30" s="19">
        <v>167862</v>
      </c>
      <c r="Z30" s="19">
        <v>165253</v>
      </c>
      <c r="AA30" s="19">
        <v>167136</v>
      </c>
      <c r="AB30" s="19">
        <v>170417</v>
      </c>
      <c r="AC30" s="19">
        <v>162238</v>
      </c>
      <c r="AD30" s="19">
        <v>166228</v>
      </c>
      <c r="AE30" s="19">
        <v>0</v>
      </c>
    </row>
    <row r="31" spans="1:31" x14ac:dyDescent="0.25">
      <c r="A31" s="60"/>
      <c r="B31" s="60"/>
      <c r="C31" s="6" t="s">
        <v>44</v>
      </c>
      <c r="D31" s="19">
        <v>498215</v>
      </c>
      <c r="E31" s="19">
        <v>487643</v>
      </c>
      <c r="F31" s="19">
        <v>494545</v>
      </c>
      <c r="G31" s="19">
        <v>480725</v>
      </c>
      <c r="H31" s="19">
        <v>484023</v>
      </c>
      <c r="I31" s="19">
        <v>491611</v>
      </c>
      <c r="J31" s="19">
        <v>481087</v>
      </c>
      <c r="K31" s="19">
        <v>481169</v>
      </c>
      <c r="L31" s="19">
        <v>487277</v>
      </c>
      <c r="M31" s="19">
        <v>488839</v>
      </c>
      <c r="N31" s="19">
        <v>491807</v>
      </c>
      <c r="O31" s="19">
        <v>492773</v>
      </c>
      <c r="P31" s="19">
        <v>492862</v>
      </c>
      <c r="Q31" s="19">
        <v>488537</v>
      </c>
      <c r="R31" s="19">
        <v>488199</v>
      </c>
      <c r="S31" s="19">
        <v>483644</v>
      </c>
      <c r="T31" s="19">
        <v>485469</v>
      </c>
      <c r="U31" s="19">
        <v>478668</v>
      </c>
      <c r="V31" s="19">
        <v>484510</v>
      </c>
      <c r="W31" s="19">
        <v>477850</v>
      </c>
      <c r="X31" s="19">
        <v>479111</v>
      </c>
      <c r="Y31" s="19">
        <v>487698</v>
      </c>
      <c r="Z31" s="19">
        <v>485851</v>
      </c>
      <c r="AA31" s="19">
        <v>487315</v>
      </c>
      <c r="AB31" s="19">
        <v>495676</v>
      </c>
      <c r="AC31" s="19">
        <v>481677</v>
      </c>
      <c r="AD31" s="19">
        <v>488584</v>
      </c>
      <c r="AE31" s="19">
        <v>0</v>
      </c>
    </row>
    <row r="32" spans="1:31" s="9" customFormat="1" x14ac:dyDescent="0.25">
      <c r="A32" s="60"/>
      <c r="B32" s="60"/>
      <c r="C32" s="9" t="s">
        <v>53</v>
      </c>
      <c r="D32" s="20">
        <v>678847</v>
      </c>
      <c r="E32" s="20">
        <v>661062</v>
      </c>
      <c r="F32" s="20">
        <v>673022</v>
      </c>
      <c r="G32" s="20">
        <v>651222</v>
      </c>
      <c r="H32" s="20">
        <v>656118</v>
      </c>
      <c r="I32" s="20">
        <v>669488</v>
      </c>
      <c r="J32" s="20">
        <v>651935</v>
      </c>
      <c r="K32" s="20">
        <v>649156</v>
      </c>
      <c r="L32" s="20">
        <v>662044</v>
      </c>
      <c r="M32" s="20">
        <v>664748</v>
      </c>
      <c r="N32" s="20">
        <v>668825</v>
      </c>
      <c r="O32" s="20">
        <v>671535</v>
      </c>
      <c r="P32" s="20">
        <v>675978</v>
      </c>
      <c r="Q32" s="20">
        <v>668551</v>
      </c>
      <c r="R32" s="20">
        <v>667764</v>
      </c>
      <c r="S32" s="20">
        <v>661372</v>
      </c>
      <c r="T32" s="20">
        <v>663158</v>
      </c>
      <c r="U32" s="20">
        <v>653037</v>
      </c>
      <c r="V32" s="20">
        <v>661964</v>
      </c>
      <c r="W32" s="20">
        <v>648285</v>
      </c>
      <c r="X32" s="20">
        <v>653751</v>
      </c>
      <c r="Y32" s="20">
        <v>667341</v>
      </c>
      <c r="Z32" s="20">
        <v>662427</v>
      </c>
      <c r="AA32" s="20">
        <v>666245</v>
      </c>
      <c r="AB32" s="20">
        <v>677850</v>
      </c>
      <c r="AC32" s="20">
        <v>655347</v>
      </c>
      <c r="AD32" s="20">
        <v>666414</v>
      </c>
      <c r="AE32" s="20">
        <v>0</v>
      </c>
    </row>
    <row r="33" spans="1:31" x14ac:dyDescent="0.25">
      <c r="A33" s="60"/>
      <c r="B33" s="60" t="s">
        <v>45</v>
      </c>
      <c r="C33" s="6" t="s">
        <v>42</v>
      </c>
      <c r="D33" s="19">
        <v>222399</v>
      </c>
      <c r="E33" s="19">
        <v>212529</v>
      </c>
      <c r="F33" s="19">
        <v>226495</v>
      </c>
      <c r="G33" s="19">
        <v>195024</v>
      </c>
      <c r="H33" s="19">
        <v>187734</v>
      </c>
      <c r="I33" s="19">
        <v>212035</v>
      </c>
      <c r="J33" s="19">
        <v>185116</v>
      </c>
      <c r="K33" s="19">
        <v>162454</v>
      </c>
      <c r="L33" s="19">
        <v>203053</v>
      </c>
      <c r="M33" s="19">
        <v>217418</v>
      </c>
      <c r="N33" s="19">
        <v>215472</v>
      </c>
      <c r="O33" s="19">
        <v>221842</v>
      </c>
      <c r="P33" s="19">
        <v>218089</v>
      </c>
      <c r="Q33" s="19">
        <v>223050</v>
      </c>
      <c r="R33" s="19">
        <v>208033</v>
      </c>
      <c r="S33" s="19">
        <v>210310</v>
      </c>
      <c r="T33" s="19">
        <v>191933</v>
      </c>
      <c r="U33" s="19">
        <v>201247</v>
      </c>
      <c r="V33" s="19">
        <v>202068</v>
      </c>
      <c r="W33" s="19">
        <v>160241</v>
      </c>
      <c r="X33" s="19">
        <v>203646</v>
      </c>
      <c r="Y33" s="19">
        <v>219029</v>
      </c>
      <c r="Z33" s="19">
        <v>202370</v>
      </c>
      <c r="AA33" s="19">
        <v>221388</v>
      </c>
      <c r="AB33" s="19">
        <v>228173</v>
      </c>
      <c r="AC33" s="19">
        <v>215167</v>
      </c>
      <c r="AD33" s="19">
        <v>209483</v>
      </c>
      <c r="AE33" s="19">
        <v>0</v>
      </c>
    </row>
    <row r="34" spans="1:31" x14ac:dyDescent="0.25">
      <c r="A34" s="60"/>
      <c r="B34" s="60"/>
      <c r="C34" s="6" t="s">
        <v>43</v>
      </c>
      <c r="D34" s="19">
        <v>705726</v>
      </c>
      <c r="E34" s="19">
        <v>617483</v>
      </c>
      <c r="F34" s="19">
        <v>655668</v>
      </c>
      <c r="G34" s="19">
        <v>581767</v>
      </c>
      <c r="H34" s="19">
        <v>579661</v>
      </c>
      <c r="I34" s="19">
        <v>626840</v>
      </c>
      <c r="J34" s="19">
        <v>565872</v>
      </c>
      <c r="K34" s="19">
        <v>544882</v>
      </c>
      <c r="L34" s="19">
        <v>607821</v>
      </c>
      <c r="M34" s="19">
        <v>607034</v>
      </c>
      <c r="N34" s="19">
        <v>618357</v>
      </c>
      <c r="O34" s="19">
        <v>637442</v>
      </c>
      <c r="P34" s="19">
        <v>680456</v>
      </c>
      <c r="Q34" s="19">
        <v>639680</v>
      </c>
      <c r="R34" s="19">
        <v>629875</v>
      </c>
      <c r="S34" s="19">
        <v>605855</v>
      </c>
      <c r="T34" s="19">
        <v>596589</v>
      </c>
      <c r="U34" s="19">
        <v>583429</v>
      </c>
      <c r="V34" s="19">
        <v>598342</v>
      </c>
      <c r="W34" s="19">
        <v>541670</v>
      </c>
      <c r="X34" s="19">
        <v>583123</v>
      </c>
      <c r="Y34" s="19">
        <v>616622</v>
      </c>
      <c r="Z34" s="19">
        <v>591778</v>
      </c>
      <c r="AA34" s="19">
        <v>610854</v>
      </c>
      <c r="AB34" s="19">
        <v>688196</v>
      </c>
      <c r="AC34" s="19">
        <v>608330</v>
      </c>
      <c r="AD34" s="19">
        <v>624888</v>
      </c>
      <c r="AE34" s="19">
        <v>0</v>
      </c>
    </row>
    <row r="35" spans="1:31" x14ac:dyDescent="0.25">
      <c r="A35" s="60"/>
      <c r="B35" s="60"/>
      <c r="C35" s="6" t="s">
        <v>44</v>
      </c>
      <c r="D35" s="19">
        <v>347985</v>
      </c>
      <c r="E35" s="19">
        <v>323339</v>
      </c>
      <c r="F35" s="19">
        <v>335010</v>
      </c>
      <c r="G35" s="19">
        <v>312077</v>
      </c>
      <c r="H35" s="19">
        <v>316523</v>
      </c>
      <c r="I35" s="19">
        <v>327060</v>
      </c>
      <c r="J35" s="19">
        <v>307000</v>
      </c>
      <c r="K35" s="19">
        <v>304136</v>
      </c>
      <c r="L35" s="19">
        <v>319006</v>
      </c>
      <c r="M35" s="19">
        <v>323931</v>
      </c>
      <c r="N35" s="19">
        <v>337627</v>
      </c>
      <c r="O35" s="19">
        <v>333972</v>
      </c>
      <c r="P35" s="19">
        <v>331915</v>
      </c>
      <c r="Q35" s="19">
        <v>317701</v>
      </c>
      <c r="R35" s="19">
        <v>317535</v>
      </c>
      <c r="S35" s="19">
        <v>308193</v>
      </c>
      <c r="T35" s="19">
        <v>310508</v>
      </c>
      <c r="U35" s="19">
        <v>300701</v>
      </c>
      <c r="V35" s="19">
        <v>305783</v>
      </c>
      <c r="W35" s="19">
        <v>292907</v>
      </c>
      <c r="X35" s="19">
        <v>299032</v>
      </c>
      <c r="Y35" s="19">
        <v>317030</v>
      </c>
      <c r="Z35" s="19">
        <v>324869</v>
      </c>
      <c r="AA35" s="19">
        <v>321304</v>
      </c>
      <c r="AB35" s="19">
        <v>336066</v>
      </c>
      <c r="AC35" s="19">
        <v>307503</v>
      </c>
      <c r="AD35" s="19">
        <v>319331</v>
      </c>
      <c r="AE35" s="19">
        <v>0</v>
      </c>
    </row>
    <row r="36" spans="1:31" x14ac:dyDescent="0.25">
      <c r="A36" s="60"/>
      <c r="B36" s="60"/>
      <c r="C36" s="9" t="s">
        <v>53</v>
      </c>
      <c r="D36" s="20">
        <v>1276110</v>
      </c>
      <c r="E36" s="20">
        <v>1153351</v>
      </c>
      <c r="F36" s="20">
        <v>1217173</v>
      </c>
      <c r="G36" s="20">
        <v>1088868</v>
      </c>
      <c r="H36" s="20">
        <v>1083918</v>
      </c>
      <c r="I36" s="20">
        <v>1165935</v>
      </c>
      <c r="J36" s="20">
        <v>1057988</v>
      </c>
      <c r="K36" s="20">
        <v>1011472</v>
      </c>
      <c r="L36" s="20">
        <v>1129880</v>
      </c>
      <c r="M36" s="20">
        <v>1148383</v>
      </c>
      <c r="N36" s="20">
        <v>1171456</v>
      </c>
      <c r="O36" s="20">
        <v>1193256</v>
      </c>
      <c r="P36" s="20">
        <v>1230460</v>
      </c>
      <c r="Q36" s="20">
        <v>1180431</v>
      </c>
      <c r="R36" s="20">
        <v>1155443</v>
      </c>
      <c r="S36" s="20">
        <v>1124358</v>
      </c>
      <c r="T36" s="20">
        <v>1099030</v>
      </c>
      <c r="U36" s="20">
        <v>1085377</v>
      </c>
      <c r="V36" s="20">
        <v>1106193</v>
      </c>
      <c r="W36" s="20">
        <v>994818</v>
      </c>
      <c r="X36" s="20">
        <v>1085801</v>
      </c>
      <c r="Y36" s="20">
        <v>1152681</v>
      </c>
      <c r="Z36" s="20">
        <v>1119017</v>
      </c>
      <c r="AA36" s="20">
        <v>1153546</v>
      </c>
      <c r="AB36" s="20">
        <v>1252435</v>
      </c>
      <c r="AC36" s="20">
        <v>1131000</v>
      </c>
      <c r="AD36" s="20">
        <v>1153702</v>
      </c>
      <c r="AE36" s="20">
        <v>0</v>
      </c>
    </row>
    <row r="37" spans="1:31" x14ac:dyDescent="0.25">
      <c r="A37" s="60"/>
      <c r="B37" s="60" t="s">
        <v>53</v>
      </c>
      <c r="C37" s="6" t="s">
        <v>42</v>
      </c>
      <c r="D37" s="19">
        <v>233753</v>
      </c>
      <c r="E37" s="19">
        <v>223584</v>
      </c>
      <c r="F37" s="19">
        <v>238040</v>
      </c>
      <c r="G37" s="19">
        <v>205822</v>
      </c>
      <c r="H37" s="19">
        <v>198409</v>
      </c>
      <c r="I37" s="19">
        <v>223454</v>
      </c>
      <c r="J37" s="19">
        <v>195797</v>
      </c>
      <c r="K37" s="19">
        <v>172197</v>
      </c>
      <c r="L37" s="19">
        <v>214149</v>
      </c>
      <c r="M37" s="19">
        <v>228969</v>
      </c>
      <c r="N37" s="19">
        <v>226895</v>
      </c>
      <c r="O37" s="19">
        <v>233517</v>
      </c>
      <c r="P37" s="19">
        <v>229504</v>
      </c>
      <c r="Q37" s="19">
        <v>234726</v>
      </c>
      <c r="R37" s="19">
        <v>219394</v>
      </c>
      <c r="S37" s="19">
        <v>221872</v>
      </c>
      <c r="T37" s="19">
        <v>203100</v>
      </c>
      <c r="U37" s="19">
        <v>212582</v>
      </c>
      <c r="V37" s="19">
        <v>213593</v>
      </c>
      <c r="W37" s="19">
        <v>170178</v>
      </c>
      <c r="X37" s="19">
        <v>214985</v>
      </c>
      <c r="Y37" s="19">
        <v>230810</v>
      </c>
      <c r="Z37" s="19">
        <v>213693</v>
      </c>
      <c r="AA37" s="19">
        <v>233182</v>
      </c>
      <c r="AB37" s="19">
        <v>239930</v>
      </c>
      <c r="AC37" s="19">
        <v>226599</v>
      </c>
      <c r="AD37" s="19">
        <v>221085</v>
      </c>
      <c r="AE37" s="19">
        <v>0</v>
      </c>
    </row>
    <row r="38" spans="1:31" x14ac:dyDescent="0.25">
      <c r="A38" s="60"/>
      <c r="B38" s="60"/>
      <c r="C38" s="6" t="s">
        <v>43</v>
      </c>
      <c r="D38" s="19">
        <v>875004</v>
      </c>
      <c r="E38" s="19">
        <v>779847</v>
      </c>
      <c r="F38" s="19">
        <v>822600</v>
      </c>
      <c r="G38" s="19">
        <v>741466</v>
      </c>
      <c r="H38" s="19">
        <v>741081</v>
      </c>
      <c r="I38" s="19">
        <v>793298</v>
      </c>
      <c r="J38" s="19">
        <v>726039</v>
      </c>
      <c r="K38" s="19">
        <v>703126</v>
      </c>
      <c r="L38" s="19">
        <v>771492</v>
      </c>
      <c r="M38" s="19">
        <v>771392</v>
      </c>
      <c r="N38" s="19">
        <v>783952</v>
      </c>
      <c r="O38" s="19">
        <v>804529</v>
      </c>
      <c r="P38" s="19">
        <v>852157</v>
      </c>
      <c r="Q38" s="19">
        <v>808018</v>
      </c>
      <c r="R38" s="19">
        <v>798079</v>
      </c>
      <c r="S38" s="19">
        <v>772021</v>
      </c>
      <c r="T38" s="19">
        <v>763111</v>
      </c>
      <c r="U38" s="19">
        <v>746463</v>
      </c>
      <c r="V38" s="19">
        <v>764271</v>
      </c>
      <c r="W38" s="19">
        <v>702168</v>
      </c>
      <c r="X38" s="19">
        <v>746424</v>
      </c>
      <c r="Y38" s="19">
        <v>784484</v>
      </c>
      <c r="Z38" s="19">
        <v>757031</v>
      </c>
      <c r="AA38" s="19">
        <v>777990</v>
      </c>
      <c r="AB38" s="19">
        <v>858613</v>
      </c>
      <c r="AC38" s="19">
        <v>770568</v>
      </c>
      <c r="AD38" s="19">
        <v>791116</v>
      </c>
      <c r="AE38" s="19">
        <v>0</v>
      </c>
    </row>
    <row r="39" spans="1:31" x14ac:dyDescent="0.25">
      <c r="A39" s="60"/>
      <c r="B39" s="60"/>
      <c r="C39" s="6" t="s">
        <v>44</v>
      </c>
      <c r="D39" s="19">
        <v>846200</v>
      </c>
      <c r="E39" s="19">
        <v>810982</v>
      </c>
      <c r="F39" s="19">
        <v>829555</v>
      </c>
      <c r="G39" s="19">
        <v>792802</v>
      </c>
      <c r="H39" s="19">
        <v>800546</v>
      </c>
      <c r="I39" s="19">
        <v>818671</v>
      </c>
      <c r="J39" s="19">
        <v>788087</v>
      </c>
      <c r="K39" s="19">
        <v>785305</v>
      </c>
      <c r="L39" s="19">
        <v>806283</v>
      </c>
      <c r="M39" s="19">
        <v>812770</v>
      </c>
      <c r="N39" s="19">
        <v>829434</v>
      </c>
      <c r="O39" s="19">
        <v>826745</v>
      </c>
      <c r="P39" s="19">
        <v>824777</v>
      </c>
      <c r="Q39" s="19">
        <v>806238</v>
      </c>
      <c r="R39" s="19">
        <v>805734</v>
      </c>
      <c r="S39" s="19">
        <v>791837</v>
      </c>
      <c r="T39" s="19">
        <v>795977</v>
      </c>
      <c r="U39" s="19">
        <v>779369</v>
      </c>
      <c r="V39" s="19">
        <v>790293</v>
      </c>
      <c r="W39" s="19">
        <v>770757</v>
      </c>
      <c r="X39" s="19">
        <v>778143</v>
      </c>
      <c r="Y39" s="19">
        <v>804728</v>
      </c>
      <c r="Z39" s="19">
        <v>810720</v>
      </c>
      <c r="AA39" s="19">
        <v>808619</v>
      </c>
      <c r="AB39" s="19">
        <v>831742</v>
      </c>
      <c r="AC39" s="19">
        <v>789180</v>
      </c>
      <c r="AD39" s="19">
        <v>807915</v>
      </c>
      <c r="AE39" s="19">
        <v>0</v>
      </c>
    </row>
    <row r="40" spans="1:31" x14ac:dyDescent="0.25">
      <c r="A40" s="67"/>
      <c r="B40" s="67"/>
      <c r="C40" s="21" t="s">
        <v>53</v>
      </c>
      <c r="D40" s="22">
        <v>1954957</v>
      </c>
      <c r="E40" s="22">
        <v>1814413</v>
      </c>
      <c r="F40" s="22">
        <v>1890195</v>
      </c>
      <c r="G40" s="22">
        <v>1740090</v>
      </c>
      <c r="H40" s="22">
        <v>1740036</v>
      </c>
      <c r="I40" s="22">
        <v>1835423</v>
      </c>
      <c r="J40" s="22">
        <v>1709923</v>
      </c>
      <c r="K40" s="22">
        <v>1660628</v>
      </c>
      <c r="L40" s="22">
        <v>1791924</v>
      </c>
      <c r="M40" s="22">
        <v>1813131</v>
      </c>
      <c r="N40" s="22">
        <v>1840281</v>
      </c>
      <c r="O40" s="22">
        <v>1864791</v>
      </c>
      <c r="P40" s="22">
        <v>1906438</v>
      </c>
      <c r="Q40" s="22">
        <v>1848982</v>
      </c>
      <c r="R40" s="22">
        <v>1823207</v>
      </c>
      <c r="S40" s="22">
        <v>1785730</v>
      </c>
      <c r="T40" s="22">
        <v>1762188</v>
      </c>
      <c r="U40" s="22">
        <v>1738414</v>
      </c>
      <c r="V40" s="22">
        <v>1768157</v>
      </c>
      <c r="W40" s="22">
        <v>1643103</v>
      </c>
      <c r="X40" s="22">
        <v>1739552</v>
      </c>
      <c r="Y40" s="22">
        <v>1820022</v>
      </c>
      <c r="Z40" s="22">
        <v>1781444</v>
      </c>
      <c r="AA40" s="22">
        <v>1819791</v>
      </c>
      <c r="AB40" s="22">
        <v>1930285</v>
      </c>
      <c r="AC40" s="22">
        <v>1786347</v>
      </c>
      <c r="AD40" s="22">
        <v>1820116</v>
      </c>
      <c r="AE40" s="22">
        <v>0</v>
      </c>
    </row>
    <row r="41" spans="1:31" x14ac:dyDescent="0.2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7746-34AB-47BA-A873-89079AA401EC}">
  <sheetPr codeName="Feuil3">
    <tabColor theme="8" tint="0.59999389629810485"/>
  </sheetPr>
  <dimension ref="A1:AE41"/>
  <sheetViews>
    <sheetView showGridLines="0" zoomScaleNormal="100" workbookViewId="0">
      <pane xSplit="3" ySplit="4" topLeftCell="D5" activePane="bottomRight" state="frozen"/>
      <selection activeCell="A42" sqref="A42"/>
      <selection pane="topRight" activeCell="A42" sqref="A42"/>
      <selection pane="bottomLeft" activeCell="A42" sqref="A42"/>
      <selection pane="bottomRight" sqref="A1:XFD1048576"/>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21" width="11.42578125" style="6"/>
    <col min="22" max="25" width="11.42578125" style="6" customWidth="1"/>
    <col min="26" max="16384" width="11.42578125" style="6"/>
  </cols>
  <sheetData>
    <row r="1" spans="1:31" ht="18.75" x14ac:dyDescent="0.3">
      <c r="A1" s="10" t="s">
        <v>52</v>
      </c>
    </row>
    <row r="2" spans="1:31" s="12" customFormat="1" ht="18.75" x14ac:dyDescent="0.3">
      <c r="A2" s="11" t="s">
        <v>55</v>
      </c>
    </row>
    <row r="3" spans="1:31" ht="19.5" thickBot="1" x14ac:dyDescent="0.35">
      <c r="A3" s="11" t="s">
        <v>56</v>
      </c>
    </row>
    <row r="4" spans="1:31"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row>
    <row r="5" spans="1:31" x14ac:dyDescent="0.25">
      <c r="A5" s="63" t="s">
        <v>49</v>
      </c>
      <c r="B5" s="63" t="s">
        <v>41</v>
      </c>
      <c r="C5" s="16" t="s">
        <v>42</v>
      </c>
      <c r="D5" s="18">
        <v>3909</v>
      </c>
      <c r="E5" s="18">
        <v>3900</v>
      </c>
      <c r="F5" s="18">
        <v>3900</v>
      </c>
      <c r="G5" s="18">
        <v>3908</v>
      </c>
      <c r="H5" s="18">
        <v>3899</v>
      </c>
      <c r="I5" s="18">
        <v>3901</v>
      </c>
      <c r="J5" s="18">
        <v>3893</v>
      </c>
      <c r="K5" s="18">
        <v>3887</v>
      </c>
      <c r="L5" s="18">
        <v>3875</v>
      </c>
      <c r="M5" s="18">
        <v>3881</v>
      </c>
      <c r="N5" s="18">
        <v>3882</v>
      </c>
      <c r="O5" s="18">
        <v>3873</v>
      </c>
      <c r="P5" s="18">
        <v>3900</v>
      </c>
      <c r="Q5" s="18">
        <v>3911</v>
      </c>
      <c r="R5" s="18">
        <v>3927</v>
      </c>
      <c r="S5" s="18">
        <v>3919</v>
      </c>
      <c r="T5" s="18">
        <v>3931</v>
      </c>
      <c r="U5" s="18">
        <v>3913</v>
      </c>
      <c r="V5" s="18">
        <v>3917</v>
      </c>
      <c r="W5" s="18">
        <v>3902</v>
      </c>
      <c r="X5" s="18">
        <v>3878</v>
      </c>
      <c r="Y5" s="18">
        <v>3886</v>
      </c>
      <c r="Z5" s="18">
        <v>3875</v>
      </c>
      <c r="AA5" s="18">
        <v>3857</v>
      </c>
      <c r="AB5" s="18">
        <v>3815</v>
      </c>
      <c r="AC5" s="18">
        <v>3811</v>
      </c>
      <c r="AD5" s="18">
        <v>3822</v>
      </c>
      <c r="AE5" s="18">
        <v>0</v>
      </c>
    </row>
    <row r="6" spans="1:31" x14ac:dyDescent="0.25">
      <c r="A6" s="60"/>
      <c r="B6" s="60"/>
      <c r="C6" s="6" t="s">
        <v>43</v>
      </c>
      <c r="D6" s="19">
        <v>55145</v>
      </c>
      <c r="E6" s="19">
        <v>55026</v>
      </c>
      <c r="F6" s="19">
        <v>55014</v>
      </c>
      <c r="G6" s="19">
        <v>54955</v>
      </c>
      <c r="H6" s="19">
        <v>54838</v>
      </c>
      <c r="I6" s="19">
        <v>54864</v>
      </c>
      <c r="J6" s="19">
        <v>54723</v>
      </c>
      <c r="K6" s="19">
        <v>54706</v>
      </c>
      <c r="L6" s="19">
        <v>54597</v>
      </c>
      <c r="M6" s="19">
        <v>54521</v>
      </c>
      <c r="N6" s="19">
        <v>54510</v>
      </c>
      <c r="O6" s="19">
        <v>54480</v>
      </c>
      <c r="P6" s="19">
        <v>55163</v>
      </c>
      <c r="Q6" s="19">
        <v>55120</v>
      </c>
      <c r="R6" s="19">
        <v>54971</v>
      </c>
      <c r="S6" s="19">
        <v>54984</v>
      </c>
      <c r="T6" s="19">
        <v>54918</v>
      </c>
      <c r="U6" s="19">
        <v>54823</v>
      </c>
      <c r="V6" s="19">
        <v>54764</v>
      </c>
      <c r="W6" s="19">
        <v>54606</v>
      </c>
      <c r="X6" s="19">
        <v>54458</v>
      </c>
      <c r="Y6" s="19">
        <v>54499</v>
      </c>
      <c r="Z6" s="19">
        <v>54419</v>
      </c>
      <c r="AA6" s="19">
        <v>54487</v>
      </c>
      <c r="AB6" s="19">
        <v>53575</v>
      </c>
      <c r="AC6" s="19">
        <v>53496</v>
      </c>
      <c r="AD6" s="19">
        <v>53448</v>
      </c>
      <c r="AE6" s="19">
        <v>0</v>
      </c>
    </row>
    <row r="7" spans="1:31" x14ac:dyDescent="0.25">
      <c r="A7" s="60"/>
      <c r="B7" s="60"/>
      <c r="C7" s="6" t="s">
        <v>44</v>
      </c>
      <c r="D7" s="19">
        <v>372677</v>
      </c>
      <c r="E7" s="19">
        <v>371291</v>
      </c>
      <c r="F7" s="19">
        <v>370155</v>
      </c>
      <c r="G7" s="19">
        <v>368767</v>
      </c>
      <c r="H7" s="19">
        <v>367814</v>
      </c>
      <c r="I7" s="19">
        <v>367098</v>
      </c>
      <c r="J7" s="19">
        <v>366226</v>
      </c>
      <c r="K7" s="19">
        <v>365491</v>
      </c>
      <c r="L7" s="19">
        <v>364035</v>
      </c>
      <c r="M7" s="19">
        <v>363146</v>
      </c>
      <c r="N7" s="19">
        <v>362322</v>
      </c>
      <c r="O7" s="19">
        <v>361479</v>
      </c>
      <c r="P7" s="19">
        <v>358675</v>
      </c>
      <c r="Q7" s="19">
        <v>357762</v>
      </c>
      <c r="R7" s="19">
        <v>355963</v>
      </c>
      <c r="S7" s="19">
        <v>355094</v>
      </c>
      <c r="T7" s="19">
        <v>354582</v>
      </c>
      <c r="U7" s="19">
        <v>353379</v>
      </c>
      <c r="V7" s="19">
        <v>353176</v>
      </c>
      <c r="W7" s="19">
        <v>352523</v>
      </c>
      <c r="X7" s="19">
        <v>351373</v>
      </c>
      <c r="Y7" s="19">
        <v>350853</v>
      </c>
      <c r="Z7" s="19">
        <v>350126</v>
      </c>
      <c r="AA7" s="19">
        <v>349454</v>
      </c>
      <c r="AB7" s="19">
        <v>348930</v>
      </c>
      <c r="AC7" s="19">
        <v>347657</v>
      </c>
      <c r="AD7" s="19">
        <v>346469</v>
      </c>
      <c r="AE7" s="19">
        <v>0</v>
      </c>
    </row>
    <row r="8" spans="1:31" x14ac:dyDescent="0.25">
      <c r="A8" s="60"/>
      <c r="B8" s="60"/>
      <c r="C8" s="9" t="s">
        <v>53</v>
      </c>
      <c r="D8" s="20">
        <v>431731</v>
      </c>
      <c r="E8" s="20">
        <v>430217</v>
      </c>
      <c r="F8" s="20">
        <v>429069</v>
      </c>
      <c r="G8" s="20">
        <v>427630</v>
      </c>
      <c r="H8" s="20">
        <v>426551</v>
      </c>
      <c r="I8" s="20">
        <v>425863</v>
      </c>
      <c r="J8" s="20">
        <v>424842</v>
      </c>
      <c r="K8" s="20">
        <v>424084</v>
      </c>
      <c r="L8" s="20">
        <v>422507</v>
      </c>
      <c r="M8" s="20">
        <v>421548</v>
      </c>
      <c r="N8" s="20">
        <v>420714</v>
      </c>
      <c r="O8" s="20">
        <v>419832</v>
      </c>
      <c r="P8" s="20">
        <v>417738</v>
      </c>
      <c r="Q8" s="20">
        <v>416793</v>
      </c>
      <c r="R8" s="20">
        <v>414861</v>
      </c>
      <c r="S8" s="20">
        <v>413997</v>
      </c>
      <c r="T8" s="20">
        <v>413431</v>
      </c>
      <c r="U8" s="20">
        <v>412115</v>
      </c>
      <c r="V8" s="20">
        <v>411857</v>
      </c>
      <c r="W8" s="20">
        <v>411031</v>
      </c>
      <c r="X8" s="20">
        <v>409709</v>
      </c>
      <c r="Y8" s="20">
        <v>409238</v>
      </c>
      <c r="Z8" s="20">
        <v>408420</v>
      </c>
      <c r="AA8" s="20">
        <v>407798</v>
      </c>
      <c r="AB8" s="20">
        <v>406320</v>
      </c>
      <c r="AC8" s="20">
        <v>404964</v>
      </c>
      <c r="AD8" s="20">
        <v>403739</v>
      </c>
      <c r="AE8" s="20">
        <v>0</v>
      </c>
    </row>
    <row r="9" spans="1:31" x14ac:dyDescent="0.25">
      <c r="A9" s="60"/>
      <c r="B9" s="60" t="s">
        <v>45</v>
      </c>
      <c r="C9" s="6" t="s">
        <v>42</v>
      </c>
      <c r="D9" s="19">
        <v>133287</v>
      </c>
      <c r="E9" s="19">
        <v>131334</v>
      </c>
      <c r="F9" s="19">
        <v>130080</v>
      </c>
      <c r="G9" s="19">
        <v>128955</v>
      </c>
      <c r="H9" s="19">
        <v>128275</v>
      </c>
      <c r="I9" s="19">
        <v>127952</v>
      </c>
      <c r="J9" s="19">
        <v>127251</v>
      </c>
      <c r="K9" s="19">
        <v>126864</v>
      </c>
      <c r="L9" s="19">
        <v>126313</v>
      </c>
      <c r="M9" s="19">
        <v>125840</v>
      </c>
      <c r="N9" s="19">
        <v>125573</v>
      </c>
      <c r="O9" s="19">
        <v>124596</v>
      </c>
      <c r="P9" s="19">
        <v>124858</v>
      </c>
      <c r="Q9" s="19">
        <v>124821</v>
      </c>
      <c r="R9" s="19">
        <v>124415</v>
      </c>
      <c r="S9" s="19">
        <v>124463</v>
      </c>
      <c r="T9" s="19">
        <v>124292</v>
      </c>
      <c r="U9" s="19">
        <v>123991</v>
      </c>
      <c r="V9" s="19">
        <v>123895</v>
      </c>
      <c r="W9" s="19">
        <v>123555</v>
      </c>
      <c r="X9" s="19">
        <v>123499</v>
      </c>
      <c r="Y9" s="19">
        <v>123438</v>
      </c>
      <c r="Z9" s="19">
        <v>123043</v>
      </c>
      <c r="AA9" s="19">
        <v>122781</v>
      </c>
      <c r="AB9" s="19">
        <v>122420</v>
      </c>
      <c r="AC9" s="19">
        <v>122129</v>
      </c>
      <c r="AD9" s="19">
        <v>121966</v>
      </c>
      <c r="AE9" s="19">
        <v>0</v>
      </c>
    </row>
    <row r="10" spans="1:31" x14ac:dyDescent="0.25">
      <c r="A10" s="60"/>
      <c r="B10" s="60"/>
      <c r="C10" s="6" t="s">
        <v>43</v>
      </c>
      <c r="D10" s="19">
        <v>357330</v>
      </c>
      <c r="E10" s="19">
        <v>352378</v>
      </c>
      <c r="F10" s="19">
        <v>350601</v>
      </c>
      <c r="G10" s="19">
        <v>348069</v>
      </c>
      <c r="H10" s="19">
        <v>346861</v>
      </c>
      <c r="I10" s="19">
        <v>346182</v>
      </c>
      <c r="J10" s="19">
        <v>344322</v>
      </c>
      <c r="K10" s="19">
        <v>343160</v>
      </c>
      <c r="L10" s="19">
        <v>341559</v>
      </c>
      <c r="M10" s="19">
        <v>340674</v>
      </c>
      <c r="N10" s="19">
        <v>340251</v>
      </c>
      <c r="O10" s="19">
        <v>339924</v>
      </c>
      <c r="P10" s="19">
        <v>339019</v>
      </c>
      <c r="Q10" s="19">
        <v>338694</v>
      </c>
      <c r="R10" s="19">
        <v>336998</v>
      </c>
      <c r="S10" s="19">
        <v>336726</v>
      </c>
      <c r="T10" s="19">
        <v>336159</v>
      </c>
      <c r="U10" s="19">
        <v>334638</v>
      </c>
      <c r="V10" s="19">
        <v>334450</v>
      </c>
      <c r="W10" s="19">
        <v>333811</v>
      </c>
      <c r="X10" s="19">
        <v>333061</v>
      </c>
      <c r="Y10" s="19">
        <v>332812</v>
      </c>
      <c r="Z10" s="19">
        <v>332099</v>
      </c>
      <c r="AA10" s="19">
        <v>332026</v>
      </c>
      <c r="AB10" s="19">
        <v>329873</v>
      </c>
      <c r="AC10" s="19">
        <v>329160</v>
      </c>
      <c r="AD10" s="19">
        <v>328134</v>
      </c>
      <c r="AE10" s="19">
        <v>0</v>
      </c>
    </row>
    <row r="11" spans="1:31" x14ac:dyDescent="0.25">
      <c r="A11" s="60"/>
      <c r="B11" s="60"/>
      <c r="C11" s="6" t="s">
        <v>44</v>
      </c>
      <c r="D11" s="19">
        <v>252974</v>
      </c>
      <c r="E11" s="19">
        <v>251495</v>
      </c>
      <c r="F11" s="19">
        <v>249944</v>
      </c>
      <c r="G11" s="19">
        <v>248680</v>
      </c>
      <c r="H11" s="19">
        <v>247608</v>
      </c>
      <c r="I11" s="19">
        <v>246213</v>
      </c>
      <c r="J11" s="19">
        <v>245077</v>
      </c>
      <c r="K11" s="19">
        <v>244096</v>
      </c>
      <c r="L11" s="19">
        <v>242878</v>
      </c>
      <c r="M11" s="19">
        <v>241467</v>
      </c>
      <c r="N11" s="19">
        <v>240307</v>
      </c>
      <c r="O11" s="19">
        <v>239296</v>
      </c>
      <c r="P11" s="19">
        <v>235895</v>
      </c>
      <c r="Q11" s="19">
        <v>234773</v>
      </c>
      <c r="R11" s="19">
        <v>233660</v>
      </c>
      <c r="S11" s="19">
        <v>232668</v>
      </c>
      <c r="T11" s="19">
        <v>231852</v>
      </c>
      <c r="U11" s="19">
        <v>230788</v>
      </c>
      <c r="V11" s="19">
        <v>229814</v>
      </c>
      <c r="W11" s="19">
        <v>229360</v>
      </c>
      <c r="X11" s="19">
        <v>228698</v>
      </c>
      <c r="Y11" s="19">
        <v>227629</v>
      </c>
      <c r="Z11" s="19">
        <v>227010</v>
      </c>
      <c r="AA11" s="19">
        <v>226332</v>
      </c>
      <c r="AB11" s="19">
        <v>227099</v>
      </c>
      <c r="AC11" s="19">
        <v>226153</v>
      </c>
      <c r="AD11" s="19">
        <v>225232</v>
      </c>
      <c r="AE11" s="19">
        <v>0</v>
      </c>
    </row>
    <row r="12" spans="1:31" x14ac:dyDescent="0.25">
      <c r="A12" s="60"/>
      <c r="B12" s="60"/>
      <c r="C12" s="9" t="s">
        <v>53</v>
      </c>
      <c r="D12" s="20">
        <v>743591</v>
      </c>
      <c r="E12" s="20">
        <v>735207</v>
      </c>
      <c r="F12" s="20">
        <v>730625</v>
      </c>
      <c r="G12" s="20">
        <v>725704</v>
      </c>
      <c r="H12" s="20">
        <v>722744</v>
      </c>
      <c r="I12" s="20">
        <v>720347</v>
      </c>
      <c r="J12" s="20">
        <v>716650</v>
      </c>
      <c r="K12" s="20">
        <v>714120</v>
      </c>
      <c r="L12" s="20">
        <v>710750</v>
      </c>
      <c r="M12" s="20">
        <v>707981</v>
      </c>
      <c r="N12" s="20">
        <v>706131</v>
      </c>
      <c r="O12" s="20">
        <v>703816</v>
      </c>
      <c r="P12" s="20">
        <v>699772</v>
      </c>
      <c r="Q12" s="20">
        <v>698288</v>
      </c>
      <c r="R12" s="20">
        <v>695073</v>
      </c>
      <c r="S12" s="20">
        <v>693857</v>
      </c>
      <c r="T12" s="20">
        <v>692303</v>
      </c>
      <c r="U12" s="20">
        <v>689417</v>
      </c>
      <c r="V12" s="20">
        <v>688159</v>
      </c>
      <c r="W12" s="20">
        <v>686726</v>
      </c>
      <c r="X12" s="20">
        <v>685258</v>
      </c>
      <c r="Y12" s="20">
        <v>683879</v>
      </c>
      <c r="Z12" s="20">
        <v>682152</v>
      </c>
      <c r="AA12" s="20">
        <v>681139</v>
      </c>
      <c r="AB12" s="20">
        <v>679392</v>
      </c>
      <c r="AC12" s="20">
        <v>677442</v>
      </c>
      <c r="AD12" s="20">
        <v>675332</v>
      </c>
      <c r="AE12" s="20">
        <v>0</v>
      </c>
    </row>
    <row r="13" spans="1:31" x14ac:dyDescent="0.25">
      <c r="A13" s="60"/>
      <c r="B13" s="60" t="s">
        <v>53</v>
      </c>
      <c r="C13" s="6" t="s">
        <v>42</v>
      </c>
      <c r="D13" s="19">
        <v>137196</v>
      </c>
      <c r="E13" s="19">
        <v>135234</v>
      </c>
      <c r="F13" s="19">
        <v>133980</v>
      </c>
      <c r="G13" s="19">
        <v>132863</v>
      </c>
      <c r="H13" s="19">
        <v>132174</v>
      </c>
      <c r="I13" s="19">
        <v>131853</v>
      </c>
      <c r="J13" s="19">
        <v>131144</v>
      </c>
      <c r="K13" s="19">
        <v>130751</v>
      </c>
      <c r="L13" s="19">
        <v>130188</v>
      </c>
      <c r="M13" s="19">
        <v>129721</v>
      </c>
      <c r="N13" s="19">
        <v>129455</v>
      </c>
      <c r="O13" s="19">
        <v>128469</v>
      </c>
      <c r="P13" s="19">
        <v>128758</v>
      </c>
      <c r="Q13" s="19">
        <v>128732</v>
      </c>
      <c r="R13" s="19">
        <v>128342</v>
      </c>
      <c r="S13" s="19">
        <v>128382</v>
      </c>
      <c r="T13" s="19">
        <v>128223</v>
      </c>
      <c r="U13" s="19">
        <v>127904</v>
      </c>
      <c r="V13" s="19">
        <v>127812</v>
      </c>
      <c r="W13" s="19">
        <v>127457</v>
      </c>
      <c r="X13" s="19">
        <v>127377</v>
      </c>
      <c r="Y13" s="19">
        <v>127324</v>
      </c>
      <c r="Z13" s="19">
        <v>126918</v>
      </c>
      <c r="AA13" s="19">
        <v>126638</v>
      </c>
      <c r="AB13" s="19">
        <v>126235</v>
      </c>
      <c r="AC13" s="19">
        <v>125940</v>
      </c>
      <c r="AD13" s="19">
        <v>125788</v>
      </c>
      <c r="AE13" s="19">
        <v>0</v>
      </c>
    </row>
    <row r="14" spans="1:31" x14ac:dyDescent="0.25">
      <c r="A14" s="60"/>
      <c r="B14" s="60"/>
      <c r="C14" s="6" t="s">
        <v>43</v>
      </c>
      <c r="D14" s="19">
        <v>412475</v>
      </c>
      <c r="E14" s="19">
        <v>407404</v>
      </c>
      <c r="F14" s="19">
        <v>405615</v>
      </c>
      <c r="G14" s="19">
        <v>403024</v>
      </c>
      <c r="H14" s="19">
        <v>401699</v>
      </c>
      <c r="I14" s="19">
        <v>401046</v>
      </c>
      <c r="J14" s="19">
        <v>399045</v>
      </c>
      <c r="K14" s="19">
        <v>397866</v>
      </c>
      <c r="L14" s="19">
        <v>396156</v>
      </c>
      <c r="M14" s="19">
        <v>395195</v>
      </c>
      <c r="N14" s="19">
        <v>394761</v>
      </c>
      <c r="O14" s="19">
        <v>394404</v>
      </c>
      <c r="P14" s="19">
        <v>394182</v>
      </c>
      <c r="Q14" s="19">
        <v>393814</v>
      </c>
      <c r="R14" s="19">
        <v>391969</v>
      </c>
      <c r="S14" s="19">
        <v>391710</v>
      </c>
      <c r="T14" s="19">
        <v>391077</v>
      </c>
      <c r="U14" s="19">
        <v>389461</v>
      </c>
      <c r="V14" s="19">
        <v>389214</v>
      </c>
      <c r="W14" s="19">
        <v>388417</v>
      </c>
      <c r="X14" s="19">
        <v>387519</v>
      </c>
      <c r="Y14" s="19">
        <v>387311</v>
      </c>
      <c r="Z14" s="19">
        <v>386518</v>
      </c>
      <c r="AA14" s="19">
        <v>386513</v>
      </c>
      <c r="AB14" s="19">
        <v>383448</v>
      </c>
      <c r="AC14" s="19">
        <v>382656</v>
      </c>
      <c r="AD14" s="19">
        <v>381582</v>
      </c>
      <c r="AE14" s="19">
        <v>0</v>
      </c>
    </row>
    <row r="15" spans="1:31" x14ac:dyDescent="0.25">
      <c r="A15" s="60"/>
      <c r="B15" s="60"/>
      <c r="C15" s="6" t="s">
        <v>44</v>
      </c>
      <c r="D15" s="19">
        <v>625651</v>
      </c>
      <c r="E15" s="19">
        <v>622786</v>
      </c>
      <c r="F15" s="19">
        <v>620099</v>
      </c>
      <c r="G15" s="19">
        <v>617447</v>
      </c>
      <c r="H15" s="19">
        <v>615422</v>
      </c>
      <c r="I15" s="19">
        <v>613311</v>
      </c>
      <c r="J15" s="19">
        <v>611303</v>
      </c>
      <c r="K15" s="19">
        <v>609587</v>
      </c>
      <c r="L15" s="19">
        <v>606913</v>
      </c>
      <c r="M15" s="19">
        <v>604613</v>
      </c>
      <c r="N15" s="19">
        <v>602629</v>
      </c>
      <c r="O15" s="19">
        <v>600775</v>
      </c>
      <c r="P15" s="19">
        <v>594570</v>
      </c>
      <c r="Q15" s="19">
        <v>592535</v>
      </c>
      <c r="R15" s="19">
        <v>589623</v>
      </c>
      <c r="S15" s="19">
        <v>587762</v>
      </c>
      <c r="T15" s="19">
        <v>586434</v>
      </c>
      <c r="U15" s="19">
        <v>584167</v>
      </c>
      <c r="V15" s="19">
        <v>582990</v>
      </c>
      <c r="W15" s="19">
        <v>581883</v>
      </c>
      <c r="X15" s="19">
        <v>580071</v>
      </c>
      <c r="Y15" s="19">
        <v>578482</v>
      </c>
      <c r="Z15" s="19">
        <v>577136</v>
      </c>
      <c r="AA15" s="19">
        <v>575786</v>
      </c>
      <c r="AB15" s="19">
        <v>576029</v>
      </c>
      <c r="AC15" s="19">
        <v>573810</v>
      </c>
      <c r="AD15" s="19">
        <v>571701</v>
      </c>
      <c r="AE15" s="19">
        <v>0</v>
      </c>
    </row>
    <row r="16" spans="1:31" x14ac:dyDescent="0.25">
      <c r="A16" s="67"/>
      <c r="B16" s="67"/>
      <c r="C16" s="21" t="s">
        <v>53</v>
      </c>
      <c r="D16" s="22">
        <v>1175322</v>
      </c>
      <c r="E16" s="22">
        <v>1165424</v>
      </c>
      <c r="F16" s="22">
        <v>1159694</v>
      </c>
      <c r="G16" s="22">
        <v>1153334</v>
      </c>
      <c r="H16" s="22">
        <v>1149295</v>
      </c>
      <c r="I16" s="22">
        <v>1146210</v>
      </c>
      <c r="J16" s="22">
        <v>1141492</v>
      </c>
      <c r="K16" s="22">
        <v>1138204</v>
      </c>
      <c r="L16" s="22">
        <v>1133257</v>
      </c>
      <c r="M16" s="22">
        <v>1129529</v>
      </c>
      <c r="N16" s="22">
        <v>1126845</v>
      </c>
      <c r="O16" s="22">
        <v>1123648</v>
      </c>
      <c r="P16" s="22">
        <v>1117510</v>
      </c>
      <c r="Q16" s="22">
        <v>1115081</v>
      </c>
      <c r="R16" s="22">
        <v>1109934</v>
      </c>
      <c r="S16" s="22">
        <v>1107854</v>
      </c>
      <c r="T16" s="22">
        <v>1105734</v>
      </c>
      <c r="U16" s="22">
        <v>1101532</v>
      </c>
      <c r="V16" s="22">
        <v>1100016</v>
      </c>
      <c r="W16" s="22">
        <v>1097757</v>
      </c>
      <c r="X16" s="22">
        <v>1094967</v>
      </c>
      <c r="Y16" s="22">
        <v>1093117</v>
      </c>
      <c r="Z16" s="22">
        <v>1090572</v>
      </c>
      <c r="AA16" s="22">
        <v>1088937</v>
      </c>
      <c r="AB16" s="22">
        <v>1085712</v>
      </c>
      <c r="AC16" s="22">
        <v>1082406</v>
      </c>
      <c r="AD16" s="22">
        <v>1079071</v>
      </c>
      <c r="AE16" s="22">
        <v>0</v>
      </c>
    </row>
    <row r="17" spans="1:31" x14ac:dyDescent="0.25">
      <c r="A17" s="59" t="s">
        <v>50</v>
      </c>
      <c r="B17" s="59" t="s">
        <v>41</v>
      </c>
      <c r="C17" s="6" t="s">
        <v>42</v>
      </c>
      <c r="D17" s="19">
        <v>14071</v>
      </c>
      <c r="E17" s="19">
        <v>14057</v>
      </c>
      <c r="F17" s="19">
        <v>14062</v>
      </c>
      <c r="G17" s="19">
        <v>14084</v>
      </c>
      <c r="H17" s="19">
        <v>14040</v>
      </c>
      <c r="I17" s="19">
        <v>14035</v>
      </c>
      <c r="J17" s="19">
        <v>14014</v>
      </c>
      <c r="K17" s="19">
        <v>13984</v>
      </c>
      <c r="L17" s="19">
        <v>13955</v>
      </c>
      <c r="M17" s="19">
        <v>13974</v>
      </c>
      <c r="N17" s="19">
        <v>14009</v>
      </c>
      <c r="O17" s="19">
        <v>14001</v>
      </c>
      <c r="P17" s="19">
        <v>14108</v>
      </c>
      <c r="Q17" s="19">
        <v>14147</v>
      </c>
      <c r="R17" s="19">
        <v>14160</v>
      </c>
      <c r="S17" s="19">
        <v>14221</v>
      </c>
      <c r="T17" s="19">
        <v>14234</v>
      </c>
      <c r="U17" s="19">
        <v>14187</v>
      </c>
      <c r="V17" s="19">
        <v>14191</v>
      </c>
      <c r="W17" s="19">
        <v>14183</v>
      </c>
      <c r="X17" s="19">
        <v>14207</v>
      </c>
      <c r="Y17" s="19">
        <v>14227</v>
      </c>
      <c r="Z17" s="19">
        <v>14217</v>
      </c>
      <c r="AA17" s="19">
        <v>14204</v>
      </c>
      <c r="AB17" s="19">
        <v>14153</v>
      </c>
      <c r="AC17" s="19">
        <v>14211</v>
      </c>
      <c r="AD17" s="19">
        <v>14274</v>
      </c>
      <c r="AE17" s="19">
        <v>0</v>
      </c>
    </row>
    <row r="18" spans="1:31" x14ac:dyDescent="0.25">
      <c r="A18" s="60"/>
      <c r="B18" s="60"/>
      <c r="C18" s="6" t="s">
        <v>43</v>
      </c>
      <c r="D18" s="19">
        <v>147037</v>
      </c>
      <c r="E18" s="19">
        <v>147222</v>
      </c>
      <c r="F18" s="19">
        <v>147693</v>
      </c>
      <c r="G18" s="19">
        <v>147564</v>
      </c>
      <c r="H18" s="19">
        <v>147692</v>
      </c>
      <c r="I18" s="19">
        <v>148080</v>
      </c>
      <c r="J18" s="19">
        <v>147906</v>
      </c>
      <c r="K18" s="19">
        <v>147787</v>
      </c>
      <c r="L18" s="19">
        <v>147606</v>
      </c>
      <c r="M18" s="19">
        <v>147843</v>
      </c>
      <c r="N18" s="19">
        <v>147938</v>
      </c>
      <c r="O18" s="19">
        <v>148033</v>
      </c>
      <c r="P18" s="19">
        <v>149155</v>
      </c>
      <c r="Q18" s="19">
        <v>149400</v>
      </c>
      <c r="R18" s="19">
        <v>148953</v>
      </c>
      <c r="S18" s="19">
        <v>149025</v>
      </c>
      <c r="T18" s="19">
        <v>148938</v>
      </c>
      <c r="U18" s="19">
        <v>148684</v>
      </c>
      <c r="V18" s="19">
        <v>148810</v>
      </c>
      <c r="W18" s="19">
        <v>148693</v>
      </c>
      <c r="X18" s="19">
        <v>148736</v>
      </c>
      <c r="Y18" s="19">
        <v>149013</v>
      </c>
      <c r="Z18" s="19">
        <v>149279</v>
      </c>
      <c r="AA18" s="19">
        <v>149570</v>
      </c>
      <c r="AB18" s="19">
        <v>147837</v>
      </c>
      <c r="AC18" s="19">
        <v>148060</v>
      </c>
      <c r="AD18" s="19">
        <v>148264</v>
      </c>
      <c r="AE18" s="19">
        <v>0</v>
      </c>
    </row>
    <row r="19" spans="1:31" x14ac:dyDescent="0.25">
      <c r="A19" s="60"/>
      <c r="B19" s="60"/>
      <c r="C19" s="6" t="s">
        <v>44</v>
      </c>
      <c r="D19" s="19">
        <v>203201</v>
      </c>
      <c r="E19" s="19">
        <v>203625</v>
      </c>
      <c r="F19" s="19">
        <v>204479</v>
      </c>
      <c r="G19" s="19">
        <v>204795</v>
      </c>
      <c r="H19" s="19">
        <v>205508</v>
      </c>
      <c r="I19" s="19">
        <v>206315</v>
      </c>
      <c r="J19" s="19">
        <v>206810</v>
      </c>
      <c r="K19" s="19">
        <v>207369</v>
      </c>
      <c r="L19" s="19">
        <v>207702</v>
      </c>
      <c r="M19" s="19">
        <v>208329</v>
      </c>
      <c r="N19" s="19">
        <v>208984</v>
      </c>
      <c r="O19" s="19">
        <v>209632</v>
      </c>
      <c r="P19" s="19">
        <v>208189</v>
      </c>
      <c r="Q19" s="19">
        <v>208854</v>
      </c>
      <c r="R19" s="19">
        <v>209651</v>
      </c>
      <c r="S19" s="19">
        <v>210471</v>
      </c>
      <c r="T19" s="19">
        <v>211394</v>
      </c>
      <c r="U19" s="19">
        <v>212019</v>
      </c>
      <c r="V19" s="19">
        <v>212921</v>
      </c>
      <c r="W19" s="19">
        <v>213643</v>
      </c>
      <c r="X19" s="19">
        <v>214171</v>
      </c>
      <c r="Y19" s="19">
        <v>214927</v>
      </c>
      <c r="Z19" s="19">
        <v>215524</v>
      </c>
      <c r="AA19" s="19">
        <v>216296</v>
      </c>
      <c r="AB19" s="19">
        <v>218778</v>
      </c>
      <c r="AC19" s="19">
        <v>219332</v>
      </c>
      <c r="AD19" s="19">
        <v>219954</v>
      </c>
      <c r="AE19" s="19">
        <v>0</v>
      </c>
    </row>
    <row r="20" spans="1:31" x14ac:dyDescent="0.25">
      <c r="A20" s="60"/>
      <c r="B20" s="60"/>
      <c r="C20" s="9" t="s">
        <v>53</v>
      </c>
      <c r="D20" s="20">
        <v>364309</v>
      </c>
      <c r="E20" s="20">
        <v>364904</v>
      </c>
      <c r="F20" s="20">
        <v>366234</v>
      </c>
      <c r="G20" s="20">
        <v>366443</v>
      </c>
      <c r="H20" s="20">
        <v>367240</v>
      </c>
      <c r="I20" s="20">
        <v>368430</v>
      </c>
      <c r="J20" s="20">
        <v>368730</v>
      </c>
      <c r="K20" s="20">
        <v>369140</v>
      </c>
      <c r="L20" s="20">
        <v>369263</v>
      </c>
      <c r="M20" s="20">
        <v>370146</v>
      </c>
      <c r="N20" s="20">
        <v>370931</v>
      </c>
      <c r="O20" s="20">
        <v>371666</v>
      </c>
      <c r="P20" s="20">
        <v>371452</v>
      </c>
      <c r="Q20" s="20">
        <v>372401</v>
      </c>
      <c r="R20" s="20">
        <v>372764</v>
      </c>
      <c r="S20" s="20">
        <v>373717</v>
      </c>
      <c r="T20" s="20">
        <v>374566</v>
      </c>
      <c r="U20" s="20">
        <v>374890</v>
      </c>
      <c r="V20" s="20">
        <v>375922</v>
      </c>
      <c r="W20" s="20">
        <v>376519</v>
      </c>
      <c r="X20" s="20">
        <v>377114</v>
      </c>
      <c r="Y20" s="20">
        <v>378167</v>
      </c>
      <c r="Z20" s="20">
        <v>379020</v>
      </c>
      <c r="AA20" s="20">
        <v>380070</v>
      </c>
      <c r="AB20" s="20">
        <v>380768</v>
      </c>
      <c r="AC20" s="20">
        <v>381603</v>
      </c>
      <c r="AD20" s="20">
        <v>382492</v>
      </c>
      <c r="AE20" s="20">
        <v>0</v>
      </c>
    </row>
    <row r="21" spans="1:31" x14ac:dyDescent="0.25">
      <c r="A21" s="60"/>
      <c r="B21" s="60" t="s">
        <v>45</v>
      </c>
      <c r="C21" s="6" t="s">
        <v>42</v>
      </c>
      <c r="D21" s="19">
        <v>447666</v>
      </c>
      <c r="E21" s="19">
        <v>442478</v>
      </c>
      <c r="F21" s="19">
        <v>439108</v>
      </c>
      <c r="G21" s="19">
        <v>434841</v>
      </c>
      <c r="H21" s="19">
        <v>431933</v>
      </c>
      <c r="I21" s="19">
        <v>430298</v>
      </c>
      <c r="J21" s="19">
        <v>427288</v>
      </c>
      <c r="K21" s="19">
        <v>426119</v>
      </c>
      <c r="L21" s="19">
        <v>423896</v>
      </c>
      <c r="M21" s="19">
        <v>422441</v>
      </c>
      <c r="N21" s="19">
        <v>422132</v>
      </c>
      <c r="O21" s="19">
        <v>419494</v>
      </c>
      <c r="P21" s="19">
        <v>421486</v>
      </c>
      <c r="Q21" s="19">
        <v>421919</v>
      </c>
      <c r="R21" s="19">
        <v>420237</v>
      </c>
      <c r="S21" s="19">
        <v>420149</v>
      </c>
      <c r="T21" s="19">
        <v>419301</v>
      </c>
      <c r="U21" s="19">
        <v>417481</v>
      </c>
      <c r="V21" s="19">
        <v>417405</v>
      </c>
      <c r="W21" s="19">
        <v>416313</v>
      </c>
      <c r="X21" s="19">
        <v>416360</v>
      </c>
      <c r="Y21" s="19">
        <v>416748</v>
      </c>
      <c r="Z21" s="19">
        <v>417032</v>
      </c>
      <c r="AA21" s="19">
        <v>417721</v>
      </c>
      <c r="AB21" s="19">
        <v>417505</v>
      </c>
      <c r="AC21" s="19">
        <v>417367</v>
      </c>
      <c r="AD21" s="19">
        <v>417073</v>
      </c>
      <c r="AE21" s="19">
        <v>0</v>
      </c>
    </row>
    <row r="22" spans="1:31" x14ac:dyDescent="0.25">
      <c r="A22" s="60"/>
      <c r="B22" s="60"/>
      <c r="C22" s="6" t="s">
        <v>43</v>
      </c>
      <c r="D22" s="19">
        <v>973915</v>
      </c>
      <c r="E22" s="19">
        <v>962360</v>
      </c>
      <c r="F22" s="19">
        <v>956771</v>
      </c>
      <c r="G22" s="19">
        <v>948895</v>
      </c>
      <c r="H22" s="19">
        <v>945278</v>
      </c>
      <c r="I22" s="19">
        <v>943099</v>
      </c>
      <c r="J22" s="19">
        <v>937115</v>
      </c>
      <c r="K22" s="19">
        <v>935329</v>
      </c>
      <c r="L22" s="19">
        <v>930941</v>
      </c>
      <c r="M22" s="19">
        <v>928811</v>
      </c>
      <c r="N22" s="19">
        <v>928698</v>
      </c>
      <c r="O22" s="19">
        <v>928808</v>
      </c>
      <c r="P22" s="19">
        <v>922595</v>
      </c>
      <c r="Q22" s="19">
        <v>922226</v>
      </c>
      <c r="R22" s="19">
        <v>916537</v>
      </c>
      <c r="S22" s="19">
        <v>916383</v>
      </c>
      <c r="T22" s="19">
        <v>914953</v>
      </c>
      <c r="U22" s="19">
        <v>910430</v>
      </c>
      <c r="V22" s="19">
        <v>911860</v>
      </c>
      <c r="W22" s="19">
        <v>912029</v>
      </c>
      <c r="X22" s="19">
        <v>909599</v>
      </c>
      <c r="Y22" s="19">
        <v>909850</v>
      </c>
      <c r="Z22" s="19">
        <v>910837</v>
      </c>
      <c r="AA22" s="19">
        <v>913332</v>
      </c>
      <c r="AB22" s="19">
        <v>911941</v>
      </c>
      <c r="AC22" s="19">
        <v>911799</v>
      </c>
      <c r="AD22" s="19">
        <v>910591</v>
      </c>
      <c r="AE22" s="19">
        <v>0</v>
      </c>
    </row>
    <row r="23" spans="1:31" x14ac:dyDescent="0.25">
      <c r="A23" s="60"/>
      <c r="B23" s="60"/>
      <c r="C23" s="6" t="s">
        <v>44</v>
      </c>
      <c r="D23" s="19">
        <v>175088</v>
      </c>
      <c r="E23" s="19">
        <v>174985</v>
      </c>
      <c r="F23" s="19">
        <v>174898</v>
      </c>
      <c r="G23" s="19">
        <v>175013</v>
      </c>
      <c r="H23" s="19">
        <v>175198</v>
      </c>
      <c r="I23" s="19">
        <v>175189</v>
      </c>
      <c r="J23" s="19">
        <v>175390</v>
      </c>
      <c r="K23" s="19">
        <v>175577</v>
      </c>
      <c r="L23" s="19">
        <v>175797</v>
      </c>
      <c r="M23" s="19">
        <v>175888</v>
      </c>
      <c r="N23" s="19">
        <v>175977</v>
      </c>
      <c r="O23" s="19">
        <v>176431</v>
      </c>
      <c r="P23" s="19">
        <v>173752</v>
      </c>
      <c r="Q23" s="19">
        <v>174108</v>
      </c>
      <c r="R23" s="19">
        <v>174768</v>
      </c>
      <c r="S23" s="19">
        <v>174990</v>
      </c>
      <c r="T23" s="19">
        <v>175335</v>
      </c>
      <c r="U23" s="19">
        <v>175384</v>
      </c>
      <c r="V23" s="19">
        <v>175645</v>
      </c>
      <c r="W23" s="19">
        <v>176194</v>
      </c>
      <c r="X23" s="19">
        <v>176680</v>
      </c>
      <c r="Y23" s="19">
        <v>176956</v>
      </c>
      <c r="Z23" s="19">
        <v>178256</v>
      </c>
      <c r="AA23" s="19">
        <v>179268</v>
      </c>
      <c r="AB23" s="19">
        <v>182779</v>
      </c>
      <c r="AC23" s="19">
        <v>183218</v>
      </c>
      <c r="AD23" s="19">
        <v>183608</v>
      </c>
      <c r="AE23" s="19">
        <v>0</v>
      </c>
    </row>
    <row r="24" spans="1:31" x14ac:dyDescent="0.25">
      <c r="A24" s="60"/>
      <c r="B24" s="60"/>
      <c r="C24" s="9" t="s">
        <v>53</v>
      </c>
      <c r="D24" s="20">
        <v>1596669</v>
      </c>
      <c r="E24" s="20">
        <v>1579823</v>
      </c>
      <c r="F24" s="20">
        <v>1570777</v>
      </c>
      <c r="G24" s="20">
        <v>1558749</v>
      </c>
      <c r="H24" s="20">
        <v>1552409</v>
      </c>
      <c r="I24" s="20">
        <v>1548586</v>
      </c>
      <c r="J24" s="20">
        <v>1539793</v>
      </c>
      <c r="K24" s="20">
        <v>1537025</v>
      </c>
      <c r="L24" s="20">
        <v>1530634</v>
      </c>
      <c r="M24" s="20">
        <v>1527140</v>
      </c>
      <c r="N24" s="20">
        <v>1526807</v>
      </c>
      <c r="O24" s="20">
        <v>1524733</v>
      </c>
      <c r="P24" s="20">
        <v>1517833</v>
      </c>
      <c r="Q24" s="20">
        <v>1518253</v>
      </c>
      <c r="R24" s="20">
        <v>1511542</v>
      </c>
      <c r="S24" s="20">
        <v>1511522</v>
      </c>
      <c r="T24" s="20">
        <v>1509589</v>
      </c>
      <c r="U24" s="20">
        <v>1503295</v>
      </c>
      <c r="V24" s="20">
        <v>1504910</v>
      </c>
      <c r="W24" s="20">
        <v>1504536</v>
      </c>
      <c r="X24" s="20">
        <v>1502639</v>
      </c>
      <c r="Y24" s="20">
        <v>1503554</v>
      </c>
      <c r="Z24" s="20">
        <v>1506125</v>
      </c>
      <c r="AA24" s="20">
        <v>1510321</v>
      </c>
      <c r="AB24" s="20">
        <v>1512225</v>
      </c>
      <c r="AC24" s="20">
        <v>1512384</v>
      </c>
      <c r="AD24" s="20">
        <v>1511272</v>
      </c>
      <c r="AE24" s="20">
        <v>0</v>
      </c>
    </row>
    <row r="25" spans="1:31" x14ac:dyDescent="0.25">
      <c r="A25" s="60"/>
      <c r="B25" s="60" t="s">
        <v>53</v>
      </c>
      <c r="C25" s="6" t="s">
        <v>42</v>
      </c>
      <c r="D25" s="19">
        <v>461737</v>
      </c>
      <c r="E25" s="19">
        <v>456535</v>
      </c>
      <c r="F25" s="19">
        <v>453170</v>
      </c>
      <c r="G25" s="19">
        <v>448925</v>
      </c>
      <c r="H25" s="19">
        <v>445973</v>
      </c>
      <c r="I25" s="19">
        <v>444333</v>
      </c>
      <c r="J25" s="19">
        <v>441302</v>
      </c>
      <c r="K25" s="19">
        <v>440103</v>
      </c>
      <c r="L25" s="19">
        <v>437851</v>
      </c>
      <c r="M25" s="19">
        <v>436415</v>
      </c>
      <c r="N25" s="19">
        <v>436141</v>
      </c>
      <c r="O25" s="19">
        <v>433495</v>
      </c>
      <c r="P25" s="19">
        <v>435594</v>
      </c>
      <c r="Q25" s="19">
        <v>436066</v>
      </c>
      <c r="R25" s="19">
        <v>434397</v>
      </c>
      <c r="S25" s="19">
        <v>434370</v>
      </c>
      <c r="T25" s="19">
        <v>433535</v>
      </c>
      <c r="U25" s="19">
        <v>431668</v>
      </c>
      <c r="V25" s="19">
        <v>431596</v>
      </c>
      <c r="W25" s="19">
        <v>430496</v>
      </c>
      <c r="X25" s="19">
        <v>430567</v>
      </c>
      <c r="Y25" s="19">
        <v>430975</v>
      </c>
      <c r="Z25" s="19">
        <v>431249</v>
      </c>
      <c r="AA25" s="19">
        <v>431925</v>
      </c>
      <c r="AB25" s="19">
        <v>431658</v>
      </c>
      <c r="AC25" s="19">
        <v>431578</v>
      </c>
      <c r="AD25" s="19">
        <v>431347</v>
      </c>
      <c r="AE25" s="19">
        <v>0</v>
      </c>
    </row>
    <row r="26" spans="1:31" x14ac:dyDescent="0.25">
      <c r="A26" s="60"/>
      <c r="B26" s="60"/>
      <c r="C26" s="6" t="s">
        <v>43</v>
      </c>
      <c r="D26" s="19">
        <v>1120952</v>
      </c>
      <c r="E26" s="19">
        <v>1109582</v>
      </c>
      <c r="F26" s="19">
        <v>1104464</v>
      </c>
      <c r="G26" s="19">
        <v>1096459</v>
      </c>
      <c r="H26" s="19">
        <v>1092970</v>
      </c>
      <c r="I26" s="19">
        <v>1091179</v>
      </c>
      <c r="J26" s="19">
        <v>1085021</v>
      </c>
      <c r="K26" s="19">
        <v>1083116</v>
      </c>
      <c r="L26" s="19">
        <v>1078547</v>
      </c>
      <c r="M26" s="19">
        <v>1076654</v>
      </c>
      <c r="N26" s="19">
        <v>1076636</v>
      </c>
      <c r="O26" s="19">
        <v>1076841</v>
      </c>
      <c r="P26" s="19">
        <v>1071750</v>
      </c>
      <c r="Q26" s="19">
        <v>1071626</v>
      </c>
      <c r="R26" s="19">
        <v>1065490</v>
      </c>
      <c r="S26" s="19">
        <v>1065408</v>
      </c>
      <c r="T26" s="19">
        <v>1063891</v>
      </c>
      <c r="U26" s="19">
        <v>1059114</v>
      </c>
      <c r="V26" s="19">
        <v>1060670</v>
      </c>
      <c r="W26" s="19">
        <v>1060722</v>
      </c>
      <c r="X26" s="19">
        <v>1058335</v>
      </c>
      <c r="Y26" s="19">
        <v>1058863</v>
      </c>
      <c r="Z26" s="19">
        <v>1060116</v>
      </c>
      <c r="AA26" s="19">
        <v>1062902</v>
      </c>
      <c r="AB26" s="19">
        <v>1059778</v>
      </c>
      <c r="AC26" s="19">
        <v>1059859</v>
      </c>
      <c r="AD26" s="19">
        <v>1058855</v>
      </c>
      <c r="AE26" s="19">
        <v>0</v>
      </c>
    </row>
    <row r="27" spans="1:31" x14ac:dyDescent="0.25">
      <c r="A27" s="60"/>
      <c r="B27" s="60"/>
      <c r="C27" s="6" t="s">
        <v>44</v>
      </c>
      <c r="D27" s="19">
        <v>378289</v>
      </c>
      <c r="E27" s="19">
        <v>378610</v>
      </c>
      <c r="F27" s="19">
        <v>379377</v>
      </c>
      <c r="G27" s="19">
        <v>379808</v>
      </c>
      <c r="H27" s="19">
        <v>380706</v>
      </c>
      <c r="I27" s="19">
        <v>381504</v>
      </c>
      <c r="J27" s="19">
        <v>382200</v>
      </c>
      <c r="K27" s="19">
        <v>382946</v>
      </c>
      <c r="L27" s="19">
        <v>383499</v>
      </c>
      <c r="M27" s="19">
        <v>384217</v>
      </c>
      <c r="N27" s="19">
        <v>384961</v>
      </c>
      <c r="O27" s="19">
        <v>386063</v>
      </c>
      <c r="P27" s="19">
        <v>381941</v>
      </c>
      <c r="Q27" s="19">
        <v>382962</v>
      </c>
      <c r="R27" s="19">
        <v>384419</v>
      </c>
      <c r="S27" s="19">
        <v>385461</v>
      </c>
      <c r="T27" s="19">
        <v>386729</v>
      </c>
      <c r="U27" s="19">
        <v>387403</v>
      </c>
      <c r="V27" s="19">
        <v>388566</v>
      </c>
      <c r="W27" s="19">
        <v>389837</v>
      </c>
      <c r="X27" s="19">
        <v>390851</v>
      </c>
      <c r="Y27" s="19">
        <v>391883</v>
      </c>
      <c r="Z27" s="19">
        <v>393780</v>
      </c>
      <c r="AA27" s="19">
        <v>395564</v>
      </c>
      <c r="AB27" s="19">
        <v>401557</v>
      </c>
      <c r="AC27" s="19">
        <v>402550</v>
      </c>
      <c r="AD27" s="19">
        <v>403562</v>
      </c>
      <c r="AE27" s="19">
        <v>0</v>
      </c>
    </row>
    <row r="28" spans="1:31" x14ac:dyDescent="0.25">
      <c r="A28" s="67"/>
      <c r="B28" s="67"/>
      <c r="C28" s="21" t="s">
        <v>53</v>
      </c>
      <c r="D28" s="22">
        <v>1960978</v>
      </c>
      <c r="E28" s="22">
        <v>1944727</v>
      </c>
      <c r="F28" s="22">
        <v>1937011</v>
      </c>
      <c r="G28" s="22">
        <v>1925192</v>
      </c>
      <c r="H28" s="22">
        <v>1919649</v>
      </c>
      <c r="I28" s="22">
        <v>1917016</v>
      </c>
      <c r="J28" s="22">
        <v>1908523</v>
      </c>
      <c r="K28" s="22">
        <v>1906165</v>
      </c>
      <c r="L28" s="22">
        <v>1899897</v>
      </c>
      <c r="M28" s="22">
        <v>1897286</v>
      </c>
      <c r="N28" s="22">
        <v>1897738</v>
      </c>
      <c r="O28" s="22">
        <v>1896399</v>
      </c>
      <c r="P28" s="22">
        <v>1889285</v>
      </c>
      <c r="Q28" s="22">
        <v>1890654</v>
      </c>
      <c r="R28" s="22">
        <v>1884306</v>
      </c>
      <c r="S28" s="22">
        <v>1885239</v>
      </c>
      <c r="T28" s="22">
        <v>1884155</v>
      </c>
      <c r="U28" s="22">
        <v>1878185</v>
      </c>
      <c r="V28" s="22">
        <v>1880832</v>
      </c>
      <c r="W28" s="22">
        <v>1881055</v>
      </c>
      <c r="X28" s="22">
        <v>1879753</v>
      </c>
      <c r="Y28" s="22">
        <v>1881721</v>
      </c>
      <c r="Z28" s="22">
        <v>1885145</v>
      </c>
      <c r="AA28" s="22">
        <v>1890391</v>
      </c>
      <c r="AB28" s="22">
        <v>1892993</v>
      </c>
      <c r="AC28" s="22">
        <v>1893987</v>
      </c>
      <c r="AD28" s="22">
        <v>1893764</v>
      </c>
      <c r="AE28" s="22">
        <v>0</v>
      </c>
    </row>
    <row r="29" spans="1:31" x14ac:dyDescent="0.25">
      <c r="A29" s="59" t="s">
        <v>51</v>
      </c>
      <c r="B29" s="59" t="s">
        <v>41</v>
      </c>
      <c r="C29" s="15" t="s">
        <v>42</v>
      </c>
      <c r="D29" s="19">
        <v>17610</v>
      </c>
      <c r="E29" s="19">
        <v>17594</v>
      </c>
      <c r="F29" s="19">
        <v>17596</v>
      </c>
      <c r="G29" s="19">
        <v>17619</v>
      </c>
      <c r="H29" s="19">
        <v>17573</v>
      </c>
      <c r="I29" s="19">
        <v>17562</v>
      </c>
      <c r="J29" s="19">
        <v>17528</v>
      </c>
      <c r="K29" s="19">
        <v>17499</v>
      </c>
      <c r="L29" s="19">
        <v>17459</v>
      </c>
      <c r="M29" s="19">
        <v>17493</v>
      </c>
      <c r="N29" s="19">
        <v>17534</v>
      </c>
      <c r="O29" s="19">
        <v>17515</v>
      </c>
      <c r="P29" s="19">
        <v>17640</v>
      </c>
      <c r="Q29" s="19">
        <v>17696</v>
      </c>
      <c r="R29" s="19">
        <v>17729</v>
      </c>
      <c r="S29" s="19">
        <v>17789</v>
      </c>
      <c r="T29" s="19">
        <v>17815</v>
      </c>
      <c r="U29" s="19">
        <v>17764</v>
      </c>
      <c r="V29" s="19">
        <v>17776</v>
      </c>
      <c r="W29" s="19">
        <v>17751</v>
      </c>
      <c r="X29" s="19">
        <v>17746</v>
      </c>
      <c r="Y29" s="19">
        <v>17771</v>
      </c>
      <c r="Z29" s="19">
        <v>17744</v>
      </c>
      <c r="AA29" s="19">
        <v>17705</v>
      </c>
      <c r="AB29" s="19">
        <v>17626</v>
      </c>
      <c r="AC29" s="19">
        <v>17677</v>
      </c>
      <c r="AD29" s="19">
        <v>17738</v>
      </c>
      <c r="AE29" s="19">
        <v>0</v>
      </c>
    </row>
    <row r="30" spans="1:31" x14ac:dyDescent="0.25">
      <c r="A30" s="60"/>
      <c r="B30" s="60"/>
      <c r="C30" s="6" t="s">
        <v>43</v>
      </c>
      <c r="D30" s="19">
        <v>200595</v>
      </c>
      <c r="E30" s="19">
        <v>200653</v>
      </c>
      <c r="F30" s="19">
        <v>201118</v>
      </c>
      <c r="G30" s="19">
        <v>200965</v>
      </c>
      <c r="H30" s="19">
        <v>200983</v>
      </c>
      <c r="I30" s="19">
        <v>201349</v>
      </c>
      <c r="J30" s="19">
        <v>201019</v>
      </c>
      <c r="K30" s="19">
        <v>200856</v>
      </c>
      <c r="L30" s="19">
        <v>200588</v>
      </c>
      <c r="M30" s="19">
        <v>200766</v>
      </c>
      <c r="N30" s="19">
        <v>200844</v>
      </c>
      <c r="O30" s="19">
        <v>200905</v>
      </c>
      <c r="P30" s="19">
        <v>202737</v>
      </c>
      <c r="Q30" s="19">
        <v>202950</v>
      </c>
      <c r="R30" s="19">
        <v>202358</v>
      </c>
      <c r="S30" s="19">
        <v>202423</v>
      </c>
      <c r="T30" s="19">
        <v>202259</v>
      </c>
      <c r="U30" s="19">
        <v>201934</v>
      </c>
      <c r="V30" s="19">
        <v>201975</v>
      </c>
      <c r="W30" s="19">
        <v>201697</v>
      </c>
      <c r="X30" s="19">
        <v>201601</v>
      </c>
      <c r="Y30" s="19">
        <v>201908</v>
      </c>
      <c r="Z30" s="19">
        <v>202070</v>
      </c>
      <c r="AA30" s="19">
        <v>202414</v>
      </c>
      <c r="AB30" s="19">
        <v>199807</v>
      </c>
      <c r="AC30" s="19">
        <v>199958</v>
      </c>
      <c r="AD30" s="19">
        <v>200157</v>
      </c>
      <c r="AE30" s="19">
        <v>0</v>
      </c>
    </row>
    <row r="31" spans="1:31" x14ac:dyDescent="0.25">
      <c r="A31" s="60"/>
      <c r="B31" s="60"/>
      <c r="C31" s="6" t="s">
        <v>44</v>
      </c>
      <c r="D31" s="19">
        <v>575260</v>
      </c>
      <c r="E31" s="19">
        <v>574287</v>
      </c>
      <c r="F31" s="19">
        <v>573978</v>
      </c>
      <c r="G31" s="19">
        <v>572912</v>
      </c>
      <c r="H31" s="19">
        <v>572663</v>
      </c>
      <c r="I31" s="19">
        <v>572750</v>
      </c>
      <c r="J31" s="19">
        <v>572367</v>
      </c>
      <c r="K31" s="19">
        <v>572185</v>
      </c>
      <c r="L31" s="19">
        <v>571082</v>
      </c>
      <c r="M31" s="19">
        <v>570812</v>
      </c>
      <c r="N31" s="19">
        <v>570621</v>
      </c>
      <c r="O31" s="19">
        <v>570404</v>
      </c>
      <c r="P31" s="19">
        <v>566173</v>
      </c>
      <c r="Q31" s="19">
        <v>565913</v>
      </c>
      <c r="R31" s="19">
        <v>564932</v>
      </c>
      <c r="S31" s="19">
        <v>564856</v>
      </c>
      <c r="T31" s="19">
        <v>565263</v>
      </c>
      <c r="U31" s="19">
        <v>564711</v>
      </c>
      <c r="V31" s="19">
        <v>565391</v>
      </c>
      <c r="W31" s="19">
        <v>565439</v>
      </c>
      <c r="X31" s="19">
        <v>564805</v>
      </c>
      <c r="Y31" s="19">
        <v>565035</v>
      </c>
      <c r="Z31" s="19">
        <v>564905</v>
      </c>
      <c r="AA31" s="19">
        <v>564988</v>
      </c>
      <c r="AB31" s="19">
        <v>566930</v>
      </c>
      <c r="AC31" s="19">
        <v>566209</v>
      </c>
      <c r="AD31" s="19">
        <v>565638</v>
      </c>
      <c r="AE31" s="19">
        <v>0</v>
      </c>
    </row>
    <row r="32" spans="1:31" x14ac:dyDescent="0.25">
      <c r="A32" s="60"/>
      <c r="B32" s="60"/>
      <c r="C32" s="9" t="s">
        <v>53</v>
      </c>
      <c r="D32" s="20">
        <v>793465</v>
      </c>
      <c r="E32" s="20">
        <v>792534</v>
      </c>
      <c r="F32" s="20">
        <v>792692</v>
      </c>
      <c r="G32" s="20">
        <v>791496</v>
      </c>
      <c r="H32" s="20">
        <v>791219</v>
      </c>
      <c r="I32" s="20">
        <v>791661</v>
      </c>
      <c r="J32" s="20">
        <v>790914</v>
      </c>
      <c r="K32" s="20">
        <v>790540</v>
      </c>
      <c r="L32" s="20">
        <v>789129</v>
      </c>
      <c r="M32" s="20">
        <v>789071</v>
      </c>
      <c r="N32" s="20">
        <v>788999</v>
      </c>
      <c r="O32" s="20">
        <v>788824</v>
      </c>
      <c r="P32" s="20">
        <v>786550</v>
      </c>
      <c r="Q32" s="20">
        <v>786559</v>
      </c>
      <c r="R32" s="20">
        <v>785019</v>
      </c>
      <c r="S32" s="20">
        <v>785068</v>
      </c>
      <c r="T32" s="20">
        <v>785337</v>
      </c>
      <c r="U32" s="20">
        <v>784409</v>
      </c>
      <c r="V32" s="20">
        <v>785142</v>
      </c>
      <c r="W32" s="20">
        <v>784887</v>
      </c>
      <c r="X32" s="20">
        <v>784152</v>
      </c>
      <c r="Y32" s="20">
        <v>784714</v>
      </c>
      <c r="Z32" s="20">
        <v>784719</v>
      </c>
      <c r="AA32" s="20">
        <v>785107</v>
      </c>
      <c r="AB32" s="20">
        <v>784363</v>
      </c>
      <c r="AC32" s="20">
        <v>783844</v>
      </c>
      <c r="AD32" s="20">
        <v>783533</v>
      </c>
      <c r="AE32" s="20">
        <v>0</v>
      </c>
    </row>
    <row r="33" spans="1:31" x14ac:dyDescent="0.25">
      <c r="A33" s="60"/>
      <c r="B33" s="60" t="s">
        <v>45</v>
      </c>
      <c r="C33" s="6" t="s">
        <v>42</v>
      </c>
      <c r="D33" s="19">
        <v>570248</v>
      </c>
      <c r="E33" s="19">
        <v>563498</v>
      </c>
      <c r="F33" s="19">
        <v>559027</v>
      </c>
      <c r="G33" s="19">
        <v>553915</v>
      </c>
      <c r="H33" s="19">
        <v>550486</v>
      </c>
      <c r="I33" s="19">
        <v>548466</v>
      </c>
      <c r="J33" s="19">
        <v>544822</v>
      </c>
      <c r="K33" s="19">
        <v>543281</v>
      </c>
      <c r="L33" s="19">
        <v>540567</v>
      </c>
      <c r="M33" s="19">
        <v>538554</v>
      </c>
      <c r="N33" s="19">
        <v>537902</v>
      </c>
      <c r="O33" s="19">
        <v>534370</v>
      </c>
      <c r="P33" s="19">
        <v>536584</v>
      </c>
      <c r="Q33" s="19">
        <v>536942</v>
      </c>
      <c r="R33" s="19">
        <v>534883</v>
      </c>
      <c r="S33" s="19">
        <v>534833</v>
      </c>
      <c r="T33" s="19">
        <v>533823</v>
      </c>
      <c r="U33" s="19">
        <v>531838</v>
      </c>
      <c r="V33" s="19">
        <v>531639</v>
      </c>
      <c r="W33" s="19">
        <v>530234</v>
      </c>
      <c r="X33" s="19">
        <v>530128</v>
      </c>
      <c r="Y33" s="19">
        <v>530363</v>
      </c>
      <c r="Z33" s="19">
        <v>530156</v>
      </c>
      <c r="AA33" s="19">
        <v>530526</v>
      </c>
      <c r="AB33" s="19">
        <v>529873</v>
      </c>
      <c r="AC33" s="19">
        <v>529521</v>
      </c>
      <c r="AD33" s="19">
        <v>529058</v>
      </c>
      <c r="AE33" s="19">
        <v>0</v>
      </c>
    </row>
    <row r="34" spans="1:31" x14ac:dyDescent="0.25">
      <c r="A34" s="60"/>
      <c r="B34" s="60"/>
      <c r="C34" s="6" t="s">
        <v>43</v>
      </c>
      <c r="D34" s="19">
        <v>1319786</v>
      </c>
      <c r="E34" s="19">
        <v>1303799</v>
      </c>
      <c r="F34" s="19">
        <v>1296584</v>
      </c>
      <c r="G34" s="19">
        <v>1286506</v>
      </c>
      <c r="H34" s="19">
        <v>1281951</v>
      </c>
      <c r="I34" s="19">
        <v>1278954</v>
      </c>
      <c r="J34" s="19">
        <v>1271215</v>
      </c>
      <c r="K34" s="19">
        <v>1268266</v>
      </c>
      <c r="L34" s="19">
        <v>1262502</v>
      </c>
      <c r="M34" s="19">
        <v>1259504</v>
      </c>
      <c r="N34" s="19">
        <v>1258968</v>
      </c>
      <c r="O34" s="19">
        <v>1258688</v>
      </c>
      <c r="P34" s="19">
        <v>1252074</v>
      </c>
      <c r="Q34" s="19">
        <v>1251420</v>
      </c>
      <c r="R34" s="19">
        <v>1244193</v>
      </c>
      <c r="S34" s="19">
        <v>1243560</v>
      </c>
      <c r="T34" s="19">
        <v>1241577</v>
      </c>
      <c r="U34" s="19">
        <v>1235583</v>
      </c>
      <c r="V34" s="19">
        <v>1236671</v>
      </c>
      <c r="W34" s="19">
        <v>1236206</v>
      </c>
      <c r="X34" s="19">
        <v>1233142</v>
      </c>
      <c r="Y34" s="19">
        <v>1233072</v>
      </c>
      <c r="Z34" s="19">
        <v>1233323</v>
      </c>
      <c r="AA34" s="19">
        <v>1235659</v>
      </c>
      <c r="AB34" s="19">
        <v>1232349</v>
      </c>
      <c r="AC34" s="19">
        <v>1231592</v>
      </c>
      <c r="AD34" s="19">
        <v>1229511</v>
      </c>
      <c r="AE34" s="19">
        <v>0</v>
      </c>
    </row>
    <row r="35" spans="1:31" x14ac:dyDescent="0.25">
      <c r="A35" s="60"/>
      <c r="B35" s="60"/>
      <c r="C35" s="6" t="s">
        <v>44</v>
      </c>
      <c r="D35" s="19">
        <v>427319</v>
      </c>
      <c r="E35" s="19">
        <v>425734</v>
      </c>
      <c r="F35" s="19">
        <v>424108</v>
      </c>
      <c r="G35" s="19">
        <v>422962</v>
      </c>
      <c r="H35" s="19">
        <v>422060</v>
      </c>
      <c r="I35" s="19">
        <v>420631</v>
      </c>
      <c r="J35" s="19">
        <v>419693</v>
      </c>
      <c r="K35" s="19">
        <v>418884</v>
      </c>
      <c r="L35" s="19">
        <v>417899</v>
      </c>
      <c r="M35" s="19">
        <v>416590</v>
      </c>
      <c r="N35" s="19">
        <v>415509</v>
      </c>
      <c r="O35" s="19">
        <v>414950</v>
      </c>
      <c r="P35" s="19">
        <v>408901</v>
      </c>
      <c r="Q35" s="19">
        <v>408123</v>
      </c>
      <c r="R35" s="19">
        <v>407683</v>
      </c>
      <c r="S35" s="19">
        <v>406907</v>
      </c>
      <c r="T35" s="19">
        <v>406438</v>
      </c>
      <c r="U35" s="19">
        <v>405421</v>
      </c>
      <c r="V35" s="19">
        <v>404680</v>
      </c>
      <c r="W35" s="19">
        <v>404764</v>
      </c>
      <c r="X35" s="19">
        <v>404561</v>
      </c>
      <c r="Y35" s="19">
        <v>403754</v>
      </c>
      <c r="Z35" s="19">
        <v>404416</v>
      </c>
      <c r="AA35" s="19">
        <v>404737</v>
      </c>
      <c r="AB35" s="19">
        <v>408985</v>
      </c>
      <c r="AC35" s="19">
        <v>408472</v>
      </c>
      <c r="AD35" s="19">
        <v>407961</v>
      </c>
      <c r="AE35" s="19">
        <v>0</v>
      </c>
    </row>
    <row r="36" spans="1:31" x14ac:dyDescent="0.25">
      <c r="A36" s="60"/>
      <c r="B36" s="60"/>
      <c r="C36" s="9" t="s">
        <v>53</v>
      </c>
      <c r="D36" s="20">
        <v>2317353</v>
      </c>
      <c r="E36" s="20">
        <v>2293031</v>
      </c>
      <c r="F36" s="20">
        <v>2279719</v>
      </c>
      <c r="G36" s="20">
        <v>2263383</v>
      </c>
      <c r="H36" s="20">
        <v>2254497</v>
      </c>
      <c r="I36" s="20">
        <v>2248051</v>
      </c>
      <c r="J36" s="20">
        <v>2235730</v>
      </c>
      <c r="K36" s="20">
        <v>2230431</v>
      </c>
      <c r="L36" s="20">
        <v>2220968</v>
      </c>
      <c r="M36" s="20">
        <v>2214648</v>
      </c>
      <c r="N36" s="20">
        <v>2212379</v>
      </c>
      <c r="O36" s="20">
        <v>2208008</v>
      </c>
      <c r="P36" s="20">
        <v>2197559</v>
      </c>
      <c r="Q36" s="20">
        <v>2196485</v>
      </c>
      <c r="R36" s="20">
        <v>2186759</v>
      </c>
      <c r="S36" s="20">
        <v>2185300</v>
      </c>
      <c r="T36" s="20">
        <v>2181838</v>
      </c>
      <c r="U36" s="20">
        <v>2172842</v>
      </c>
      <c r="V36" s="20">
        <v>2172990</v>
      </c>
      <c r="W36" s="20">
        <v>2171204</v>
      </c>
      <c r="X36" s="20">
        <v>2167831</v>
      </c>
      <c r="Y36" s="20">
        <v>2167189</v>
      </c>
      <c r="Z36" s="20">
        <v>2167895</v>
      </c>
      <c r="AA36" s="20">
        <v>2170922</v>
      </c>
      <c r="AB36" s="20">
        <v>2171207</v>
      </c>
      <c r="AC36" s="20">
        <v>2169585</v>
      </c>
      <c r="AD36" s="20">
        <v>2166530</v>
      </c>
      <c r="AE36" s="20">
        <v>0</v>
      </c>
    </row>
    <row r="37" spans="1:31" x14ac:dyDescent="0.25">
      <c r="A37" s="60"/>
      <c r="B37" s="60" t="s">
        <v>53</v>
      </c>
      <c r="C37" s="6" t="s">
        <v>42</v>
      </c>
      <c r="D37" s="19">
        <v>587858</v>
      </c>
      <c r="E37" s="19">
        <v>581092</v>
      </c>
      <c r="F37" s="19">
        <v>576623</v>
      </c>
      <c r="G37" s="19">
        <v>571534</v>
      </c>
      <c r="H37" s="19">
        <v>568059</v>
      </c>
      <c r="I37" s="19">
        <v>566028</v>
      </c>
      <c r="J37" s="19">
        <v>562350</v>
      </c>
      <c r="K37" s="19">
        <v>560780</v>
      </c>
      <c r="L37" s="19">
        <v>558026</v>
      </c>
      <c r="M37" s="19">
        <v>556047</v>
      </c>
      <c r="N37" s="19">
        <v>555436</v>
      </c>
      <c r="O37" s="19">
        <v>551885</v>
      </c>
      <c r="P37" s="19">
        <v>554224</v>
      </c>
      <c r="Q37" s="19">
        <v>554638</v>
      </c>
      <c r="R37" s="19">
        <v>552612</v>
      </c>
      <c r="S37" s="19">
        <v>552622</v>
      </c>
      <c r="T37" s="19">
        <v>551638</v>
      </c>
      <c r="U37" s="19">
        <v>549602</v>
      </c>
      <c r="V37" s="19">
        <v>549415</v>
      </c>
      <c r="W37" s="19">
        <v>547985</v>
      </c>
      <c r="X37" s="19">
        <v>547874</v>
      </c>
      <c r="Y37" s="19">
        <v>548134</v>
      </c>
      <c r="Z37" s="19">
        <v>547900</v>
      </c>
      <c r="AA37" s="19">
        <v>548231</v>
      </c>
      <c r="AB37" s="19">
        <v>547499</v>
      </c>
      <c r="AC37" s="19">
        <v>547198</v>
      </c>
      <c r="AD37" s="19">
        <v>546796</v>
      </c>
      <c r="AE37" s="19">
        <v>0</v>
      </c>
    </row>
    <row r="38" spans="1:31" x14ac:dyDescent="0.25">
      <c r="A38" s="60"/>
      <c r="B38" s="60"/>
      <c r="C38" s="6" t="s">
        <v>43</v>
      </c>
      <c r="D38" s="19">
        <v>1520381</v>
      </c>
      <c r="E38" s="19">
        <v>1504452</v>
      </c>
      <c r="F38" s="19">
        <v>1497702</v>
      </c>
      <c r="G38" s="19">
        <v>1487471</v>
      </c>
      <c r="H38" s="19">
        <v>1482934</v>
      </c>
      <c r="I38" s="19">
        <v>1480303</v>
      </c>
      <c r="J38" s="19">
        <v>1472234</v>
      </c>
      <c r="K38" s="19">
        <v>1469122</v>
      </c>
      <c r="L38" s="19">
        <v>1463090</v>
      </c>
      <c r="M38" s="19">
        <v>1460270</v>
      </c>
      <c r="N38" s="19">
        <v>1459812</v>
      </c>
      <c r="O38" s="19">
        <v>1459593</v>
      </c>
      <c r="P38" s="19">
        <v>1454811</v>
      </c>
      <c r="Q38" s="19">
        <v>1454370</v>
      </c>
      <c r="R38" s="19">
        <v>1446551</v>
      </c>
      <c r="S38" s="19">
        <v>1445983</v>
      </c>
      <c r="T38" s="19">
        <v>1443836</v>
      </c>
      <c r="U38" s="19">
        <v>1437517</v>
      </c>
      <c r="V38" s="19">
        <v>1438646</v>
      </c>
      <c r="W38" s="19">
        <v>1437903</v>
      </c>
      <c r="X38" s="19">
        <v>1434743</v>
      </c>
      <c r="Y38" s="19">
        <v>1434980</v>
      </c>
      <c r="Z38" s="19">
        <v>1435393</v>
      </c>
      <c r="AA38" s="19">
        <v>1438073</v>
      </c>
      <c r="AB38" s="19">
        <v>1432156</v>
      </c>
      <c r="AC38" s="19">
        <v>1431550</v>
      </c>
      <c r="AD38" s="19">
        <v>1429668</v>
      </c>
      <c r="AE38" s="19">
        <v>0</v>
      </c>
    </row>
    <row r="39" spans="1:31" x14ac:dyDescent="0.25">
      <c r="A39" s="60"/>
      <c r="B39" s="60"/>
      <c r="C39" s="6" t="s">
        <v>44</v>
      </c>
      <c r="D39" s="19">
        <v>1002579</v>
      </c>
      <c r="E39" s="19">
        <v>1000021</v>
      </c>
      <c r="F39" s="19">
        <v>998086</v>
      </c>
      <c r="G39" s="19">
        <v>995874</v>
      </c>
      <c r="H39" s="19">
        <v>994723</v>
      </c>
      <c r="I39" s="19">
        <v>993381</v>
      </c>
      <c r="J39" s="19">
        <v>992060</v>
      </c>
      <c r="K39" s="19">
        <v>991069</v>
      </c>
      <c r="L39" s="19">
        <v>988981</v>
      </c>
      <c r="M39" s="19">
        <v>987402</v>
      </c>
      <c r="N39" s="19">
        <v>986130</v>
      </c>
      <c r="O39" s="19">
        <v>985354</v>
      </c>
      <c r="P39" s="19">
        <v>975074</v>
      </c>
      <c r="Q39" s="19">
        <v>974036</v>
      </c>
      <c r="R39" s="19">
        <v>972615</v>
      </c>
      <c r="S39" s="19">
        <v>971763</v>
      </c>
      <c r="T39" s="19">
        <v>971701</v>
      </c>
      <c r="U39" s="19">
        <v>970132</v>
      </c>
      <c r="V39" s="19">
        <v>970071</v>
      </c>
      <c r="W39" s="19">
        <v>970203</v>
      </c>
      <c r="X39" s="19">
        <v>969366</v>
      </c>
      <c r="Y39" s="19">
        <v>968789</v>
      </c>
      <c r="Z39" s="19">
        <v>969321</v>
      </c>
      <c r="AA39" s="19">
        <v>969725</v>
      </c>
      <c r="AB39" s="19">
        <v>975915</v>
      </c>
      <c r="AC39" s="19">
        <v>974681</v>
      </c>
      <c r="AD39" s="19">
        <v>973599</v>
      </c>
      <c r="AE39" s="19">
        <v>0</v>
      </c>
    </row>
    <row r="40" spans="1:31" x14ac:dyDescent="0.25">
      <c r="A40" s="67"/>
      <c r="B40" s="67"/>
      <c r="C40" s="21" t="s">
        <v>53</v>
      </c>
      <c r="D40" s="22">
        <v>3110818</v>
      </c>
      <c r="E40" s="22">
        <v>3085565</v>
      </c>
      <c r="F40" s="22">
        <v>3072411</v>
      </c>
      <c r="G40" s="22">
        <v>3054879</v>
      </c>
      <c r="H40" s="22">
        <v>3045716</v>
      </c>
      <c r="I40" s="22">
        <v>3039712</v>
      </c>
      <c r="J40" s="22">
        <v>3026644</v>
      </c>
      <c r="K40" s="22">
        <v>3020971</v>
      </c>
      <c r="L40" s="22">
        <v>3010097</v>
      </c>
      <c r="M40" s="22">
        <v>3003719</v>
      </c>
      <c r="N40" s="22">
        <v>3001378</v>
      </c>
      <c r="O40" s="22">
        <v>2996832</v>
      </c>
      <c r="P40" s="22">
        <v>2984109</v>
      </c>
      <c r="Q40" s="22">
        <v>2983044</v>
      </c>
      <c r="R40" s="22">
        <v>2971778</v>
      </c>
      <c r="S40" s="22">
        <v>2970368</v>
      </c>
      <c r="T40" s="22">
        <v>2967175</v>
      </c>
      <c r="U40" s="22">
        <v>2957251</v>
      </c>
      <c r="V40" s="22">
        <v>2958132</v>
      </c>
      <c r="W40" s="22">
        <v>2956091</v>
      </c>
      <c r="X40" s="22">
        <v>2951983</v>
      </c>
      <c r="Y40" s="22">
        <v>2951903</v>
      </c>
      <c r="Z40" s="22">
        <v>2952614</v>
      </c>
      <c r="AA40" s="22">
        <v>2956029</v>
      </c>
      <c r="AB40" s="22">
        <v>2955570</v>
      </c>
      <c r="AC40" s="22">
        <v>2953429</v>
      </c>
      <c r="AD40" s="22">
        <v>2950063</v>
      </c>
      <c r="AE40" s="22">
        <v>0</v>
      </c>
    </row>
    <row r="41" spans="1:31" x14ac:dyDescent="0.2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1FD6-F44B-455E-9651-BF0517A29AA6}">
  <sheetPr codeName="Feuil4">
    <tabColor theme="8" tint="-0.249977111117893"/>
  </sheetPr>
  <dimension ref="A1:AC41"/>
  <sheetViews>
    <sheetView showGridLines="0" zoomScaleNormal="100" workbookViewId="0">
      <pane xSplit="3" ySplit="4" topLeftCell="D5" activePane="bottomRight" state="frozen"/>
      <selection activeCell="A42" sqref="A42"/>
      <selection pane="topRight" activeCell="A42" sqref="A42"/>
      <selection pane="bottomLeft" activeCell="A42" sqref="A42"/>
      <selection pane="bottomRight" sqref="A1:XFD1048576"/>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21" width="8.7109375" style="6" bestFit="1" customWidth="1"/>
    <col min="22" max="29" width="8.5703125" style="6" customWidth="1"/>
    <col min="30" max="16384" width="11.42578125" style="6"/>
  </cols>
  <sheetData>
    <row r="1" spans="1:29" ht="18.75" x14ac:dyDescent="0.3">
      <c r="A1" s="10" t="s">
        <v>52</v>
      </c>
    </row>
    <row r="2" spans="1:29" s="12" customFormat="1" ht="18.75" x14ac:dyDescent="0.3">
      <c r="A2" s="11" t="s">
        <v>57</v>
      </c>
    </row>
    <row r="3" spans="1:29" ht="19.5" thickBot="1" x14ac:dyDescent="0.35">
      <c r="A3" s="11" t="s">
        <v>58</v>
      </c>
    </row>
    <row r="4" spans="1:29"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row>
    <row r="5" spans="1:29" x14ac:dyDescent="0.25">
      <c r="A5" s="63" t="s">
        <v>49</v>
      </c>
      <c r="B5" s="63" t="s">
        <v>41</v>
      </c>
      <c r="C5" s="16" t="s">
        <v>42</v>
      </c>
      <c r="D5" s="50">
        <v>2498</v>
      </c>
      <c r="E5" s="50">
        <v>2425</v>
      </c>
      <c r="F5" s="18">
        <v>2572</v>
      </c>
      <c r="G5" s="18">
        <v>2428</v>
      </c>
      <c r="H5" s="18">
        <v>2410</v>
      </c>
      <c r="I5" s="18">
        <v>2506</v>
      </c>
      <c r="J5" s="18">
        <v>2353</v>
      </c>
      <c r="K5" s="18">
        <v>2196</v>
      </c>
      <c r="L5" s="18">
        <v>2463</v>
      </c>
      <c r="M5" s="18">
        <v>2525</v>
      </c>
      <c r="N5" s="18">
        <v>2575</v>
      </c>
      <c r="O5" s="18">
        <v>2564</v>
      </c>
      <c r="P5" s="18">
        <v>2592</v>
      </c>
      <c r="Q5" s="18">
        <v>2556</v>
      </c>
      <c r="R5" s="18">
        <v>2577</v>
      </c>
      <c r="S5" s="18">
        <v>2543</v>
      </c>
      <c r="T5" s="18">
        <v>2470</v>
      </c>
      <c r="U5" s="18">
        <v>2476</v>
      </c>
      <c r="V5" s="18">
        <v>2488</v>
      </c>
      <c r="W5" s="18">
        <v>2229</v>
      </c>
      <c r="X5" s="18">
        <v>2484</v>
      </c>
      <c r="Y5" s="18">
        <v>2563</v>
      </c>
      <c r="Z5" s="18">
        <v>2497</v>
      </c>
      <c r="AA5" s="18">
        <v>2474</v>
      </c>
      <c r="AB5" s="18">
        <v>2572</v>
      </c>
      <c r="AC5" s="18">
        <v>2459</v>
      </c>
    </row>
    <row r="6" spans="1:29" x14ac:dyDescent="0.25">
      <c r="A6" s="60"/>
      <c r="B6" s="60"/>
      <c r="C6" s="6" t="s">
        <v>43</v>
      </c>
      <c r="D6" s="51">
        <v>46054</v>
      </c>
      <c r="E6" s="51">
        <v>44524</v>
      </c>
      <c r="F6" s="19">
        <v>46184</v>
      </c>
      <c r="G6" s="19">
        <v>44476</v>
      </c>
      <c r="H6" s="19">
        <v>44939</v>
      </c>
      <c r="I6" s="19">
        <v>45309</v>
      </c>
      <c r="J6" s="19">
        <v>44169</v>
      </c>
      <c r="K6" s="19">
        <v>43862</v>
      </c>
      <c r="L6" s="19">
        <v>44787</v>
      </c>
      <c r="M6" s="19">
        <v>45265</v>
      </c>
      <c r="N6" s="19">
        <v>45574</v>
      </c>
      <c r="O6" s="19">
        <v>45223</v>
      </c>
      <c r="P6" s="19">
        <v>46206</v>
      </c>
      <c r="Q6" s="19">
        <v>45684</v>
      </c>
      <c r="R6" s="19">
        <v>45894</v>
      </c>
      <c r="S6" s="19">
        <v>45594</v>
      </c>
      <c r="T6" s="19">
        <v>45347</v>
      </c>
      <c r="U6" s="19">
        <v>44885</v>
      </c>
      <c r="V6" s="19">
        <v>45160</v>
      </c>
      <c r="W6" s="19">
        <v>43675</v>
      </c>
      <c r="X6" s="19">
        <v>44773</v>
      </c>
      <c r="Y6" s="19">
        <v>45631</v>
      </c>
      <c r="Z6" s="19">
        <v>45152</v>
      </c>
      <c r="AA6" s="19">
        <v>45525</v>
      </c>
      <c r="AB6" s="19">
        <v>45101</v>
      </c>
      <c r="AC6" s="19">
        <v>43622</v>
      </c>
    </row>
    <row r="7" spans="1:29" x14ac:dyDescent="0.25">
      <c r="A7" s="60"/>
      <c r="B7" s="60"/>
      <c r="C7" s="6" t="s">
        <v>44</v>
      </c>
      <c r="D7" s="51">
        <v>308312</v>
      </c>
      <c r="E7" s="51">
        <v>302062</v>
      </c>
      <c r="F7" s="19">
        <v>307638</v>
      </c>
      <c r="G7" s="19">
        <v>301870</v>
      </c>
      <c r="H7" s="19">
        <v>303897</v>
      </c>
      <c r="I7" s="19">
        <v>304663</v>
      </c>
      <c r="J7" s="19">
        <v>300527</v>
      </c>
      <c r="K7" s="19">
        <v>299982</v>
      </c>
      <c r="L7" s="19">
        <v>301193</v>
      </c>
      <c r="M7" s="19">
        <v>304034</v>
      </c>
      <c r="N7" s="19">
        <v>304586</v>
      </c>
      <c r="O7" s="19">
        <v>301349</v>
      </c>
      <c r="P7" s="19">
        <v>300012</v>
      </c>
      <c r="Q7" s="19">
        <v>296201</v>
      </c>
      <c r="R7" s="19">
        <v>297178</v>
      </c>
      <c r="S7" s="19">
        <v>296031</v>
      </c>
      <c r="T7" s="19">
        <v>295208</v>
      </c>
      <c r="U7" s="19">
        <v>293292</v>
      </c>
      <c r="V7" s="19">
        <v>294892</v>
      </c>
      <c r="W7" s="19">
        <v>290505</v>
      </c>
      <c r="X7" s="19">
        <v>292147</v>
      </c>
      <c r="Y7" s="19">
        <v>295889</v>
      </c>
      <c r="Z7" s="19">
        <v>294945</v>
      </c>
      <c r="AA7" s="19">
        <v>293329</v>
      </c>
      <c r="AB7" s="19">
        <v>293541</v>
      </c>
      <c r="AC7" s="19">
        <v>287183</v>
      </c>
    </row>
    <row r="8" spans="1:29" x14ac:dyDescent="0.25">
      <c r="A8" s="60"/>
      <c r="B8" s="60"/>
      <c r="C8" s="9" t="s">
        <v>53</v>
      </c>
      <c r="D8" s="52">
        <v>356864</v>
      </c>
      <c r="E8" s="52">
        <v>349011</v>
      </c>
      <c r="F8" s="20">
        <v>356394</v>
      </c>
      <c r="G8" s="20">
        <v>348774</v>
      </c>
      <c r="H8" s="20">
        <v>351246</v>
      </c>
      <c r="I8" s="20">
        <v>352478</v>
      </c>
      <c r="J8" s="20">
        <v>347049</v>
      </c>
      <c r="K8" s="20">
        <v>346040</v>
      </c>
      <c r="L8" s="20">
        <v>348443</v>
      </c>
      <c r="M8" s="20">
        <v>351824</v>
      </c>
      <c r="N8" s="20">
        <v>352735</v>
      </c>
      <c r="O8" s="20">
        <v>349136</v>
      </c>
      <c r="P8" s="20">
        <v>348810</v>
      </c>
      <c r="Q8" s="20">
        <v>344441</v>
      </c>
      <c r="R8" s="20">
        <v>345649</v>
      </c>
      <c r="S8" s="20">
        <v>344168</v>
      </c>
      <c r="T8" s="20">
        <v>343025</v>
      </c>
      <c r="U8" s="20">
        <v>340653</v>
      </c>
      <c r="V8" s="20">
        <v>342540</v>
      </c>
      <c r="W8" s="20">
        <v>336409</v>
      </c>
      <c r="X8" s="20">
        <v>339404</v>
      </c>
      <c r="Y8" s="20">
        <v>344083</v>
      </c>
      <c r="Z8" s="20">
        <v>342594</v>
      </c>
      <c r="AA8" s="20">
        <v>341328</v>
      </c>
      <c r="AB8" s="20">
        <v>341214</v>
      </c>
      <c r="AC8" s="20">
        <v>333264</v>
      </c>
    </row>
    <row r="9" spans="1:29" x14ac:dyDescent="0.25">
      <c r="A9" s="60"/>
      <c r="B9" s="60" t="s">
        <v>45</v>
      </c>
      <c r="C9" s="6" t="s">
        <v>42</v>
      </c>
      <c r="D9" s="51">
        <v>49674</v>
      </c>
      <c r="E9" s="51">
        <v>48151</v>
      </c>
      <c r="F9" s="19">
        <v>51083</v>
      </c>
      <c r="G9" s="19">
        <v>44871</v>
      </c>
      <c r="H9" s="19">
        <v>43219</v>
      </c>
      <c r="I9" s="19">
        <v>45871</v>
      </c>
      <c r="J9" s="19">
        <v>42242</v>
      </c>
      <c r="K9" s="19">
        <v>38617</v>
      </c>
      <c r="L9" s="19">
        <v>46076</v>
      </c>
      <c r="M9" s="19">
        <v>48813</v>
      </c>
      <c r="N9" s="19">
        <v>48924</v>
      </c>
      <c r="O9" s="19">
        <v>48537</v>
      </c>
      <c r="P9" s="19">
        <v>50047</v>
      </c>
      <c r="Q9" s="19">
        <v>49421</v>
      </c>
      <c r="R9" s="19">
        <v>47646</v>
      </c>
      <c r="S9" s="19">
        <v>47399</v>
      </c>
      <c r="T9" s="19">
        <v>42999</v>
      </c>
      <c r="U9" s="19">
        <v>44961</v>
      </c>
      <c r="V9" s="19">
        <v>44890</v>
      </c>
      <c r="W9" s="19">
        <v>38085</v>
      </c>
      <c r="X9" s="19">
        <v>45135</v>
      </c>
      <c r="Y9" s="19">
        <v>49601</v>
      </c>
      <c r="Z9" s="19">
        <v>44867</v>
      </c>
      <c r="AA9" s="19">
        <v>47717</v>
      </c>
      <c r="AB9" s="19">
        <v>51035</v>
      </c>
      <c r="AC9" s="19">
        <v>47272</v>
      </c>
    </row>
    <row r="10" spans="1:29" x14ac:dyDescent="0.25">
      <c r="A10" s="60"/>
      <c r="B10" s="60"/>
      <c r="C10" s="6" t="s">
        <v>43</v>
      </c>
      <c r="D10" s="51">
        <v>175221</v>
      </c>
      <c r="E10" s="51">
        <v>162504</v>
      </c>
      <c r="F10" s="19">
        <v>174229</v>
      </c>
      <c r="G10" s="19">
        <v>155519</v>
      </c>
      <c r="H10" s="19">
        <v>154877</v>
      </c>
      <c r="I10" s="19">
        <v>160928</v>
      </c>
      <c r="J10" s="19">
        <v>148069</v>
      </c>
      <c r="K10" s="19">
        <v>141239</v>
      </c>
      <c r="L10" s="19">
        <v>155279</v>
      </c>
      <c r="M10" s="19">
        <v>158474</v>
      </c>
      <c r="N10" s="19">
        <v>163530</v>
      </c>
      <c r="O10" s="19">
        <v>162198</v>
      </c>
      <c r="P10" s="19">
        <v>169649</v>
      </c>
      <c r="Q10" s="19">
        <v>166328</v>
      </c>
      <c r="R10" s="19">
        <v>165257</v>
      </c>
      <c r="S10" s="19">
        <v>159140</v>
      </c>
      <c r="T10" s="19">
        <v>154195</v>
      </c>
      <c r="U10" s="19">
        <v>153596</v>
      </c>
      <c r="V10" s="19">
        <v>152988</v>
      </c>
      <c r="W10" s="19">
        <v>136167</v>
      </c>
      <c r="X10" s="19">
        <v>154621</v>
      </c>
      <c r="Y10" s="19">
        <v>159261</v>
      </c>
      <c r="Z10" s="19">
        <v>156441</v>
      </c>
      <c r="AA10" s="19">
        <v>160141</v>
      </c>
      <c r="AB10" s="19">
        <v>169484</v>
      </c>
      <c r="AC10" s="19">
        <v>159803</v>
      </c>
    </row>
    <row r="11" spans="1:29" x14ac:dyDescent="0.25">
      <c r="A11" s="60"/>
      <c r="B11" s="60"/>
      <c r="C11" s="6" t="s">
        <v>44</v>
      </c>
      <c r="D11" s="51">
        <v>193195</v>
      </c>
      <c r="E11" s="51">
        <v>183836</v>
      </c>
      <c r="F11" s="19">
        <v>192519</v>
      </c>
      <c r="G11" s="19">
        <v>182272</v>
      </c>
      <c r="H11" s="19">
        <v>184793</v>
      </c>
      <c r="I11" s="19">
        <v>186147</v>
      </c>
      <c r="J11" s="19">
        <v>177407</v>
      </c>
      <c r="K11" s="19">
        <v>174607</v>
      </c>
      <c r="L11" s="19">
        <v>179868</v>
      </c>
      <c r="M11" s="19">
        <v>186465</v>
      </c>
      <c r="N11" s="19">
        <v>193460</v>
      </c>
      <c r="O11" s="19">
        <v>184033</v>
      </c>
      <c r="P11" s="19">
        <v>179453</v>
      </c>
      <c r="Q11" s="19">
        <v>175700</v>
      </c>
      <c r="R11" s="19">
        <v>176949</v>
      </c>
      <c r="S11" s="19">
        <v>174378</v>
      </c>
      <c r="T11" s="19">
        <v>172904</v>
      </c>
      <c r="U11" s="19">
        <v>170840</v>
      </c>
      <c r="V11" s="19">
        <v>170879</v>
      </c>
      <c r="W11" s="19">
        <v>162283</v>
      </c>
      <c r="X11" s="19">
        <v>169093</v>
      </c>
      <c r="Y11" s="19">
        <v>177416</v>
      </c>
      <c r="Z11" s="19">
        <v>181138</v>
      </c>
      <c r="AA11" s="19">
        <v>175271</v>
      </c>
      <c r="AB11" s="19">
        <v>175396</v>
      </c>
      <c r="AC11" s="19">
        <v>167656</v>
      </c>
    </row>
    <row r="12" spans="1:29" x14ac:dyDescent="0.25">
      <c r="A12" s="60"/>
      <c r="B12" s="60"/>
      <c r="C12" s="9" t="s">
        <v>53</v>
      </c>
      <c r="D12" s="52">
        <v>418090</v>
      </c>
      <c r="E12" s="52">
        <v>394491</v>
      </c>
      <c r="F12" s="52">
        <v>417831</v>
      </c>
      <c r="G12" s="52">
        <v>382662</v>
      </c>
      <c r="H12" s="52">
        <v>382889</v>
      </c>
      <c r="I12" s="52">
        <v>392946</v>
      </c>
      <c r="J12" s="52">
        <v>367718</v>
      </c>
      <c r="K12" s="52">
        <v>354463</v>
      </c>
      <c r="L12" s="52">
        <v>381223</v>
      </c>
      <c r="M12" s="52">
        <v>393752</v>
      </c>
      <c r="N12" s="52">
        <v>405914</v>
      </c>
      <c r="O12" s="52">
        <v>394768</v>
      </c>
      <c r="P12" s="52">
        <v>399149</v>
      </c>
      <c r="Q12" s="52">
        <v>391449</v>
      </c>
      <c r="R12" s="52">
        <v>389852</v>
      </c>
      <c r="S12" s="52">
        <v>380917</v>
      </c>
      <c r="T12" s="52">
        <v>370098</v>
      </c>
      <c r="U12" s="52">
        <v>369397</v>
      </c>
      <c r="V12" s="52">
        <v>368757</v>
      </c>
      <c r="W12" s="52">
        <v>336535</v>
      </c>
      <c r="X12" s="52">
        <v>368849</v>
      </c>
      <c r="Y12" s="52">
        <v>386278</v>
      </c>
      <c r="Z12" s="52">
        <v>382446</v>
      </c>
      <c r="AA12" s="52">
        <v>383129</v>
      </c>
      <c r="AB12" s="52">
        <v>395915</v>
      </c>
      <c r="AC12" s="52">
        <v>374731</v>
      </c>
    </row>
    <row r="13" spans="1:29" x14ac:dyDescent="0.25">
      <c r="A13" s="60"/>
      <c r="B13" s="60" t="s">
        <v>53</v>
      </c>
      <c r="C13" s="6" t="s">
        <v>42</v>
      </c>
      <c r="D13" s="51">
        <v>52172</v>
      </c>
      <c r="E13" s="51">
        <v>50576</v>
      </c>
      <c r="F13" s="51">
        <v>53655</v>
      </c>
      <c r="G13" s="51">
        <v>47299</v>
      </c>
      <c r="H13" s="51">
        <v>45629</v>
      </c>
      <c r="I13" s="51">
        <v>48377</v>
      </c>
      <c r="J13" s="51">
        <v>44595</v>
      </c>
      <c r="K13" s="51">
        <v>40813</v>
      </c>
      <c r="L13" s="51">
        <v>48539</v>
      </c>
      <c r="M13" s="51">
        <v>51338</v>
      </c>
      <c r="N13" s="51">
        <v>51499</v>
      </c>
      <c r="O13" s="51">
        <v>51101</v>
      </c>
      <c r="P13" s="51">
        <v>52639</v>
      </c>
      <c r="Q13" s="51">
        <v>51977</v>
      </c>
      <c r="R13" s="51">
        <v>50223</v>
      </c>
      <c r="S13" s="51">
        <v>49942</v>
      </c>
      <c r="T13" s="51">
        <v>45469</v>
      </c>
      <c r="U13" s="51">
        <v>47437</v>
      </c>
      <c r="V13" s="51">
        <v>47378</v>
      </c>
      <c r="W13" s="51">
        <v>40314</v>
      </c>
      <c r="X13" s="51">
        <v>47619</v>
      </c>
      <c r="Y13" s="51">
        <v>52164</v>
      </c>
      <c r="Z13" s="51">
        <v>47364</v>
      </c>
      <c r="AA13" s="51">
        <v>50191</v>
      </c>
      <c r="AB13" s="51">
        <v>53607</v>
      </c>
      <c r="AC13" s="51">
        <v>49731</v>
      </c>
    </row>
    <row r="14" spans="1:29" x14ac:dyDescent="0.25">
      <c r="A14" s="60"/>
      <c r="B14" s="60"/>
      <c r="C14" s="6" t="s">
        <v>43</v>
      </c>
      <c r="D14" s="51">
        <v>221275</v>
      </c>
      <c r="E14" s="51">
        <v>207028</v>
      </c>
      <c r="F14" s="51">
        <v>220413</v>
      </c>
      <c r="G14" s="51">
        <v>199995</v>
      </c>
      <c r="H14" s="51">
        <v>199816</v>
      </c>
      <c r="I14" s="51">
        <v>206237</v>
      </c>
      <c r="J14" s="51">
        <v>192238</v>
      </c>
      <c r="K14" s="51">
        <v>185101</v>
      </c>
      <c r="L14" s="51">
        <v>200066</v>
      </c>
      <c r="M14" s="51">
        <v>203739</v>
      </c>
      <c r="N14" s="51">
        <v>209104</v>
      </c>
      <c r="O14" s="51">
        <v>207421</v>
      </c>
      <c r="P14" s="51">
        <v>215855</v>
      </c>
      <c r="Q14" s="51">
        <v>212012</v>
      </c>
      <c r="R14" s="51">
        <v>211151</v>
      </c>
      <c r="S14" s="51">
        <v>204734</v>
      </c>
      <c r="T14" s="51">
        <v>199542</v>
      </c>
      <c r="U14" s="51">
        <v>198481</v>
      </c>
      <c r="V14" s="51">
        <v>198148</v>
      </c>
      <c r="W14" s="51">
        <v>179842</v>
      </c>
      <c r="X14" s="51">
        <v>199394</v>
      </c>
      <c r="Y14" s="51">
        <v>204892</v>
      </c>
      <c r="Z14" s="51">
        <v>201593</v>
      </c>
      <c r="AA14" s="51">
        <v>205666</v>
      </c>
      <c r="AB14" s="51">
        <v>214585</v>
      </c>
      <c r="AC14" s="51">
        <v>203425</v>
      </c>
    </row>
    <row r="15" spans="1:29" x14ac:dyDescent="0.25">
      <c r="A15" s="60"/>
      <c r="B15" s="60"/>
      <c r="C15" s="6" t="s">
        <v>44</v>
      </c>
      <c r="D15" s="51">
        <v>501507</v>
      </c>
      <c r="E15" s="51">
        <v>485898</v>
      </c>
      <c r="F15" s="51">
        <v>500157</v>
      </c>
      <c r="G15" s="51">
        <v>484142</v>
      </c>
      <c r="H15" s="51">
        <v>488690</v>
      </c>
      <c r="I15" s="51">
        <v>490810</v>
      </c>
      <c r="J15" s="51">
        <v>477934</v>
      </c>
      <c r="K15" s="51">
        <v>474589</v>
      </c>
      <c r="L15" s="51">
        <v>481061</v>
      </c>
      <c r="M15" s="51">
        <v>490499</v>
      </c>
      <c r="N15" s="51">
        <v>498046</v>
      </c>
      <c r="O15" s="51">
        <v>485382</v>
      </c>
      <c r="P15" s="51">
        <v>479465</v>
      </c>
      <c r="Q15" s="51">
        <v>471901</v>
      </c>
      <c r="R15" s="51">
        <v>474127</v>
      </c>
      <c r="S15" s="51">
        <v>470409</v>
      </c>
      <c r="T15" s="51">
        <v>468112</v>
      </c>
      <c r="U15" s="51">
        <v>464132</v>
      </c>
      <c r="V15" s="51">
        <v>465771</v>
      </c>
      <c r="W15" s="51">
        <v>452788</v>
      </c>
      <c r="X15" s="51">
        <v>461240</v>
      </c>
      <c r="Y15" s="51">
        <v>473305</v>
      </c>
      <c r="Z15" s="51">
        <v>476083</v>
      </c>
      <c r="AA15" s="51">
        <v>468600</v>
      </c>
      <c r="AB15" s="51">
        <v>468937</v>
      </c>
      <c r="AC15" s="51">
        <v>454839</v>
      </c>
    </row>
    <row r="16" spans="1:29" x14ac:dyDescent="0.25">
      <c r="A16" s="67"/>
      <c r="B16" s="67"/>
      <c r="C16" s="21" t="s">
        <v>53</v>
      </c>
      <c r="D16" s="53">
        <v>774954</v>
      </c>
      <c r="E16" s="53">
        <v>743502</v>
      </c>
      <c r="F16" s="53">
        <v>774225</v>
      </c>
      <c r="G16" s="53">
        <v>731436</v>
      </c>
      <c r="H16" s="53">
        <v>734135</v>
      </c>
      <c r="I16" s="53">
        <v>745424</v>
      </c>
      <c r="J16" s="53">
        <v>714767</v>
      </c>
      <c r="K16" s="53">
        <v>700503</v>
      </c>
      <c r="L16" s="53">
        <v>729666</v>
      </c>
      <c r="M16" s="53">
        <v>745576</v>
      </c>
      <c r="N16" s="53">
        <v>758649</v>
      </c>
      <c r="O16" s="53">
        <v>743904</v>
      </c>
      <c r="P16" s="53">
        <v>747959</v>
      </c>
      <c r="Q16" s="53">
        <v>735890</v>
      </c>
      <c r="R16" s="53">
        <v>735501</v>
      </c>
      <c r="S16" s="53">
        <v>725085</v>
      </c>
      <c r="T16" s="53">
        <v>713123</v>
      </c>
      <c r="U16" s="53">
        <v>710050</v>
      </c>
      <c r="V16" s="53">
        <v>711297</v>
      </c>
      <c r="W16" s="53">
        <v>672944</v>
      </c>
      <c r="X16" s="53">
        <v>708253</v>
      </c>
      <c r="Y16" s="53">
        <v>730361</v>
      </c>
      <c r="Z16" s="53">
        <v>725040</v>
      </c>
      <c r="AA16" s="53">
        <v>724457</v>
      </c>
      <c r="AB16" s="53">
        <v>737129</v>
      </c>
      <c r="AC16" s="53">
        <v>707995</v>
      </c>
    </row>
    <row r="17" spans="1:29" x14ac:dyDescent="0.25">
      <c r="A17" s="59" t="s">
        <v>50</v>
      </c>
      <c r="B17" s="59" t="s">
        <v>41</v>
      </c>
      <c r="C17" s="6" t="s">
        <v>42</v>
      </c>
      <c r="D17" s="51">
        <v>9104</v>
      </c>
      <c r="E17" s="51">
        <v>8923</v>
      </c>
      <c r="F17" s="19">
        <v>9212</v>
      </c>
      <c r="G17" s="19">
        <v>8834</v>
      </c>
      <c r="H17" s="19">
        <v>8825</v>
      </c>
      <c r="I17" s="19">
        <v>9074</v>
      </c>
      <c r="J17" s="19">
        <v>8402</v>
      </c>
      <c r="K17" s="19">
        <v>7671</v>
      </c>
      <c r="L17" s="19">
        <v>9144</v>
      </c>
      <c r="M17" s="19">
        <v>9314</v>
      </c>
      <c r="N17" s="19">
        <v>9307</v>
      </c>
      <c r="O17" s="19">
        <v>9234</v>
      </c>
      <c r="P17" s="19">
        <v>9411</v>
      </c>
      <c r="Q17" s="19">
        <v>9293</v>
      </c>
      <c r="R17" s="19">
        <v>9262</v>
      </c>
      <c r="S17" s="19">
        <v>9319</v>
      </c>
      <c r="T17" s="19">
        <v>9026</v>
      </c>
      <c r="U17" s="19">
        <v>9199</v>
      </c>
      <c r="V17" s="19">
        <v>9041</v>
      </c>
      <c r="W17" s="19">
        <v>7970</v>
      </c>
      <c r="X17" s="19">
        <v>9271</v>
      </c>
      <c r="Y17" s="19">
        <v>9539</v>
      </c>
      <c r="Z17" s="19">
        <v>9255</v>
      </c>
      <c r="AA17" s="19">
        <v>9375</v>
      </c>
      <c r="AB17" s="19">
        <v>9593</v>
      </c>
      <c r="AC17" s="19">
        <v>9300</v>
      </c>
    </row>
    <row r="18" spans="1:29" x14ac:dyDescent="0.25">
      <c r="A18" s="60"/>
      <c r="B18" s="60"/>
      <c r="C18" s="6" t="s">
        <v>43</v>
      </c>
      <c r="D18" s="51">
        <v>116160</v>
      </c>
      <c r="E18" s="51">
        <v>113561</v>
      </c>
      <c r="F18" s="19">
        <v>117708</v>
      </c>
      <c r="G18" s="19">
        <v>114267</v>
      </c>
      <c r="H18" s="19">
        <v>115440</v>
      </c>
      <c r="I18" s="19">
        <v>116960</v>
      </c>
      <c r="J18" s="19">
        <v>114268</v>
      </c>
      <c r="K18" s="19">
        <v>110931</v>
      </c>
      <c r="L18" s="19">
        <v>115354</v>
      </c>
      <c r="M18" s="19">
        <v>117449</v>
      </c>
      <c r="N18" s="19">
        <v>117410</v>
      </c>
      <c r="O18" s="19">
        <v>116729</v>
      </c>
      <c r="P18" s="19">
        <v>119188</v>
      </c>
      <c r="Q18" s="19">
        <v>118005</v>
      </c>
      <c r="R18" s="19">
        <v>118919</v>
      </c>
      <c r="S18" s="19">
        <v>118338</v>
      </c>
      <c r="T18" s="19">
        <v>117552</v>
      </c>
      <c r="U18" s="19">
        <v>117589</v>
      </c>
      <c r="V18" s="19">
        <v>118255</v>
      </c>
      <c r="W18" s="19">
        <v>112992</v>
      </c>
      <c r="X18" s="19">
        <v>117610</v>
      </c>
      <c r="Y18" s="19">
        <v>120493</v>
      </c>
      <c r="Z18" s="19">
        <v>119261</v>
      </c>
      <c r="AA18" s="19">
        <v>119565</v>
      </c>
      <c r="AB18" s="19">
        <v>119723</v>
      </c>
      <c r="AC18" s="19">
        <v>117050</v>
      </c>
    </row>
    <row r="19" spans="1:29" x14ac:dyDescent="0.25">
      <c r="A19" s="60"/>
      <c r="B19" s="60"/>
      <c r="C19" s="6" t="s">
        <v>44</v>
      </c>
      <c r="D19" s="51">
        <v>172366</v>
      </c>
      <c r="E19" s="51">
        <v>169478</v>
      </c>
      <c r="F19" s="19">
        <v>174308</v>
      </c>
      <c r="G19" s="19">
        <v>171213</v>
      </c>
      <c r="H19" s="19">
        <v>173743</v>
      </c>
      <c r="I19" s="19">
        <v>174908</v>
      </c>
      <c r="J19" s="19">
        <v>171997</v>
      </c>
      <c r="K19" s="19">
        <v>170348</v>
      </c>
      <c r="L19" s="19">
        <v>173965</v>
      </c>
      <c r="M19" s="19">
        <v>177770</v>
      </c>
      <c r="N19" s="19">
        <v>178885</v>
      </c>
      <c r="O19" s="19">
        <v>178132</v>
      </c>
      <c r="P19" s="19">
        <v>177700</v>
      </c>
      <c r="Q19" s="19">
        <v>176391</v>
      </c>
      <c r="R19" s="19">
        <v>178302</v>
      </c>
      <c r="S19" s="19">
        <v>178982</v>
      </c>
      <c r="T19" s="19">
        <v>179443</v>
      </c>
      <c r="U19" s="19">
        <v>178533</v>
      </c>
      <c r="V19" s="19">
        <v>180039</v>
      </c>
      <c r="W19" s="19">
        <v>176235</v>
      </c>
      <c r="X19" s="19">
        <v>180237</v>
      </c>
      <c r="Y19" s="19">
        <v>185061</v>
      </c>
      <c r="Z19" s="19">
        <v>185383</v>
      </c>
      <c r="AA19" s="19">
        <v>186091</v>
      </c>
      <c r="AB19" s="19">
        <v>188778</v>
      </c>
      <c r="AC19" s="19">
        <v>185921</v>
      </c>
    </row>
    <row r="20" spans="1:29" x14ac:dyDescent="0.25">
      <c r="A20" s="60"/>
      <c r="B20" s="60"/>
      <c r="C20" s="9" t="s">
        <v>53</v>
      </c>
      <c r="D20" s="52">
        <v>297630</v>
      </c>
      <c r="E20" s="52">
        <v>291962</v>
      </c>
      <c r="F20" s="52">
        <v>301228</v>
      </c>
      <c r="G20" s="52">
        <v>294314</v>
      </c>
      <c r="H20" s="52">
        <v>298008</v>
      </c>
      <c r="I20" s="52">
        <v>300942</v>
      </c>
      <c r="J20" s="52">
        <v>294667</v>
      </c>
      <c r="K20" s="52">
        <v>288950</v>
      </c>
      <c r="L20" s="52">
        <v>298463</v>
      </c>
      <c r="M20" s="52">
        <v>304533</v>
      </c>
      <c r="N20" s="52">
        <v>305602</v>
      </c>
      <c r="O20" s="52">
        <v>304095</v>
      </c>
      <c r="P20" s="52">
        <v>306299</v>
      </c>
      <c r="Q20" s="52">
        <v>303689</v>
      </c>
      <c r="R20" s="52">
        <v>306483</v>
      </c>
      <c r="S20" s="52">
        <v>306639</v>
      </c>
      <c r="T20" s="52">
        <v>306021</v>
      </c>
      <c r="U20" s="52">
        <v>305321</v>
      </c>
      <c r="V20" s="52">
        <v>307335</v>
      </c>
      <c r="W20" s="52">
        <v>297197</v>
      </c>
      <c r="X20" s="52">
        <v>307118</v>
      </c>
      <c r="Y20" s="52">
        <v>315093</v>
      </c>
      <c r="Z20" s="52">
        <v>313899</v>
      </c>
      <c r="AA20" s="52">
        <v>315031</v>
      </c>
      <c r="AB20" s="52">
        <v>318094</v>
      </c>
      <c r="AC20" s="52">
        <v>312271</v>
      </c>
    </row>
    <row r="21" spans="1:29" x14ac:dyDescent="0.25">
      <c r="A21" s="60"/>
      <c r="B21" s="60" t="s">
        <v>45</v>
      </c>
      <c r="C21" s="6" t="s">
        <v>42</v>
      </c>
      <c r="D21" s="51">
        <v>170780</v>
      </c>
      <c r="E21" s="51">
        <v>163098</v>
      </c>
      <c r="F21" s="19">
        <v>174403</v>
      </c>
      <c r="G21" s="19">
        <v>152391</v>
      </c>
      <c r="H21" s="19">
        <v>148980</v>
      </c>
      <c r="I21" s="19">
        <v>160020</v>
      </c>
      <c r="J21" s="19">
        <v>141106</v>
      </c>
      <c r="K21" s="19">
        <v>125857</v>
      </c>
      <c r="L21" s="19">
        <v>160387</v>
      </c>
      <c r="M21" s="19">
        <v>167877</v>
      </c>
      <c r="N21" s="19">
        <v>169190</v>
      </c>
      <c r="O21" s="19">
        <v>167940</v>
      </c>
      <c r="P21" s="19">
        <v>173326</v>
      </c>
      <c r="Q21" s="19">
        <v>170013</v>
      </c>
      <c r="R21" s="19">
        <v>164566</v>
      </c>
      <c r="S21" s="19">
        <v>160618</v>
      </c>
      <c r="T21" s="19">
        <v>149805</v>
      </c>
      <c r="U21" s="19">
        <v>157460</v>
      </c>
      <c r="V21" s="19">
        <v>151954</v>
      </c>
      <c r="W21" s="19">
        <v>126383</v>
      </c>
      <c r="X21" s="19">
        <v>159752</v>
      </c>
      <c r="Y21" s="19">
        <v>171346</v>
      </c>
      <c r="Z21" s="19">
        <v>160916</v>
      </c>
      <c r="AA21" s="19">
        <v>169594</v>
      </c>
      <c r="AB21" s="19">
        <v>181316</v>
      </c>
      <c r="AC21" s="19">
        <v>166414</v>
      </c>
    </row>
    <row r="22" spans="1:29" x14ac:dyDescent="0.25">
      <c r="A22" s="60"/>
      <c r="B22" s="60"/>
      <c r="C22" s="6" t="s">
        <v>43</v>
      </c>
      <c r="D22" s="51">
        <v>441125</v>
      </c>
      <c r="E22" s="51">
        <v>417286</v>
      </c>
      <c r="F22" s="19">
        <v>444011</v>
      </c>
      <c r="G22" s="19">
        <v>405915</v>
      </c>
      <c r="H22" s="19">
        <v>405392</v>
      </c>
      <c r="I22" s="19">
        <v>425899</v>
      </c>
      <c r="J22" s="19">
        <v>396560</v>
      </c>
      <c r="K22" s="19">
        <v>372530</v>
      </c>
      <c r="L22" s="19">
        <v>416711</v>
      </c>
      <c r="M22" s="19">
        <v>425773</v>
      </c>
      <c r="N22" s="19">
        <v>425230</v>
      </c>
      <c r="O22" s="19">
        <v>418573</v>
      </c>
      <c r="P22" s="19">
        <v>437210</v>
      </c>
      <c r="Q22" s="19">
        <v>429755</v>
      </c>
      <c r="R22" s="19">
        <v>426367</v>
      </c>
      <c r="S22" s="19">
        <v>418506</v>
      </c>
      <c r="T22" s="19">
        <v>405528</v>
      </c>
      <c r="U22" s="19">
        <v>415308</v>
      </c>
      <c r="V22" s="19">
        <v>417476</v>
      </c>
      <c r="W22" s="19">
        <v>368507</v>
      </c>
      <c r="X22" s="19">
        <v>415884</v>
      </c>
      <c r="Y22" s="19">
        <v>432385</v>
      </c>
      <c r="Z22" s="19">
        <v>419715</v>
      </c>
      <c r="AA22" s="19">
        <v>422351</v>
      </c>
      <c r="AB22" s="19">
        <v>451460</v>
      </c>
      <c r="AC22" s="19">
        <v>428954</v>
      </c>
    </row>
    <row r="23" spans="1:29" x14ac:dyDescent="0.25">
      <c r="A23" s="60"/>
      <c r="B23" s="60"/>
      <c r="C23" s="6" t="s">
        <v>44</v>
      </c>
      <c r="D23" s="51">
        <v>129455</v>
      </c>
      <c r="E23" s="51">
        <v>123171</v>
      </c>
      <c r="F23" s="19">
        <v>130067</v>
      </c>
      <c r="G23" s="19">
        <v>122742</v>
      </c>
      <c r="H23" s="19">
        <v>125917</v>
      </c>
      <c r="I23" s="19">
        <v>127756</v>
      </c>
      <c r="J23" s="19">
        <v>120921</v>
      </c>
      <c r="K23" s="19">
        <v>116689</v>
      </c>
      <c r="L23" s="19">
        <v>124089</v>
      </c>
      <c r="M23" s="19">
        <v>132605</v>
      </c>
      <c r="N23" s="19">
        <v>136358</v>
      </c>
      <c r="O23" s="19">
        <v>130529</v>
      </c>
      <c r="P23" s="19">
        <v>127931</v>
      </c>
      <c r="Q23" s="19">
        <v>125555</v>
      </c>
      <c r="R23" s="19">
        <v>127516</v>
      </c>
      <c r="S23" s="19">
        <v>126078</v>
      </c>
      <c r="T23" s="19">
        <v>125522</v>
      </c>
      <c r="U23" s="19">
        <v>124947</v>
      </c>
      <c r="V23" s="19">
        <v>124811</v>
      </c>
      <c r="W23" s="19">
        <v>116514</v>
      </c>
      <c r="X23" s="19">
        <v>125336</v>
      </c>
      <c r="Y23" s="19">
        <v>135181</v>
      </c>
      <c r="Z23" s="19">
        <v>139367</v>
      </c>
      <c r="AA23" s="19">
        <v>135562</v>
      </c>
      <c r="AB23" s="19">
        <v>139108</v>
      </c>
      <c r="AC23" s="19">
        <v>133639</v>
      </c>
    </row>
    <row r="24" spans="1:29" x14ac:dyDescent="0.25">
      <c r="A24" s="60"/>
      <c r="B24" s="60"/>
      <c r="C24" s="9" t="s">
        <v>53</v>
      </c>
      <c r="D24" s="52">
        <v>741360</v>
      </c>
      <c r="E24" s="52">
        <v>703555</v>
      </c>
      <c r="F24" s="52">
        <v>748481</v>
      </c>
      <c r="G24" s="52">
        <v>681048</v>
      </c>
      <c r="H24" s="52">
        <v>680289</v>
      </c>
      <c r="I24" s="52">
        <v>713675</v>
      </c>
      <c r="J24" s="52">
        <v>658587</v>
      </c>
      <c r="K24" s="52">
        <v>615076</v>
      </c>
      <c r="L24" s="52">
        <v>701187</v>
      </c>
      <c r="M24" s="52">
        <v>726255</v>
      </c>
      <c r="N24" s="52">
        <v>730778</v>
      </c>
      <c r="O24" s="52">
        <v>717042</v>
      </c>
      <c r="P24" s="52">
        <v>738467</v>
      </c>
      <c r="Q24" s="52">
        <v>725323</v>
      </c>
      <c r="R24" s="52">
        <v>718449</v>
      </c>
      <c r="S24" s="52">
        <v>705202</v>
      </c>
      <c r="T24" s="52">
        <v>680855</v>
      </c>
      <c r="U24" s="52">
        <v>697715</v>
      </c>
      <c r="V24" s="52">
        <v>694241</v>
      </c>
      <c r="W24" s="52">
        <v>611404</v>
      </c>
      <c r="X24" s="52">
        <v>700972</v>
      </c>
      <c r="Y24" s="52">
        <v>738912</v>
      </c>
      <c r="Z24" s="52">
        <v>719998</v>
      </c>
      <c r="AA24" s="52">
        <v>727507</v>
      </c>
      <c r="AB24" s="52">
        <v>771884</v>
      </c>
      <c r="AC24" s="52">
        <v>729007</v>
      </c>
    </row>
    <row r="25" spans="1:29" x14ac:dyDescent="0.25">
      <c r="A25" s="60"/>
      <c r="B25" s="60" t="s">
        <v>53</v>
      </c>
      <c r="C25" s="6" t="s">
        <v>42</v>
      </c>
      <c r="D25" s="51">
        <v>179884</v>
      </c>
      <c r="E25" s="51">
        <v>172021</v>
      </c>
      <c r="F25" s="19">
        <v>183615</v>
      </c>
      <c r="G25" s="19">
        <v>161225</v>
      </c>
      <c r="H25" s="19">
        <v>157805</v>
      </c>
      <c r="I25" s="19">
        <v>169094</v>
      </c>
      <c r="J25" s="19">
        <v>149508</v>
      </c>
      <c r="K25" s="19">
        <v>133528</v>
      </c>
      <c r="L25" s="19">
        <v>169531</v>
      </c>
      <c r="M25" s="19">
        <v>177191</v>
      </c>
      <c r="N25" s="19">
        <v>178497</v>
      </c>
      <c r="O25" s="19">
        <v>177174</v>
      </c>
      <c r="P25" s="19">
        <v>182737</v>
      </c>
      <c r="Q25" s="19">
        <v>179306</v>
      </c>
      <c r="R25" s="19">
        <v>173828</v>
      </c>
      <c r="S25" s="19">
        <v>169937</v>
      </c>
      <c r="T25" s="19">
        <v>158831</v>
      </c>
      <c r="U25" s="19">
        <v>166659</v>
      </c>
      <c r="V25" s="19">
        <v>160995</v>
      </c>
      <c r="W25" s="19">
        <v>134353</v>
      </c>
      <c r="X25" s="19">
        <v>169023</v>
      </c>
      <c r="Y25" s="19">
        <v>180885</v>
      </c>
      <c r="Z25" s="19">
        <v>170171</v>
      </c>
      <c r="AA25" s="19">
        <v>178969</v>
      </c>
      <c r="AB25" s="19">
        <v>190909</v>
      </c>
      <c r="AC25" s="19">
        <v>175714</v>
      </c>
    </row>
    <row r="26" spans="1:29" x14ac:dyDescent="0.25">
      <c r="A26" s="60"/>
      <c r="B26" s="60"/>
      <c r="C26" s="6" t="s">
        <v>43</v>
      </c>
      <c r="D26" s="51">
        <v>557285</v>
      </c>
      <c r="E26" s="51">
        <v>530847</v>
      </c>
      <c r="F26" s="19">
        <v>561719</v>
      </c>
      <c r="G26" s="19">
        <v>520182</v>
      </c>
      <c r="H26" s="19">
        <v>520832</v>
      </c>
      <c r="I26" s="19">
        <v>542859</v>
      </c>
      <c r="J26" s="19">
        <v>510828</v>
      </c>
      <c r="K26" s="19">
        <v>483461</v>
      </c>
      <c r="L26" s="19">
        <v>532065</v>
      </c>
      <c r="M26" s="19">
        <v>543222</v>
      </c>
      <c r="N26" s="19">
        <v>542640</v>
      </c>
      <c r="O26" s="19">
        <v>535302</v>
      </c>
      <c r="P26" s="19">
        <v>556398</v>
      </c>
      <c r="Q26" s="19">
        <v>547760</v>
      </c>
      <c r="R26" s="19">
        <v>545286</v>
      </c>
      <c r="S26" s="19">
        <v>536844</v>
      </c>
      <c r="T26" s="19">
        <v>523080</v>
      </c>
      <c r="U26" s="19">
        <v>532897</v>
      </c>
      <c r="V26" s="19">
        <v>535731</v>
      </c>
      <c r="W26" s="19">
        <v>481499</v>
      </c>
      <c r="X26" s="19">
        <v>533494</v>
      </c>
      <c r="Y26" s="19">
        <v>552878</v>
      </c>
      <c r="Z26" s="19">
        <v>538976</v>
      </c>
      <c r="AA26" s="19">
        <v>541916</v>
      </c>
      <c r="AB26" s="19">
        <v>571183</v>
      </c>
      <c r="AC26" s="19">
        <v>546004</v>
      </c>
    </row>
    <row r="27" spans="1:29" x14ac:dyDescent="0.25">
      <c r="A27" s="60"/>
      <c r="B27" s="60"/>
      <c r="C27" s="6" t="s">
        <v>44</v>
      </c>
      <c r="D27" s="51">
        <v>301821</v>
      </c>
      <c r="E27" s="51">
        <v>292649</v>
      </c>
      <c r="F27" s="19">
        <v>304375</v>
      </c>
      <c r="G27" s="19">
        <v>293955</v>
      </c>
      <c r="H27" s="19">
        <v>299660</v>
      </c>
      <c r="I27" s="19">
        <v>302664</v>
      </c>
      <c r="J27" s="19">
        <v>292918</v>
      </c>
      <c r="K27" s="19">
        <v>287037</v>
      </c>
      <c r="L27" s="19">
        <v>298054</v>
      </c>
      <c r="M27" s="19">
        <v>310375</v>
      </c>
      <c r="N27" s="19">
        <v>315243</v>
      </c>
      <c r="O27" s="19">
        <v>308661</v>
      </c>
      <c r="P27" s="19">
        <v>305631</v>
      </c>
      <c r="Q27" s="19">
        <v>301946</v>
      </c>
      <c r="R27" s="19">
        <v>305818</v>
      </c>
      <c r="S27" s="19">
        <v>305060</v>
      </c>
      <c r="T27" s="19">
        <v>304965</v>
      </c>
      <c r="U27" s="19">
        <v>303480</v>
      </c>
      <c r="V27" s="19">
        <v>304850</v>
      </c>
      <c r="W27" s="19">
        <v>292749</v>
      </c>
      <c r="X27" s="19">
        <v>305573</v>
      </c>
      <c r="Y27" s="19">
        <v>320242</v>
      </c>
      <c r="Z27" s="19">
        <v>324750</v>
      </c>
      <c r="AA27" s="19">
        <v>321653</v>
      </c>
      <c r="AB27" s="19">
        <v>327886</v>
      </c>
      <c r="AC27" s="19">
        <v>319560</v>
      </c>
    </row>
    <row r="28" spans="1:29" x14ac:dyDescent="0.25">
      <c r="A28" s="67"/>
      <c r="B28" s="67"/>
      <c r="C28" s="21" t="s">
        <v>53</v>
      </c>
      <c r="D28" s="53">
        <v>1038990</v>
      </c>
      <c r="E28" s="53">
        <v>995517</v>
      </c>
      <c r="F28" s="53">
        <v>1049709</v>
      </c>
      <c r="G28" s="53">
        <v>975362</v>
      </c>
      <c r="H28" s="53">
        <v>978297</v>
      </c>
      <c r="I28" s="53">
        <v>1014617</v>
      </c>
      <c r="J28" s="53">
        <v>953254</v>
      </c>
      <c r="K28" s="53">
        <v>904026</v>
      </c>
      <c r="L28" s="53">
        <v>999650</v>
      </c>
      <c r="M28" s="53">
        <v>1030788</v>
      </c>
      <c r="N28" s="53">
        <v>1036380</v>
      </c>
      <c r="O28" s="53">
        <v>1021137</v>
      </c>
      <c r="P28" s="53">
        <v>1044766</v>
      </c>
      <c r="Q28" s="53">
        <v>1029012</v>
      </c>
      <c r="R28" s="53">
        <v>1024932</v>
      </c>
      <c r="S28" s="53">
        <v>1011841</v>
      </c>
      <c r="T28" s="53">
        <v>986876</v>
      </c>
      <c r="U28" s="53">
        <v>1003036</v>
      </c>
      <c r="V28" s="53">
        <v>1001576</v>
      </c>
      <c r="W28" s="53">
        <v>908601</v>
      </c>
      <c r="X28" s="53">
        <v>1008090</v>
      </c>
      <c r="Y28" s="53">
        <v>1054005</v>
      </c>
      <c r="Z28" s="53">
        <v>1033897</v>
      </c>
      <c r="AA28" s="53">
        <v>1042538</v>
      </c>
      <c r="AB28" s="53">
        <v>1089978</v>
      </c>
      <c r="AC28" s="53">
        <v>1041278</v>
      </c>
    </row>
    <row r="29" spans="1:29" x14ac:dyDescent="0.25">
      <c r="A29" s="59" t="s">
        <v>51</v>
      </c>
      <c r="B29" s="59" t="s">
        <v>41</v>
      </c>
      <c r="C29" s="15" t="s">
        <v>42</v>
      </c>
      <c r="D29" s="54">
        <v>11544</v>
      </c>
      <c r="E29" s="54">
        <v>11295</v>
      </c>
      <c r="F29" s="44">
        <v>11728</v>
      </c>
      <c r="G29" s="44">
        <v>11206</v>
      </c>
      <c r="H29" s="44">
        <v>11177</v>
      </c>
      <c r="I29" s="44">
        <v>11513</v>
      </c>
      <c r="J29" s="44">
        <v>10704</v>
      </c>
      <c r="K29" s="44">
        <v>9816</v>
      </c>
      <c r="L29" s="44">
        <v>11550</v>
      </c>
      <c r="M29" s="44">
        <v>11782</v>
      </c>
      <c r="N29" s="44">
        <v>11823</v>
      </c>
      <c r="O29" s="44">
        <v>11738</v>
      </c>
      <c r="P29" s="44">
        <v>11924</v>
      </c>
      <c r="Q29" s="44">
        <v>11792</v>
      </c>
      <c r="R29" s="44">
        <v>11780</v>
      </c>
      <c r="S29" s="44">
        <v>11807</v>
      </c>
      <c r="T29" s="44">
        <v>11448</v>
      </c>
      <c r="U29" s="44">
        <v>11616</v>
      </c>
      <c r="V29" s="44">
        <v>11472</v>
      </c>
      <c r="W29" s="44">
        <v>10147</v>
      </c>
      <c r="X29" s="44">
        <v>11707</v>
      </c>
      <c r="Y29" s="44">
        <v>12049</v>
      </c>
      <c r="Z29" s="44">
        <v>11693</v>
      </c>
      <c r="AA29" s="44">
        <v>11792</v>
      </c>
      <c r="AB29" s="44">
        <v>12094</v>
      </c>
      <c r="AC29" s="44">
        <v>11701</v>
      </c>
    </row>
    <row r="30" spans="1:29" x14ac:dyDescent="0.25">
      <c r="A30" s="60"/>
      <c r="B30" s="60"/>
      <c r="C30" s="6" t="s">
        <v>43</v>
      </c>
      <c r="D30" s="54">
        <v>161882</v>
      </c>
      <c r="E30" s="54">
        <v>157790</v>
      </c>
      <c r="F30" s="44">
        <v>163570</v>
      </c>
      <c r="G30" s="44">
        <v>158446</v>
      </c>
      <c r="H30" s="44">
        <v>160114</v>
      </c>
      <c r="I30" s="44">
        <v>161985</v>
      </c>
      <c r="J30" s="44">
        <v>158160</v>
      </c>
      <c r="K30" s="44">
        <v>154534</v>
      </c>
      <c r="L30" s="44">
        <v>159851</v>
      </c>
      <c r="M30" s="44">
        <v>162422</v>
      </c>
      <c r="N30" s="44">
        <v>162679</v>
      </c>
      <c r="O30" s="44">
        <v>161642</v>
      </c>
      <c r="P30" s="44">
        <v>165057</v>
      </c>
      <c r="Q30" s="44">
        <v>163371</v>
      </c>
      <c r="R30" s="44">
        <v>164481</v>
      </c>
      <c r="S30" s="44">
        <v>163629</v>
      </c>
      <c r="T30" s="44">
        <v>162623</v>
      </c>
      <c r="U30" s="44">
        <v>162164</v>
      </c>
      <c r="V30" s="44">
        <v>163145</v>
      </c>
      <c r="W30" s="44">
        <v>156405</v>
      </c>
      <c r="X30" s="44">
        <v>162088</v>
      </c>
      <c r="Y30" s="44">
        <v>165816</v>
      </c>
      <c r="Z30" s="44">
        <v>164081</v>
      </c>
      <c r="AA30" s="44">
        <v>164791</v>
      </c>
      <c r="AB30" s="44">
        <v>164502</v>
      </c>
      <c r="AC30" s="44">
        <v>160405</v>
      </c>
    </row>
    <row r="31" spans="1:29" x14ac:dyDescent="0.25">
      <c r="A31" s="60"/>
      <c r="B31" s="60"/>
      <c r="C31" s="6" t="s">
        <v>44</v>
      </c>
      <c r="D31" s="54">
        <v>480557</v>
      </c>
      <c r="E31" s="54">
        <v>471438</v>
      </c>
      <c r="F31" s="44">
        <v>481853</v>
      </c>
      <c r="G31" s="44">
        <v>473003</v>
      </c>
      <c r="H31" s="44">
        <v>477532</v>
      </c>
      <c r="I31" s="44">
        <v>479467</v>
      </c>
      <c r="J31" s="44">
        <v>472430</v>
      </c>
      <c r="K31" s="44">
        <v>470235</v>
      </c>
      <c r="L31" s="44">
        <v>475064</v>
      </c>
      <c r="M31" s="44">
        <v>481702</v>
      </c>
      <c r="N31" s="44">
        <v>483345</v>
      </c>
      <c r="O31" s="44">
        <v>479361</v>
      </c>
      <c r="P31" s="44">
        <v>477583</v>
      </c>
      <c r="Q31" s="44">
        <v>472483</v>
      </c>
      <c r="R31" s="44">
        <v>475351</v>
      </c>
      <c r="S31" s="44">
        <v>474915</v>
      </c>
      <c r="T31" s="44">
        <v>474552</v>
      </c>
      <c r="U31" s="44">
        <v>471715</v>
      </c>
      <c r="V31" s="44">
        <v>474829</v>
      </c>
      <c r="W31" s="44">
        <v>466658</v>
      </c>
      <c r="X31" s="44">
        <v>472291</v>
      </c>
      <c r="Y31" s="44">
        <v>480846</v>
      </c>
      <c r="Z31" s="44">
        <v>480222</v>
      </c>
      <c r="AA31" s="44">
        <v>479306</v>
      </c>
      <c r="AB31" s="44">
        <v>482211</v>
      </c>
      <c r="AC31" s="44">
        <v>473012</v>
      </c>
    </row>
    <row r="32" spans="1:29" x14ac:dyDescent="0.25">
      <c r="A32" s="60"/>
      <c r="B32" s="60"/>
      <c r="C32" s="9" t="s">
        <v>53</v>
      </c>
      <c r="D32" s="55">
        <v>653983</v>
      </c>
      <c r="E32" s="55">
        <v>640523</v>
      </c>
      <c r="F32" s="55">
        <v>657151</v>
      </c>
      <c r="G32" s="55">
        <v>642655</v>
      </c>
      <c r="H32" s="55">
        <v>648823</v>
      </c>
      <c r="I32" s="55">
        <v>652965</v>
      </c>
      <c r="J32" s="55">
        <v>641294</v>
      </c>
      <c r="K32" s="55">
        <v>634585</v>
      </c>
      <c r="L32" s="55">
        <v>646465</v>
      </c>
      <c r="M32" s="55">
        <v>655906</v>
      </c>
      <c r="N32" s="55">
        <v>657847</v>
      </c>
      <c r="O32" s="55">
        <v>652741</v>
      </c>
      <c r="P32" s="55">
        <v>654564</v>
      </c>
      <c r="Q32" s="55">
        <v>647646</v>
      </c>
      <c r="R32" s="55">
        <v>651612</v>
      </c>
      <c r="S32" s="55">
        <v>650351</v>
      </c>
      <c r="T32" s="55">
        <v>648623</v>
      </c>
      <c r="U32" s="55">
        <v>645495</v>
      </c>
      <c r="V32" s="55">
        <v>649446</v>
      </c>
      <c r="W32" s="55">
        <v>633210</v>
      </c>
      <c r="X32" s="55">
        <v>646086</v>
      </c>
      <c r="Y32" s="55">
        <v>658711</v>
      </c>
      <c r="Z32" s="55">
        <v>655996</v>
      </c>
      <c r="AA32" s="55">
        <v>655889</v>
      </c>
      <c r="AB32" s="55">
        <v>658807</v>
      </c>
      <c r="AC32" s="55">
        <v>645118</v>
      </c>
    </row>
    <row r="33" spans="1:29" x14ac:dyDescent="0.25">
      <c r="A33" s="60"/>
      <c r="B33" s="60" t="s">
        <v>45</v>
      </c>
      <c r="C33" s="6" t="s">
        <v>42</v>
      </c>
      <c r="D33" s="54">
        <v>219483</v>
      </c>
      <c r="E33" s="54">
        <v>210434</v>
      </c>
      <c r="F33" s="44">
        <v>224520</v>
      </c>
      <c r="G33" s="44">
        <v>196554</v>
      </c>
      <c r="H33" s="44">
        <v>191517</v>
      </c>
      <c r="I33" s="44">
        <v>205134</v>
      </c>
      <c r="J33" s="44">
        <v>182728</v>
      </c>
      <c r="K33" s="44">
        <v>163955</v>
      </c>
      <c r="L33" s="44">
        <v>205701</v>
      </c>
      <c r="M33" s="44">
        <v>215787</v>
      </c>
      <c r="N33" s="44">
        <v>217108</v>
      </c>
      <c r="O33" s="44">
        <v>215444</v>
      </c>
      <c r="P33" s="44">
        <v>222387</v>
      </c>
      <c r="Q33" s="44">
        <v>218421</v>
      </c>
      <c r="R33" s="44">
        <v>211337</v>
      </c>
      <c r="S33" s="44">
        <v>207147</v>
      </c>
      <c r="T33" s="44">
        <v>192060</v>
      </c>
      <c r="U33" s="44">
        <v>201668</v>
      </c>
      <c r="V33" s="44">
        <v>196066</v>
      </c>
      <c r="W33" s="44">
        <v>163908</v>
      </c>
      <c r="X33" s="44">
        <v>204067</v>
      </c>
      <c r="Y33" s="44">
        <v>220015</v>
      </c>
      <c r="Z33" s="44">
        <v>204934</v>
      </c>
      <c r="AA33" s="44">
        <v>216313</v>
      </c>
      <c r="AB33" s="44">
        <v>231231</v>
      </c>
      <c r="AC33" s="44">
        <v>212842</v>
      </c>
    </row>
    <row r="34" spans="1:29" x14ac:dyDescent="0.25">
      <c r="A34" s="60"/>
      <c r="B34" s="60"/>
      <c r="C34" s="6" t="s">
        <v>43</v>
      </c>
      <c r="D34" s="54">
        <v>615331</v>
      </c>
      <c r="E34" s="54">
        <v>578864</v>
      </c>
      <c r="F34" s="44">
        <v>617266</v>
      </c>
      <c r="G34" s="44">
        <v>560657</v>
      </c>
      <c r="H34" s="44">
        <v>559457</v>
      </c>
      <c r="I34" s="44">
        <v>585974</v>
      </c>
      <c r="J34" s="44">
        <v>543887</v>
      </c>
      <c r="K34" s="44">
        <v>513087</v>
      </c>
      <c r="L34" s="44">
        <v>571190</v>
      </c>
      <c r="M34" s="44">
        <v>583361</v>
      </c>
      <c r="N34" s="44">
        <v>587799</v>
      </c>
      <c r="O34" s="44">
        <v>579843</v>
      </c>
      <c r="P34" s="44">
        <v>605734</v>
      </c>
      <c r="Q34" s="44">
        <v>594994</v>
      </c>
      <c r="R34" s="44">
        <v>590613</v>
      </c>
      <c r="S34" s="44">
        <v>576746</v>
      </c>
      <c r="T34" s="44">
        <v>558893</v>
      </c>
      <c r="U34" s="44">
        <v>568059</v>
      </c>
      <c r="V34" s="44">
        <v>569665</v>
      </c>
      <c r="W34" s="44">
        <v>503979</v>
      </c>
      <c r="X34" s="44">
        <v>569717</v>
      </c>
      <c r="Y34" s="44">
        <v>590817</v>
      </c>
      <c r="Z34" s="44">
        <v>575361</v>
      </c>
      <c r="AA34" s="44">
        <v>581652</v>
      </c>
      <c r="AB34" s="44">
        <v>619934</v>
      </c>
      <c r="AC34" s="44">
        <v>587852</v>
      </c>
    </row>
    <row r="35" spans="1:29" x14ac:dyDescent="0.25">
      <c r="A35" s="60"/>
      <c r="B35" s="60"/>
      <c r="C35" s="6" t="s">
        <v>44</v>
      </c>
      <c r="D35" s="54">
        <v>322568</v>
      </c>
      <c r="E35" s="54">
        <v>306929</v>
      </c>
      <c r="F35" s="44">
        <v>322506</v>
      </c>
      <c r="G35" s="44">
        <v>304939</v>
      </c>
      <c r="H35" s="44">
        <v>310645</v>
      </c>
      <c r="I35" s="44">
        <v>313837</v>
      </c>
      <c r="J35" s="44">
        <v>298278</v>
      </c>
      <c r="K35" s="44">
        <v>291253</v>
      </c>
      <c r="L35" s="44">
        <v>303914</v>
      </c>
      <c r="M35" s="44">
        <v>319008</v>
      </c>
      <c r="N35" s="44">
        <v>329749</v>
      </c>
      <c r="O35" s="44">
        <v>314500</v>
      </c>
      <c r="P35" s="44">
        <v>307302</v>
      </c>
      <c r="Q35" s="44">
        <v>301184</v>
      </c>
      <c r="R35" s="44">
        <v>304383</v>
      </c>
      <c r="S35" s="44">
        <v>300378</v>
      </c>
      <c r="T35" s="44">
        <v>298354</v>
      </c>
      <c r="U35" s="44">
        <v>295713</v>
      </c>
      <c r="V35" s="44">
        <v>295621</v>
      </c>
      <c r="W35" s="44">
        <v>278741</v>
      </c>
      <c r="X35" s="44">
        <v>294367</v>
      </c>
      <c r="Y35" s="44">
        <v>312519</v>
      </c>
      <c r="Z35" s="44">
        <v>320424</v>
      </c>
      <c r="AA35" s="44">
        <v>310752</v>
      </c>
      <c r="AB35" s="44">
        <v>314389</v>
      </c>
      <c r="AC35" s="44">
        <v>301220</v>
      </c>
    </row>
    <row r="36" spans="1:29" x14ac:dyDescent="0.25">
      <c r="A36" s="60"/>
      <c r="B36" s="60"/>
      <c r="C36" s="9" t="s">
        <v>53</v>
      </c>
      <c r="D36" s="55">
        <v>1157382</v>
      </c>
      <c r="E36" s="55">
        <v>1096227</v>
      </c>
      <c r="F36" s="55">
        <v>1164292</v>
      </c>
      <c r="G36" s="55">
        <v>1062150</v>
      </c>
      <c r="H36" s="55">
        <v>1061619</v>
      </c>
      <c r="I36" s="55">
        <v>1104945</v>
      </c>
      <c r="J36" s="55">
        <v>1024893</v>
      </c>
      <c r="K36" s="55">
        <v>968295</v>
      </c>
      <c r="L36" s="55">
        <v>1080805</v>
      </c>
      <c r="M36" s="55">
        <v>1118156</v>
      </c>
      <c r="N36" s="55">
        <v>1134656</v>
      </c>
      <c r="O36" s="55">
        <v>1109787</v>
      </c>
      <c r="P36" s="55">
        <v>1135423</v>
      </c>
      <c r="Q36" s="55">
        <v>1114599</v>
      </c>
      <c r="R36" s="55">
        <v>1106333</v>
      </c>
      <c r="S36" s="55">
        <v>1084271</v>
      </c>
      <c r="T36" s="55">
        <v>1049307</v>
      </c>
      <c r="U36" s="55">
        <v>1065440</v>
      </c>
      <c r="V36" s="55">
        <v>1061352</v>
      </c>
      <c r="W36" s="55">
        <v>946628</v>
      </c>
      <c r="X36" s="55">
        <v>1068151</v>
      </c>
      <c r="Y36" s="55">
        <v>1123351</v>
      </c>
      <c r="Z36" s="55">
        <v>1100719</v>
      </c>
      <c r="AA36" s="55">
        <v>1108717</v>
      </c>
      <c r="AB36" s="55">
        <v>1165554</v>
      </c>
      <c r="AC36" s="55">
        <v>1101914</v>
      </c>
    </row>
    <row r="37" spans="1:29" x14ac:dyDescent="0.25">
      <c r="A37" s="60"/>
      <c r="B37" s="60" t="s">
        <v>53</v>
      </c>
      <c r="C37" s="6" t="s">
        <v>42</v>
      </c>
      <c r="D37" s="54">
        <v>231027</v>
      </c>
      <c r="E37" s="54">
        <v>221729</v>
      </c>
      <c r="F37" s="44">
        <v>236248</v>
      </c>
      <c r="G37" s="44">
        <v>207760</v>
      </c>
      <c r="H37" s="44">
        <v>202694</v>
      </c>
      <c r="I37" s="44">
        <v>216647</v>
      </c>
      <c r="J37" s="44">
        <v>193432</v>
      </c>
      <c r="K37" s="44">
        <v>173771</v>
      </c>
      <c r="L37" s="44">
        <v>217251</v>
      </c>
      <c r="M37" s="44">
        <v>227569</v>
      </c>
      <c r="N37" s="44">
        <v>228931</v>
      </c>
      <c r="O37" s="44">
        <v>227182</v>
      </c>
      <c r="P37" s="44">
        <v>234311</v>
      </c>
      <c r="Q37" s="44">
        <v>230213</v>
      </c>
      <c r="R37" s="44">
        <v>223117</v>
      </c>
      <c r="S37" s="44">
        <v>218954</v>
      </c>
      <c r="T37" s="44">
        <v>203508</v>
      </c>
      <c r="U37" s="44">
        <v>213284</v>
      </c>
      <c r="V37" s="44">
        <v>207538</v>
      </c>
      <c r="W37" s="44">
        <v>174055</v>
      </c>
      <c r="X37" s="44">
        <v>215774</v>
      </c>
      <c r="Y37" s="44">
        <v>232064</v>
      </c>
      <c r="Z37" s="44">
        <v>216627</v>
      </c>
      <c r="AA37" s="44">
        <v>228105</v>
      </c>
      <c r="AB37" s="44">
        <v>243325</v>
      </c>
      <c r="AC37" s="44">
        <v>224543</v>
      </c>
    </row>
    <row r="38" spans="1:29" x14ac:dyDescent="0.25">
      <c r="A38" s="60"/>
      <c r="B38" s="60"/>
      <c r="C38" s="6" t="s">
        <v>43</v>
      </c>
      <c r="D38" s="54">
        <v>777213</v>
      </c>
      <c r="E38" s="54">
        <v>736654</v>
      </c>
      <c r="F38" s="44">
        <v>780836</v>
      </c>
      <c r="G38" s="44">
        <v>719103</v>
      </c>
      <c r="H38" s="44">
        <v>719571</v>
      </c>
      <c r="I38" s="44">
        <v>747959</v>
      </c>
      <c r="J38" s="44">
        <v>702047</v>
      </c>
      <c r="K38" s="44">
        <v>667621</v>
      </c>
      <c r="L38" s="44">
        <v>731041</v>
      </c>
      <c r="M38" s="44">
        <v>745783</v>
      </c>
      <c r="N38" s="44">
        <v>750478</v>
      </c>
      <c r="O38" s="44">
        <v>741485</v>
      </c>
      <c r="P38" s="44">
        <v>770791</v>
      </c>
      <c r="Q38" s="44">
        <v>758365</v>
      </c>
      <c r="R38" s="44">
        <v>755094</v>
      </c>
      <c r="S38" s="44">
        <v>740375</v>
      </c>
      <c r="T38" s="44">
        <v>721516</v>
      </c>
      <c r="U38" s="44">
        <v>730223</v>
      </c>
      <c r="V38" s="44">
        <v>732810</v>
      </c>
      <c r="W38" s="44">
        <v>660384</v>
      </c>
      <c r="X38" s="44">
        <v>731805</v>
      </c>
      <c r="Y38" s="44">
        <v>756633</v>
      </c>
      <c r="Z38" s="44">
        <v>739442</v>
      </c>
      <c r="AA38" s="44">
        <v>746443</v>
      </c>
      <c r="AB38" s="44">
        <v>784436</v>
      </c>
      <c r="AC38" s="44">
        <v>748257</v>
      </c>
    </row>
    <row r="39" spans="1:29" x14ac:dyDescent="0.25">
      <c r="A39" s="60"/>
      <c r="B39" s="60"/>
      <c r="C39" s="6" t="s">
        <v>44</v>
      </c>
      <c r="D39" s="54">
        <v>803125</v>
      </c>
      <c r="E39" s="54">
        <v>778367</v>
      </c>
      <c r="F39" s="44">
        <v>804359</v>
      </c>
      <c r="G39" s="44">
        <v>777942</v>
      </c>
      <c r="H39" s="44">
        <v>788177</v>
      </c>
      <c r="I39" s="44">
        <v>793304</v>
      </c>
      <c r="J39" s="44">
        <v>770708</v>
      </c>
      <c r="K39" s="44">
        <v>761488</v>
      </c>
      <c r="L39" s="44">
        <v>778978</v>
      </c>
      <c r="M39" s="44">
        <v>800710</v>
      </c>
      <c r="N39" s="44">
        <v>813094</v>
      </c>
      <c r="O39" s="44">
        <v>793861</v>
      </c>
      <c r="P39" s="44">
        <v>784885</v>
      </c>
      <c r="Q39" s="44">
        <v>773667</v>
      </c>
      <c r="R39" s="44">
        <v>779734</v>
      </c>
      <c r="S39" s="44">
        <v>775293</v>
      </c>
      <c r="T39" s="44">
        <v>772906</v>
      </c>
      <c r="U39" s="44">
        <v>767428</v>
      </c>
      <c r="V39" s="44">
        <v>770450</v>
      </c>
      <c r="W39" s="44">
        <v>745399</v>
      </c>
      <c r="X39" s="44">
        <v>766658</v>
      </c>
      <c r="Y39" s="44">
        <v>793365</v>
      </c>
      <c r="Z39" s="44">
        <v>800646</v>
      </c>
      <c r="AA39" s="44">
        <v>790058</v>
      </c>
      <c r="AB39" s="44">
        <v>796600</v>
      </c>
      <c r="AC39" s="44">
        <v>774232</v>
      </c>
    </row>
    <row r="40" spans="1:29" x14ac:dyDescent="0.25">
      <c r="A40" s="67"/>
      <c r="B40" s="67"/>
      <c r="C40" s="21" t="s">
        <v>53</v>
      </c>
      <c r="D40" s="45">
        <v>1811365</v>
      </c>
      <c r="E40" s="45">
        <v>1736750</v>
      </c>
      <c r="F40" s="45">
        <v>1821443</v>
      </c>
      <c r="G40" s="45">
        <v>1704805</v>
      </c>
      <c r="H40" s="45">
        <v>1710442</v>
      </c>
      <c r="I40" s="45">
        <v>1757910</v>
      </c>
      <c r="J40" s="45">
        <v>1666187</v>
      </c>
      <c r="K40" s="45">
        <v>1602880</v>
      </c>
      <c r="L40" s="45">
        <v>1727270</v>
      </c>
      <c r="M40" s="45">
        <v>1774062</v>
      </c>
      <c r="N40" s="45">
        <v>1792503</v>
      </c>
      <c r="O40" s="45">
        <v>1762528</v>
      </c>
      <c r="P40" s="45">
        <v>1789987</v>
      </c>
      <c r="Q40" s="45">
        <v>1762245</v>
      </c>
      <c r="R40" s="45">
        <v>1757945</v>
      </c>
      <c r="S40" s="45">
        <v>1734622</v>
      </c>
      <c r="T40" s="45">
        <v>1697930</v>
      </c>
      <c r="U40" s="45">
        <v>1710935</v>
      </c>
      <c r="V40" s="45">
        <v>1710798</v>
      </c>
      <c r="W40" s="45">
        <v>1579838</v>
      </c>
      <c r="X40" s="45">
        <v>1714237</v>
      </c>
      <c r="Y40" s="45">
        <v>1782062</v>
      </c>
      <c r="Z40" s="45">
        <v>1756715</v>
      </c>
      <c r="AA40" s="45">
        <v>1764606</v>
      </c>
      <c r="AB40" s="45">
        <v>1824361</v>
      </c>
      <c r="AC40" s="45">
        <v>1747032</v>
      </c>
    </row>
    <row r="41" spans="1:29" x14ac:dyDescent="0.25">
      <c r="A41" s="17" t="s">
        <v>54</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873A1-7335-41D6-8FAF-ADDE3955D2DB}">
  <sheetPr codeName="Feuil5">
    <tabColor theme="8" tint="-0.249977111117893"/>
  </sheetPr>
  <dimension ref="A1:AD41"/>
  <sheetViews>
    <sheetView showGridLines="0" zoomScaleNormal="100" workbookViewId="0">
      <pane xSplit="3" ySplit="4" topLeftCell="D5" activePane="bottomRight" state="frozen"/>
      <selection activeCell="A42" sqref="A42"/>
      <selection pane="topRight" activeCell="A42" sqref="A42"/>
      <selection pane="bottomLeft" activeCell="A42" sqref="A42"/>
      <selection pane="bottomRight" sqref="A1:XFD1048576"/>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21" width="11.42578125" style="6"/>
    <col min="22" max="29" width="8.5703125" style="6" customWidth="1"/>
    <col min="30" max="16384" width="11.42578125" style="6"/>
  </cols>
  <sheetData>
    <row r="1" spans="1:29" ht="18.75" x14ac:dyDescent="0.3">
      <c r="A1" s="10" t="s">
        <v>52</v>
      </c>
    </row>
    <row r="2" spans="1:29" s="12" customFormat="1" ht="18.75" x14ac:dyDescent="0.3">
      <c r="A2" s="11" t="s">
        <v>55</v>
      </c>
    </row>
    <row r="3" spans="1:29" ht="19.5" thickBot="1" x14ac:dyDescent="0.35">
      <c r="A3" s="11" t="s">
        <v>58</v>
      </c>
    </row>
    <row r="4" spans="1:29"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row>
    <row r="5" spans="1:29" x14ac:dyDescent="0.25">
      <c r="A5" s="63" t="s">
        <v>49</v>
      </c>
      <c r="B5" s="63" t="s">
        <v>41</v>
      </c>
      <c r="C5" s="16" t="s">
        <v>42</v>
      </c>
      <c r="D5" s="18">
        <v>3952</v>
      </c>
      <c r="E5" s="18">
        <v>3947</v>
      </c>
      <c r="F5" s="18">
        <v>3961</v>
      </c>
      <c r="G5" s="18">
        <v>3948</v>
      </c>
      <c r="H5" s="18">
        <v>3945</v>
      </c>
      <c r="I5" s="18">
        <v>3953</v>
      </c>
      <c r="J5" s="18">
        <v>3928</v>
      </c>
      <c r="K5" s="18">
        <v>3926</v>
      </c>
      <c r="L5" s="18">
        <v>3908</v>
      </c>
      <c r="M5" s="18">
        <v>3922</v>
      </c>
      <c r="N5" s="18">
        <v>3920</v>
      </c>
      <c r="O5" s="18">
        <v>3905</v>
      </c>
      <c r="P5" s="18">
        <v>3923</v>
      </c>
      <c r="Q5" s="18">
        <v>3946</v>
      </c>
      <c r="R5" s="18">
        <v>3953</v>
      </c>
      <c r="S5" s="18">
        <v>3962</v>
      </c>
      <c r="T5" s="18">
        <v>3970</v>
      </c>
      <c r="U5" s="18">
        <v>3938</v>
      </c>
      <c r="V5" s="18">
        <v>3931</v>
      </c>
      <c r="W5" s="18">
        <v>3918</v>
      </c>
      <c r="X5" s="18">
        <v>3906</v>
      </c>
      <c r="Y5" s="18">
        <v>3910</v>
      </c>
      <c r="Z5" s="18">
        <v>3904</v>
      </c>
      <c r="AA5" s="18">
        <v>3870</v>
      </c>
      <c r="AB5" s="18">
        <v>3844</v>
      </c>
      <c r="AC5" s="18">
        <v>3841</v>
      </c>
    </row>
    <row r="6" spans="1:29" x14ac:dyDescent="0.25">
      <c r="A6" s="60"/>
      <c r="B6" s="60"/>
      <c r="C6" s="6" t="s">
        <v>43</v>
      </c>
      <c r="D6" s="19">
        <v>54988</v>
      </c>
      <c r="E6" s="19">
        <v>54911</v>
      </c>
      <c r="F6" s="19">
        <v>54860</v>
      </c>
      <c r="G6" s="19">
        <v>54844</v>
      </c>
      <c r="H6" s="19">
        <v>54711</v>
      </c>
      <c r="I6" s="19">
        <v>54686</v>
      </c>
      <c r="J6" s="19">
        <v>54591</v>
      </c>
      <c r="K6" s="19">
        <v>54554</v>
      </c>
      <c r="L6" s="19">
        <v>54440</v>
      </c>
      <c r="M6" s="19">
        <v>54359</v>
      </c>
      <c r="N6" s="19">
        <v>54362</v>
      </c>
      <c r="O6" s="19">
        <v>54255</v>
      </c>
      <c r="P6" s="19">
        <v>54603</v>
      </c>
      <c r="Q6" s="19">
        <v>54994</v>
      </c>
      <c r="R6" s="19">
        <v>54886</v>
      </c>
      <c r="S6" s="19">
        <v>54897</v>
      </c>
      <c r="T6" s="19">
        <v>54773</v>
      </c>
      <c r="U6" s="19">
        <v>54671</v>
      </c>
      <c r="V6" s="19">
        <v>54647</v>
      </c>
      <c r="W6" s="19">
        <v>54456</v>
      </c>
      <c r="X6" s="19">
        <v>54382</v>
      </c>
      <c r="Y6" s="19">
        <v>54384</v>
      </c>
      <c r="Z6" s="19">
        <v>54249</v>
      </c>
      <c r="AA6" s="19">
        <v>54287</v>
      </c>
      <c r="AB6" s="19">
        <v>53466</v>
      </c>
      <c r="AC6" s="19">
        <v>53376</v>
      </c>
    </row>
    <row r="7" spans="1:29" x14ac:dyDescent="0.25">
      <c r="A7" s="60"/>
      <c r="B7" s="60"/>
      <c r="C7" s="6" t="s">
        <v>44</v>
      </c>
      <c r="D7" s="19">
        <v>362552</v>
      </c>
      <c r="E7" s="19">
        <v>361198</v>
      </c>
      <c r="F7" s="19">
        <v>360203</v>
      </c>
      <c r="G7" s="19">
        <v>359010</v>
      </c>
      <c r="H7" s="19">
        <v>358398</v>
      </c>
      <c r="I7" s="19">
        <v>357893</v>
      </c>
      <c r="J7" s="19">
        <v>356853</v>
      </c>
      <c r="K7" s="19">
        <v>355918</v>
      </c>
      <c r="L7" s="19">
        <v>355132</v>
      </c>
      <c r="M7" s="19">
        <v>354389</v>
      </c>
      <c r="N7" s="19">
        <v>353400</v>
      </c>
      <c r="O7" s="19">
        <v>351492</v>
      </c>
      <c r="P7" s="19">
        <v>349859</v>
      </c>
      <c r="Q7" s="19">
        <v>348719</v>
      </c>
      <c r="R7" s="19">
        <v>347731</v>
      </c>
      <c r="S7" s="19">
        <v>347033</v>
      </c>
      <c r="T7" s="19">
        <v>346362</v>
      </c>
      <c r="U7" s="19">
        <v>345819</v>
      </c>
      <c r="V7" s="19">
        <v>345437</v>
      </c>
      <c r="W7" s="19">
        <v>344425</v>
      </c>
      <c r="X7" s="19">
        <v>343878</v>
      </c>
      <c r="Y7" s="19">
        <v>343240</v>
      </c>
      <c r="Z7" s="19">
        <v>342176</v>
      </c>
      <c r="AA7" s="19">
        <v>340824</v>
      </c>
      <c r="AB7" s="19">
        <v>340192</v>
      </c>
      <c r="AC7" s="19">
        <v>339287</v>
      </c>
    </row>
    <row r="8" spans="1:29" x14ac:dyDescent="0.25">
      <c r="A8" s="60"/>
      <c r="B8" s="60"/>
      <c r="C8" s="9" t="s">
        <v>53</v>
      </c>
      <c r="D8" s="20">
        <v>421492</v>
      </c>
      <c r="E8" s="20">
        <v>420056</v>
      </c>
      <c r="F8" s="20">
        <v>419024</v>
      </c>
      <c r="G8" s="20">
        <v>417802</v>
      </c>
      <c r="H8" s="20">
        <v>417054</v>
      </c>
      <c r="I8" s="20">
        <v>416532</v>
      </c>
      <c r="J8" s="20">
        <v>415372</v>
      </c>
      <c r="K8" s="20">
        <v>414398</v>
      </c>
      <c r="L8" s="20">
        <v>413480</v>
      </c>
      <c r="M8" s="20">
        <v>412670</v>
      </c>
      <c r="N8" s="20">
        <v>411682</v>
      </c>
      <c r="O8" s="20">
        <v>409652</v>
      </c>
      <c r="P8" s="20">
        <v>408385</v>
      </c>
      <c r="Q8" s="20">
        <v>407659</v>
      </c>
      <c r="R8" s="20">
        <v>406570</v>
      </c>
      <c r="S8" s="20">
        <v>405892</v>
      </c>
      <c r="T8" s="20">
        <v>405105</v>
      </c>
      <c r="U8" s="20">
        <v>404428</v>
      </c>
      <c r="V8" s="20">
        <v>404015</v>
      </c>
      <c r="W8" s="20">
        <v>402799</v>
      </c>
      <c r="X8" s="20">
        <v>402166</v>
      </c>
      <c r="Y8" s="20">
        <v>401534</v>
      </c>
      <c r="Z8" s="20">
        <v>400329</v>
      </c>
      <c r="AA8" s="20">
        <v>398981</v>
      </c>
      <c r="AB8" s="20">
        <v>397502</v>
      </c>
      <c r="AC8" s="20">
        <v>396504</v>
      </c>
    </row>
    <row r="9" spans="1:29" x14ac:dyDescent="0.25">
      <c r="A9" s="60"/>
      <c r="B9" s="60" t="s">
        <v>45</v>
      </c>
      <c r="C9" s="6" t="s">
        <v>42</v>
      </c>
      <c r="D9" s="19">
        <v>133935</v>
      </c>
      <c r="E9" s="19">
        <v>132489</v>
      </c>
      <c r="F9" s="19">
        <v>131138</v>
      </c>
      <c r="G9" s="19">
        <v>130200</v>
      </c>
      <c r="H9" s="19">
        <v>129839</v>
      </c>
      <c r="I9" s="19">
        <v>129325</v>
      </c>
      <c r="J9" s="19">
        <v>128714</v>
      </c>
      <c r="K9" s="19">
        <v>128254</v>
      </c>
      <c r="L9" s="19">
        <v>127743</v>
      </c>
      <c r="M9" s="19">
        <v>127250</v>
      </c>
      <c r="N9" s="19">
        <v>126822</v>
      </c>
      <c r="O9" s="19">
        <v>125806</v>
      </c>
      <c r="P9" s="19">
        <v>125822</v>
      </c>
      <c r="Q9" s="19">
        <v>125928</v>
      </c>
      <c r="R9" s="19">
        <v>125555</v>
      </c>
      <c r="S9" s="19">
        <v>125563</v>
      </c>
      <c r="T9" s="19">
        <v>125454</v>
      </c>
      <c r="U9" s="19">
        <v>125321</v>
      </c>
      <c r="V9" s="19">
        <v>125130</v>
      </c>
      <c r="W9" s="19">
        <v>124934</v>
      </c>
      <c r="X9" s="19">
        <v>124813</v>
      </c>
      <c r="Y9" s="19">
        <v>124755</v>
      </c>
      <c r="Z9" s="19">
        <v>124358</v>
      </c>
      <c r="AA9" s="19">
        <v>124042</v>
      </c>
      <c r="AB9" s="19">
        <v>123922</v>
      </c>
      <c r="AC9" s="19">
        <v>123552</v>
      </c>
    </row>
    <row r="10" spans="1:29" x14ac:dyDescent="0.25">
      <c r="A10" s="60"/>
      <c r="B10" s="60"/>
      <c r="C10" s="6" t="s">
        <v>43</v>
      </c>
      <c r="D10" s="19">
        <v>353123</v>
      </c>
      <c r="E10" s="19">
        <v>349311</v>
      </c>
      <c r="F10" s="19">
        <v>347747</v>
      </c>
      <c r="G10" s="19">
        <v>345688</v>
      </c>
      <c r="H10" s="19">
        <v>344576</v>
      </c>
      <c r="I10" s="19">
        <v>343725</v>
      </c>
      <c r="J10" s="19">
        <v>342190</v>
      </c>
      <c r="K10" s="19">
        <v>341198</v>
      </c>
      <c r="L10" s="19">
        <v>340010</v>
      </c>
      <c r="M10" s="19">
        <v>339026</v>
      </c>
      <c r="N10" s="19">
        <v>338230</v>
      </c>
      <c r="O10" s="19">
        <v>336612</v>
      </c>
      <c r="P10" s="19">
        <v>336403</v>
      </c>
      <c r="Q10" s="19">
        <v>336651</v>
      </c>
      <c r="R10" s="19">
        <v>335480</v>
      </c>
      <c r="S10" s="19">
        <v>334959</v>
      </c>
      <c r="T10" s="19">
        <v>334409</v>
      </c>
      <c r="U10" s="19">
        <v>333273</v>
      </c>
      <c r="V10" s="19">
        <v>332958</v>
      </c>
      <c r="W10" s="19">
        <v>332232</v>
      </c>
      <c r="X10" s="19">
        <v>331778</v>
      </c>
      <c r="Y10" s="19">
        <v>331262</v>
      </c>
      <c r="Z10" s="19">
        <v>330276</v>
      </c>
      <c r="AA10" s="19">
        <v>329378</v>
      </c>
      <c r="AB10" s="19">
        <v>328468</v>
      </c>
      <c r="AC10" s="19">
        <v>327588</v>
      </c>
    </row>
    <row r="11" spans="1:29" x14ac:dyDescent="0.25">
      <c r="A11" s="60"/>
      <c r="B11" s="60"/>
      <c r="C11" s="6" t="s">
        <v>44</v>
      </c>
      <c r="D11" s="19">
        <v>249696</v>
      </c>
      <c r="E11" s="19">
        <v>248149</v>
      </c>
      <c r="F11" s="19">
        <v>246611</v>
      </c>
      <c r="G11" s="19">
        <v>245381</v>
      </c>
      <c r="H11" s="19">
        <v>244211</v>
      </c>
      <c r="I11" s="19">
        <v>243001</v>
      </c>
      <c r="J11" s="19">
        <v>241842</v>
      </c>
      <c r="K11" s="19">
        <v>240862</v>
      </c>
      <c r="L11" s="19">
        <v>239670</v>
      </c>
      <c r="M11" s="19">
        <v>238478</v>
      </c>
      <c r="N11" s="19">
        <v>237337</v>
      </c>
      <c r="O11" s="19">
        <v>236018</v>
      </c>
      <c r="P11" s="19">
        <v>234072</v>
      </c>
      <c r="Q11" s="19">
        <v>232374</v>
      </c>
      <c r="R11" s="19">
        <v>231159</v>
      </c>
      <c r="S11" s="19">
        <v>230117</v>
      </c>
      <c r="T11" s="19">
        <v>229255</v>
      </c>
      <c r="U11" s="19">
        <v>228098</v>
      </c>
      <c r="V11" s="19">
        <v>227183</v>
      </c>
      <c r="W11" s="19">
        <v>226557</v>
      </c>
      <c r="X11" s="19">
        <v>225959</v>
      </c>
      <c r="Y11" s="19">
        <v>224988</v>
      </c>
      <c r="Z11" s="19">
        <v>224454</v>
      </c>
      <c r="AA11" s="19">
        <v>223518</v>
      </c>
      <c r="AB11" s="19">
        <v>223937</v>
      </c>
      <c r="AC11" s="19">
        <v>223288</v>
      </c>
    </row>
    <row r="12" spans="1:29" x14ac:dyDescent="0.25">
      <c r="A12" s="60"/>
      <c r="B12" s="60"/>
      <c r="C12" s="9" t="s">
        <v>53</v>
      </c>
      <c r="D12" s="20">
        <v>736754</v>
      </c>
      <c r="E12" s="20">
        <v>729949</v>
      </c>
      <c r="F12" s="20">
        <v>725496</v>
      </c>
      <c r="G12" s="20">
        <v>721269</v>
      </c>
      <c r="H12" s="20">
        <v>718626</v>
      </c>
      <c r="I12" s="20">
        <v>716051</v>
      </c>
      <c r="J12" s="20">
        <v>712746</v>
      </c>
      <c r="K12" s="20">
        <v>710314</v>
      </c>
      <c r="L12" s="20">
        <v>707423</v>
      </c>
      <c r="M12" s="20">
        <v>704754</v>
      </c>
      <c r="N12" s="20">
        <v>702389</v>
      </c>
      <c r="O12" s="20">
        <v>698436</v>
      </c>
      <c r="P12" s="20">
        <v>696297</v>
      </c>
      <c r="Q12" s="20">
        <v>694953</v>
      </c>
      <c r="R12" s="20">
        <v>692194</v>
      </c>
      <c r="S12" s="20">
        <v>690639</v>
      </c>
      <c r="T12" s="20">
        <v>689118</v>
      </c>
      <c r="U12" s="20">
        <v>686692</v>
      </c>
      <c r="V12" s="20">
        <v>685271</v>
      </c>
      <c r="W12" s="20">
        <v>683723</v>
      </c>
      <c r="X12" s="20">
        <v>682550</v>
      </c>
      <c r="Y12" s="20">
        <v>681005</v>
      </c>
      <c r="Z12" s="20">
        <v>679088</v>
      </c>
      <c r="AA12" s="20">
        <v>676938</v>
      </c>
      <c r="AB12" s="20">
        <v>676327</v>
      </c>
      <c r="AC12" s="20">
        <v>674428</v>
      </c>
    </row>
    <row r="13" spans="1:29" x14ac:dyDescent="0.25">
      <c r="A13" s="60"/>
      <c r="B13" s="60" t="s">
        <v>53</v>
      </c>
      <c r="C13" s="6" t="s">
        <v>42</v>
      </c>
      <c r="D13" s="19">
        <v>137887</v>
      </c>
      <c r="E13" s="19">
        <v>136436</v>
      </c>
      <c r="F13" s="19">
        <v>135099</v>
      </c>
      <c r="G13" s="19">
        <v>134148</v>
      </c>
      <c r="H13" s="19">
        <v>133784</v>
      </c>
      <c r="I13" s="19">
        <v>133278</v>
      </c>
      <c r="J13" s="19">
        <v>132642</v>
      </c>
      <c r="K13" s="19">
        <v>132180</v>
      </c>
      <c r="L13" s="19">
        <v>131651</v>
      </c>
      <c r="M13" s="19">
        <v>131172</v>
      </c>
      <c r="N13" s="19">
        <v>130742</v>
      </c>
      <c r="O13" s="19">
        <v>129711</v>
      </c>
      <c r="P13" s="19">
        <v>129745</v>
      </c>
      <c r="Q13" s="19">
        <v>129874</v>
      </c>
      <c r="R13" s="19">
        <v>129508</v>
      </c>
      <c r="S13" s="19">
        <v>129525</v>
      </c>
      <c r="T13" s="19">
        <v>129424</v>
      </c>
      <c r="U13" s="19">
        <v>129259</v>
      </c>
      <c r="V13" s="19">
        <v>129061</v>
      </c>
      <c r="W13" s="19">
        <v>128852</v>
      </c>
      <c r="X13" s="19">
        <v>128719</v>
      </c>
      <c r="Y13" s="19">
        <v>128665</v>
      </c>
      <c r="Z13" s="19">
        <v>128262</v>
      </c>
      <c r="AA13" s="19">
        <v>127912</v>
      </c>
      <c r="AB13" s="19">
        <v>127766</v>
      </c>
      <c r="AC13" s="19">
        <v>127393</v>
      </c>
    </row>
    <row r="14" spans="1:29" x14ac:dyDescent="0.25">
      <c r="A14" s="60"/>
      <c r="B14" s="60"/>
      <c r="C14" s="6" t="s">
        <v>43</v>
      </c>
      <c r="D14" s="19">
        <v>408111</v>
      </c>
      <c r="E14" s="19">
        <v>404222</v>
      </c>
      <c r="F14" s="19">
        <v>402607</v>
      </c>
      <c r="G14" s="19">
        <v>400532</v>
      </c>
      <c r="H14" s="19">
        <v>399287</v>
      </c>
      <c r="I14" s="19">
        <v>398411</v>
      </c>
      <c r="J14" s="19">
        <v>396781</v>
      </c>
      <c r="K14" s="19">
        <v>395752</v>
      </c>
      <c r="L14" s="19">
        <v>394450</v>
      </c>
      <c r="M14" s="19">
        <v>393385</v>
      </c>
      <c r="N14" s="19">
        <v>392592</v>
      </c>
      <c r="O14" s="19">
        <v>390867</v>
      </c>
      <c r="P14" s="19">
        <v>391006</v>
      </c>
      <c r="Q14" s="19">
        <v>391645</v>
      </c>
      <c r="R14" s="19">
        <v>390366</v>
      </c>
      <c r="S14" s="19">
        <v>389856</v>
      </c>
      <c r="T14" s="19">
        <v>389182</v>
      </c>
      <c r="U14" s="19">
        <v>387944</v>
      </c>
      <c r="V14" s="19">
        <v>387605</v>
      </c>
      <c r="W14" s="19">
        <v>386688</v>
      </c>
      <c r="X14" s="19">
        <v>386160</v>
      </c>
      <c r="Y14" s="19">
        <v>385646</v>
      </c>
      <c r="Z14" s="19">
        <v>384525</v>
      </c>
      <c r="AA14" s="19">
        <v>383665</v>
      </c>
      <c r="AB14" s="19">
        <v>381934</v>
      </c>
      <c r="AC14" s="19">
        <v>380964</v>
      </c>
    </row>
    <row r="15" spans="1:29" x14ac:dyDescent="0.25">
      <c r="A15" s="60"/>
      <c r="B15" s="60"/>
      <c r="C15" s="6" t="s">
        <v>44</v>
      </c>
      <c r="D15" s="19">
        <v>612248</v>
      </c>
      <c r="E15" s="19">
        <v>609347</v>
      </c>
      <c r="F15" s="19">
        <v>606814</v>
      </c>
      <c r="G15" s="19">
        <v>604391</v>
      </c>
      <c r="H15" s="19">
        <v>602609</v>
      </c>
      <c r="I15" s="19">
        <v>600894</v>
      </c>
      <c r="J15" s="19">
        <v>598695</v>
      </c>
      <c r="K15" s="19">
        <v>596780</v>
      </c>
      <c r="L15" s="19">
        <v>594802</v>
      </c>
      <c r="M15" s="19">
        <v>592867</v>
      </c>
      <c r="N15" s="19">
        <v>590737</v>
      </c>
      <c r="O15" s="19">
        <v>587510</v>
      </c>
      <c r="P15" s="19">
        <v>583931</v>
      </c>
      <c r="Q15" s="19">
        <v>581093</v>
      </c>
      <c r="R15" s="19">
        <v>578890</v>
      </c>
      <c r="S15" s="19">
        <v>577150</v>
      </c>
      <c r="T15" s="19">
        <v>575617</v>
      </c>
      <c r="U15" s="19">
        <v>573917</v>
      </c>
      <c r="V15" s="19">
        <v>572620</v>
      </c>
      <c r="W15" s="19">
        <v>570982</v>
      </c>
      <c r="X15" s="19">
        <v>569837</v>
      </c>
      <c r="Y15" s="19">
        <v>568228</v>
      </c>
      <c r="Z15" s="19">
        <v>566630</v>
      </c>
      <c r="AA15" s="19">
        <v>564342</v>
      </c>
      <c r="AB15" s="19">
        <v>564129</v>
      </c>
      <c r="AC15" s="19">
        <v>562575</v>
      </c>
    </row>
    <row r="16" spans="1:29" x14ac:dyDescent="0.25">
      <c r="A16" s="67"/>
      <c r="B16" s="67"/>
      <c r="C16" s="21" t="s">
        <v>53</v>
      </c>
      <c r="D16" s="22">
        <v>1158246</v>
      </c>
      <c r="E16" s="22">
        <v>1150005</v>
      </c>
      <c r="F16" s="22">
        <v>1144520</v>
      </c>
      <c r="G16" s="22">
        <v>1139071</v>
      </c>
      <c r="H16" s="22">
        <v>1135680</v>
      </c>
      <c r="I16" s="22">
        <v>1132583</v>
      </c>
      <c r="J16" s="22">
        <v>1128118</v>
      </c>
      <c r="K16" s="22">
        <v>1124712</v>
      </c>
      <c r="L16" s="22">
        <v>1120903</v>
      </c>
      <c r="M16" s="22">
        <v>1117424</v>
      </c>
      <c r="N16" s="22">
        <v>1114071</v>
      </c>
      <c r="O16" s="22">
        <v>1108088</v>
      </c>
      <c r="P16" s="22">
        <v>1104682</v>
      </c>
      <c r="Q16" s="22">
        <v>1102612</v>
      </c>
      <c r="R16" s="22">
        <v>1098764</v>
      </c>
      <c r="S16" s="22">
        <v>1096531</v>
      </c>
      <c r="T16" s="22">
        <v>1094223</v>
      </c>
      <c r="U16" s="22">
        <v>1091120</v>
      </c>
      <c r="V16" s="22">
        <v>1089286</v>
      </c>
      <c r="W16" s="22">
        <v>1086522</v>
      </c>
      <c r="X16" s="22">
        <v>1084716</v>
      </c>
      <c r="Y16" s="22">
        <v>1082539</v>
      </c>
      <c r="Z16" s="22">
        <v>1079417</v>
      </c>
      <c r="AA16" s="22">
        <v>1075919</v>
      </c>
      <c r="AB16" s="22">
        <v>1073829</v>
      </c>
      <c r="AC16" s="22">
        <v>1070932</v>
      </c>
    </row>
    <row r="17" spans="1:30" x14ac:dyDescent="0.25">
      <c r="A17" s="59" t="s">
        <v>50</v>
      </c>
      <c r="B17" s="59" t="s">
        <v>41</v>
      </c>
      <c r="C17" s="6" t="s">
        <v>42</v>
      </c>
      <c r="D17" s="19">
        <v>14241</v>
      </c>
      <c r="E17" s="19">
        <v>14251</v>
      </c>
      <c r="F17" s="19">
        <v>14209</v>
      </c>
      <c r="G17" s="19">
        <v>14216</v>
      </c>
      <c r="H17" s="19">
        <v>14194</v>
      </c>
      <c r="I17" s="19">
        <v>14179</v>
      </c>
      <c r="J17" s="19">
        <v>14162</v>
      </c>
      <c r="K17" s="19">
        <v>14131</v>
      </c>
      <c r="L17" s="19">
        <v>14167</v>
      </c>
      <c r="M17" s="19">
        <v>14157</v>
      </c>
      <c r="N17" s="19">
        <v>14174</v>
      </c>
      <c r="O17" s="19">
        <v>14151</v>
      </c>
      <c r="P17" s="19">
        <v>14255</v>
      </c>
      <c r="Q17" s="19">
        <v>14286</v>
      </c>
      <c r="R17" s="19">
        <v>14306</v>
      </c>
      <c r="S17" s="19">
        <v>14352</v>
      </c>
      <c r="T17" s="19">
        <v>14376</v>
      </c>
      <c r="U17" s="19">
        <v>14335</v>
      </c>
      <c r="V17" s="19">
        <v>14339</v>
      </c>
      <c r="W17" s="19">
        <v>14342</v>
      </c>
      <c r="X17" s="19">
        <v>14369</v>
      </c>
      <c r="Y17" s="19">
        <v>14394</v>
      </c>
      <c r="Z17" s="19">
        <v>14362</v>
      </c>
      <c r="AA17" s="19">
        <v>14377</v>
      </c>
      <c r="AB17" s="19">
        <v>14332</v>
      </c>
      <c r="AC17" s="19">
        <v>14348</v>
      </c>
    </row>
    <row r="18" spans="1:30" x14ac:dyDescent="0.25">
      <c r="A18" s="60"/>
      <c r="B18" s="60"/>
      <c r="C18" s="6" t="s">
        <v>43</v>
      </c>
      <c r="D18" s="19">
        <v>146473</v>
      </c>
      <c r="E18" s="19">
        <v>146634</v>
      </c>
      <c r="F18" s="19">
        <v>146968</v>
      </c>
      <c r="G18" s="19">
        <v>146948</v>
      </c>
      <c r="H18" s="19">
        <v>146983</v>
      </c>
      <c r="I18" s="19">
        <v>147239</v>
      </c>
      <c r="J18" s="19">
        <v>147171</v>
      </c>
      <c r="K18" s="19">
        <v>146960</v>
      </c>
      <c r="L18" s="19">
        <v>146968</v>
      </c>
      <c r="M18" s="19">
        <v>147161</v>
      </c>
      <c r="N18" s="19">
        <v>147179</v>
      </c>
      <c r="O18" s="19">
        <v>147003</v>
      </c>
      <c r="P18" s="19">
        <v>147721</v>
      </c>
      <c r="Q18" s="19">
        <v>148654</v>
      </c>
      <c r="R18" s="19">
        <v>148411</v>
      </c>
      <c r="S18" s="19">
        <v>148406</v>
      </c>
      <c r="T18" s="19">
        <v>148281</v>
      </c>
      <c r="U18" s="19">
        <v>148196</v>
      </c>
      <c r="V18" s="19">
        <v>148320</v>
      </c>
      <c r="W18" s="19">
        <v>148118</v>
      </c>
      <c r="X18" s="19">
        <v>148254</v>
      </c>
      <c r="Y18" s="19">
        <v>148467</v>
      </c>
      <c r="Z18" s="19">
        <v>148669</v>
      </c>
      <c r="AA18" s="19">
        <v>148785</v>
      </c>
      <c r="AB18" s="19">
        <v>147453</v>
      </c>
      <c r="AC18" s="19">
        <v>147452</v>
      </c>
    </row>
    <row r="19" spans="1:30" x14ac:dyDescent="0.25">
      <c r="A19" s="60"/>
      <c r="B19" s="60"/>
      <c r="C19" s="6" t="s">
        <v>44</v>
      </c>
      <c r="D19" s="19">
        <v>199136</v>
      </c>
      <c r="E19" s="19">
        <v>199717</v>
      </c>
      <c r="F19" s="19">
        <v>200488</v>
      </c>
      <c r="G19" s="19">
        <v>201035</v>
      </c>
      <c r="H19" s="19">
        <v>201840</v>
      </c>
      <c r="I19" s="19">
        <v>202639</v>
      </c>
      <c r="J19" s="19">
        <v>203106</v>
      </c>
      <c r="K19" s="19">
        <v>203492</v>
      </c>
      <c r="L19" s="19">
        <v>204031</v>
      </c>
      <c r="M19" s="19">
        <v>204704</v>
      </c>
      <c r="N19" s="19">
        <v>205282</v>
      </c>
      <c r="O19" s="19">
        <v>205372</v>
      </c>
      <c r="P19" s="19">
        <v>205219</v>
      </c>
      <c r="Q19" s="19">
        <v>205346</v>
      </c>
      <c r="R19" s="19">
        <v>206232</v>
      </c>
      <c r="S19" s="19">
        <v>207070</v>
      </c>
      <c r="T19" s="19">
        <v>207905</v>
      </c>
      <c r="U19" s="19">
        <v>208636</v>
      </c>
      <c r="V19" s="19">
        <v>209552</v>
      </c>
      <c r="W19" s="19">
        <v>210118</v>
      </c>
      <c r="X19" s="19">
        <v>210804</v>
      </c>
      <c r="Y19" s="19">
        <v>211555</v>
      </c>
      <c r="Z19" s="19">
        <v>212029</v>
      </c>
      <c r="AA19" s="19">
        <v>212572</v>
      </c>
      <c r="AB19" s="19">
        <v>214865</v>
      </c>
      <c r="AC19" s="19">
        <v>215584</v>
      </c>
    </row>
    <row r="20" spans="1:30" x14ac:dyDescent="0.25">
      <c r="A20" s="60"/>
      <c r="B20" s="60"/>
      <c r="C20" s="9" t="s">
        <v>53</v>
      </c>
      <c r="D20" s="20">
        <v>359850</v>
      </c>
      <c r="E20" s="20">
        <v>360602</v>
      </c>
      <c r="F20" s="20">
        <v>361665</v>
      </c>
      <c r="G20" s="20">
        <v>362199</v>
      </c>
      <c r="H20" s="20">
        <v>363017</v>
      </c>
      <c r="I20" s="20">
        <v>364057</v>
      </c>
      <c r="J20" s="20">
        <v>364439</v>
      </c>
      <c r="K20" s="20">
        <v>364583</v>
      </c>
      <c r="L20" s="20">
        <v>365166</v>
      </c>
      <c r="M20" s="20">
        <v>366022</v>
      </c>
      <c r="N20" s="20">
        <v>366635</v>
      </c>
      <c r="O20" s="20">
        <v>366526</v>
      </c>
      <c r="P20" s="20">
        <v>367195</v>
      </c>
      <c r="Q20" s="20">
        <v>368286</v>
      </c>
      <c r="R20" s="20">
        <v>368949</v>
      </c>
      <c r="S20" s="20">
        <v>369828</v>
      </c>
      <c r="T20" s="20">
        <v>370562</v>
      </c>
      <c r="U20" s="20">
        <v>371167</v>
      </c>
      <c r="V20" s="20">
        <v>372211</v>
      </c>
      <c r="W20" s="20">
        <v>372578</v>
      </c>
      <c r="X20" s="20">
        <v>373427</v>
      </c>
      <c r="Y20" s="20">
        <v>374416</v>
      </c>
      <c r="Z20" s="20">
        <v>375060</v>
      </c>
      <c r="AA20" s="20">
        <v>375734</v>
      </c>
      <c r="AB20" s="20">
        <v>376650</v>
      </c>
      <c r="AC20" s="20">
        <v>377384</v>
      </c>
    </row>
    <row r="21" spans="1:30" x14ac:dyDescent="0.25">
      <c r="A21" s="60"/>
      <c r="B21" s="60" t="s">
        <v>45</v>
      </c>
      <c r="C21" s="6" t="s">
        <v>42</v>
      </c>
      <c r="D21" s="19">
        <v>453130</v>
      </c>
      <c r="E21" s="19">
        <v>449323</v>
      </c>
      <c r="F21" s="19">
        <v>445066</v>
      </c>
      <c r="G21" s="19">
        <v>441106</v>
      </c>
      <c r="H21" s="19">
        <v>438856</v>
      </c>
      <c r="I21" s="19">
        <v>436645</v>
      </c>
      <c r="J21" s="19">
        <v>433769</v>
      </c>
      <c r="K21" s="19">
        <v>433082</v>
      </c>
      <c r="L21" s="19">
        <v>431052</v>
      </c>
      <c r="M21" s="19">
        <v>429690</v>
      </c>
      <c r="N21" s="19">
        <v>429073</v>
      </c>
      <c r="O21" s="19">
        <v>425976</v>
      </c>
      <c r="P21" s="19">
        <v>426839</v>
      </c>
      <c r="Q21" s="19">
        <v>427376</v>
      </c>
      <c r="R21" s="19">
        <v>425753</v>
      </c>
      <c r="S21" s="19">
        <v>425670</v>
      </c>
      <c r="T21" s="19">
        <v>425108</v>
      </c>
      <c r="U21" s="19">
        <v>423454</v>
      </c>
      <c r="V21" s="19">
        <v>423406</v>
      </c>
      <c r="W21" s="19">
        <v>422932</v>
      </c>
      <c r="X21" s="19">
        <v>423148</v>
      </c>
      <c r="Y21" s="19">
        <v>423881</v>
      </c>
      <c r="Z21" s="19">
        <v>424614</v>
      </c>
      <c r="AA21" s="19">
        <v>425142</v>
      </c>
      <c r="AB21" s="19">
        <v>426027</v>
      </c>
      <c r="AC21" s="19">
        <v>425186</v>
      </c>
      <c r="AD21" s="19"/>
    </row>
    <row r="22" spans="1:30" x14ac:dyDescent="0.25">
      <c r="A22" s="60"/>
      <c r="B22" s="60"/>
      <c r="C22" s="6" t="s">
        <v>43</v>
      </c>
      <c r="D22" s="19">
        <v>955194</v>
      </c>
      <c r="E22" s="19">
        <v>944922</v>
      </c>
      <c r="F22" s="19">
        <v>938974</v>
      </c>
      <c r="G22" s="19">
        <v>932644</v>
      </c>
      <c r="H22" s="19">
        <v>929210</v>
      </c>
      <c r="I22" s="19">
        <v>926813</v>
      </c>
      <c r="J22" s="19">
        <v>920956</v>
      </c>
      <c r="K22" s="19">
        <v>919208</v>
      </c>
      <c r="L22" s="19">
        <v>917093</v>
      </c>
      <c r="M22" s="19">
        <v>914491</v>
      </c>
      <c r="N22" s="19">
        <v>913826</v>
      </c>
      <c r="O22" s="19">
        <v>909383</v>
      </c>
      <c r="P22" s="19">
        <v>908831</v>
      </c>
      <c r="Q22" s="19">
        <v>909135</v>
      </c>
      <c r="R22" s="19">
        <v>905524</v>
      </c>
      <c r="S22" s="19">
        <v>904765</v>
      </c>
      <c r="T22" s="19">
        <v>903043</v>
      </c>
      <c r="U22" s="19">
        <v>900388</v>
      </c>
      <c r="V22" s="19">
        <v>901059</v>
      </c>
      <c r="W22" s="19">
        <v>900259</v>
      </c>
      <c r="X22" s="19">
        <v>899097</v>
      </c>
      <c r="Y22" s="19">
        <v>899134</v>
      </c>
      <c r="Z22" s="19">
        <v>899236</v>
      </c>
      <c r="AA22" s="19">
        <v>898587</v>
      </c>
      <c r="AB22" s="19">
        <v>900005</v>
      </c>
      <c r="AC22" s="19">
        <v>899719</v>
      </c>
      <c r="AD22" s="19"/>
    </row>
    <row r="23" spans="1:30" x14ac:dyDescent="0.25">
      <c r="A23" s="60"/>
      <c r="B23" s="60"/>
      <c r="C23" s="6" t="s">
        <v>44</v>
      </c>
      <c r="D23" s="19">
        <v>172597</v>
      </c>
      <c r="E23" s="19">
        <v>172426</v>
      </c>
      <c r="F23" s="19">
        <v>172352</v>
      </c>
      <c r="G23" s="19">
        <v>172422</v>
      </c>
      <c r="H23" s="19">
        <v>172585</v>
      </c>
      <c r="I23" s="19">
        <v>172716</v>
      </c>
      <c r="J23" s="19">
        <v>172857</v>
      </c>
      <c r="K23" s="19">
        <v>173071</v>
      </c>
      <c r="L23" s="19">
        <v>173411</v>
      </c>
      <c r="M23" s="19">
        <v>173576</v>
      </c>
      <c r="N23" s="19">
        <v>173734</v>
      </c>
      <c r="O23" s="19">
        <v>173971</v>
      </c>
      <c r="P23" s="19">
        <v>173108</v>
      </c>
      <c r="Q23" s="19">
        <v>172550</v>
      </c>
      <c r="R23" s="19">
        <v>172712</v>
      </c>
      <c r="S23" s="19">
        <v>172935</v>
      </c>
      <c r="T23" s="19">
        <v>173160</v>
      </c>
      <c r="U23" s="19">
        <v>173275</v>
      </c>
      <c r="V23" s="19">
        <v>173579</v>
      </c>
      <c r="W23" s="19">
        <v>173968</v>
      </c>
      <c r="X23" s="19">
        <v>174513</v>
      </c>
      <c r="Y23" s="19">
        <v>174986</v>
      </c>
      <c r="Z23" s="19">
        <v>176455</v>
      </c>
      <c r="AA23" s="19">
        <v>177191</v>
      </c>
      <c r="AB23" s="19">
        <v>179887</v>
      </c>
      <c r="AC23" s="19">
        <v>180676</v>
      </c>
      <c r="AD23" s="19"/>
    </row>
    <row r="24" spans="1:30" x14ac:dyDescent="0.25">
      <c r="A24" s="60"/>
      <c r="B24" s="60"/>
      <c r="C24" s="9" t="s">
        <v>53</v>
      </c>
      <c r="D24" s="20">
        <v>1580921</v>
      </c>
      <c r="E24" s="20">
        <v>1566671</v>
      </c>
      <c r="F24" s="20">
        <v>1556392</v>
      </c>
      <c r="G24" s="20">
        <v>1546172</v>
      </c>
      <c r="H24" s="20">
        <v>1540651</v>
      </c>
      <c r="I24" s="20">
        <v>1536174</v>
      </c>
      <c r="J24" s="20">
        <v>1527582</v>
      </c>
      <c r="K24" s="20">
        <v>1525361</v>
      </c>
      <c r="L24" s="20">
        <v>1521556</v>
      </c>
      <c r="M24" s="20">
        <v>1517757</v>
      </c>
      <c r="N24" s="20">
        <v>1516633</v>
      </c>
      <c r="O24" s="20">
        <v>1509330</v>
      </c>
      <c r="P24" s="20">
        <v>1508778</v>
      </c>
      <c r="Q24" s="20">
        <v>1509061</v>
      </c>
      <c r="R24" s="20">
        <v>1503989</v>
      </c>
      <c r="S24" s="20">
        <v>1503370</v>
      </c>
      <c r="T24" s="20">
        <v>1501311</v>
      </c>
      <c r="U24" s="20">
        <v>1497117</v>
      </c>
      <c r="V24" s="20">
        <v>1498044</v>
      </c>
      <c r="W24" s="20">
        <v>1497159</v>
      </c>
      <c r="X24" s="20">
        <v>1496758</v>
      </c>
      <c r="Y24" s="20">
        <v>1498001</v>
      </c>
      <c r="Z24" s="20">
        <v>1500305</v>
      </c>
      <c r="AA24" s="20">
        <v>1500920</v>
      </c>
      <c r="AB24" s="20">
        <v>1505919</v>
      </c>
      <c r="AC24" s="20">
        <v>1505581</v>
      </c>
    </row>
    <row r="25" spans="1:30" x14ac:dyDescent="0.25">
      <c r="A25" s="60"/>
      <c r="B25" s="60" t="s">
        <v>53</v>
      </c>
      <c r="C25" s="6" t="s">
        <v>42</v>
      </c>
      <c r="D25" s="19">
        <v>467371</v>
      </c>
      <c r="E25" s="19">
        <v>463574</v>
      </c>
      <c r="F25" s="19">
        <v>459275</v>
      </c>
      <c r="G25" s="19">
        <v>455322</v>
      </c>
      <c r="H25" s="19">
        <v>453050</v>
      </c>
      <c r="I25" s="19">
        <v>450824</v>
      </c>
      <c r="J25" s="19">
        <v>447931</v>
      </c>
      <c r="K25" s="19">
        <v>447213</v>
      </c>
      <c r="L25" s="19">
        <v>445219</v>
      </c>
      <c r="M25" s="19">
        <v>443847</v>
      </c>
      <c r="N25" s="19">
        <v>443247</v>
      </c>
      <c r="O25" s="19">
        <v>440127</v>
      </c>
      <c r="P25" s="19">
        <v>441094</v>
      </c>
      <c r="Q25" s="19">
        <v>441662</v>
      </c>
      <c r="R25" s="19">
        <v>440059</v>
      </c>
      <c r="S25" s="19">
        <v>440022</v>
      </c>
      <c r="T25" s="19">
        <v>439484</v>
      </c>
      <c r="U25" s="19">
        <v>437789</v>
      </c>
      <c r="V25" s="19">
        <v>437745</v>
      </c>
      <c r="W25" s="19">
        <v>437274</v>
      </c>
      <c r="X25" s="19">
        <v>437517</v>
      </c>
      <c r="Y25" s="19">
        <v>438275</v>
      </c>
      <c r="Z25" s="19">
        <v>438976</v>
      </c>
      <c r="AA25" s="19">
        <v>439519</v>
      </c>
      <c r="AB25" s="19">
        <v>440359</v>
      </c>
      <c r="AC25" s="19">
        <v>439534</v>
      </c>
    </row>
    <row r="26" spans="1:30" x14ac:dyDescent="0.25">
      <c r="A26" s="60"/>
      <c r="B26" s="60"/>
      <c r="C26" s="6" t="s">
        <v>43</v>
      </c>
      <c r="D26" s="19">
        <v>1101667</v>
      </c>
      <c r="E26" s="19">
        <v>1091556</v>
      </c>
      <c r="F26" s="19">
        <v>1085942</v>
      </c>
      <c r="G26" s="19">
        <v>1079592</v>
      </c>
      <c r="H26" s="19">
        <v>1076193</v>
      </c>
      <c r="I26" s="19">
        <v>1074052</v>
      </c>
      <c r="J26" s="19">
        <v>1068127</v>
      </c>
      <c r="K26" s="19">
        <v>1066168</v>
      </c>
      <c r="L26" s="19">
        <v>1064061</v>
      </c>
      <c r="M26" s="19">
        <v>1061652</v>
      </c>
      <c r="N26" s="19">
        <v>1061005</v>
      </c>
      <c r="O26" s="19">
        <v>1056386</v>
      </c>
      <c r="P26" s="19">
        <v>1056552</v>
      </c>
      <c r="Q26" s="19">
        <v>1057789</v>
      </c>
      <c r="R26" s="19">
        <v>1053935</v>
      </c>
      <c r="S26" s="19">
        <v>1053171</v>
      </c>
      <c r="T26" s="19">
        <v>1051324</v>
      </c>
      <c r="U26" s="19">
        <v>1048584</v>
      </c>
      <c r="V26" s="19">
        <v>1049379</v>
      </c>
      <c r="W26" s="19">
        <v>1048377</v>
      </c>
      <c r="X26" s="19">
        <v>1047351</v>
      </c>
      <c r="Y26" s="19">
        <v>1047601</v>
      </c>
      <c r="Z26" s="19">
        <v>1047905</v>
      </c>
      <c r="AA26" s="19">
        <v>1047372</v>
      </c>
      <c r="AB26" s="19">
        <v>1047458</v>
      </c>
      <c r="AC26" s="19">
        <v>1047171</v>
      </c>
    </row>
    <row r="27" spans="1:30" x14ac:dyDescent="0.25">
      <c r="A27" s="60"/>
      <c r="B27" s="60"/>
      <c r="C27" s="6" t="s">
        <v>44</v>
      </c>
      <c r="D27" s="19">
        <v>371733</v>
      </c>
      <c r="E27" s="19">
        <v>372143</v>
      </c>
      <c r="F27" s="19">
        <v>372840</v>
      </c>
      <c r="G27" s="19">
        <v>373457</v>
      </c>
      <c r="H27" s="19">
        <v>374425</v>
      </c>
      <c r="I27" s="19">
        <v>375355</v>
      </c>
      <c r="J27" s="19">
        <v>375963</v>
      </c>
      <c r="K27" s="19">
        <v>376563</v>
      </c>
      <c r="L27" s="19">
        <v>377442</v>
      </c>
      <c r="M27" s="19">
        <v>378280</v>
      </c>
      <c r="N27" s="19">
        <v>379016</v>
      </c>
      <c r="O27" s="19">
        <v>379343</v>
      </c>
      <c r="P27" s="19">
        <v>378327</v>
      </c>
      <c r="Q27" s="19">
        <v>377896</v>
      </c>
      <c r="R27" s="19">
        <v>378944</v>
      </c>
      <c r="S27" s="19">
        <v>380005</v>
      </c>
      <c r="T27" s="19">
        <v>381065</v>
      </c>
      <c r="U27" s="19">
        <v>381911</v>
      </c>
      <c r="V27" s="19">
        <v>383131</v>
      </c>
      <c r="W27" s="19">
        <v>384086</v>
      </c>
      <c r="X27" s="19">
        <v>385317</v>
      </c>
      <c r="Y27" s="19">
        <v>386541</v>
      </c>
      <c r="Z27" s="19">
        <v>388484</v>
      </c>
      <c r="AA27" s="19">
        <v>389763</v>
      </c>
      <c r="AB27" s="19">
        <v>394752</v>
      </c>
      <c r="AC27" s="19">
        <v>396260</v>
      </c>
    </row>
    <row r="28" spans="1:30" x14ac:dyDescent="0.25">
      <c r="A28" s="67"/>
      <c r="B28" s="67"/>
      <c r="C28" s="21" t="s">
        <v>53</v>
      </c>
      <c r="D28" s="22">
        <v>1940771</v>
      </c>
      <c r="E28" s="22">
        <v>1927273</v>
      </c>
      <c r="F28" s="22">
        <v>1918057</v>
      </c>
      <c r="G28" s="22">
        <v>1908371</v>
      </c>
      <c r="H28" s="22">
        <v>1903668</v>
      </c>
      <c r="I28" s="22">
        <v>1900231</v>
      </c>
      <c r="J28" s="22">
        <v>1892021</v>
      </c>
      <c r="K28" s="22">
        <v>1889944</v>
      </c>
      <c r="L28" s="22">
        <v>1886722</v>
      </c>
      <c r="M28" s="22">
        <v>1883779</v>
      </c>
      <c r="N28" s="22">
        <v>1883268</v>
      </c>
      <c r="O28" s="22">
        <v>1875856</v>
      </c>
      <c r="P28" s="22">
        <v>1875973</v>
      </c>
      <c r="Q28" s="22">
        <v>1877347</v>
      </c>
      <c r="R28" s="22">
        <v>1872938</v>
      </c>
      <c r="S28" s="22">
        <v>1873198</v>
      </c>
      <c r="T28" s="22">
        <v>1871873</v>
      </c>
      <c r="U28" s="22">
        <v>1868284</v>
      </c>
      <c r="V28" s="22">
        <v>1870255</v>
      </c>
      <c r="W28" s="22">
        <v>1869737</v>
      </c>
      <c r="X28" s="22">
        <v>1870185</v>
      </c>
      <c r="Y28" s="22">
        <v>1872417</v>
      </c>
      <c r="Z28" s="22">
        <v>1875365</v>
      </c>
      <c r="AA28" s="22">
        <v>1876654</v>
      </c>
      <c r="AB28" s="22">
        <v>1882569</v>
      </c>
      <c r="AC28" s="22">
        <v>1882965</v>
      </c>
    </row>
    <row r="29" spans="1:30" x14ac:dyDescent="0.25">
      <c r="A29" s="59" t="s">
        <v>51</v>
      </c>
      <c r="B29" s="59" t="s">
        <v>41</v>
      </c>
      <c r="C29" s="15" t="s">
        <v>42</v>
      </c>
      <c r="D29" s="19">
        <v>17827</v>
      </c>
      <c r="E29" s="19">
        <v>17831</v>
      </c>
      <c r="F29" s="19">
        <v>17799</v>
      </c>
      <c r="G29" s="19">
        <v>17785</v>
      </c>
      <c r="H29" s="19">
        <v>17760</v>
      </c>
      <c r="I29" s="19">
        <v>17744</v>
      </c>
      <c r="J29" s="19">
        <v>17708</v>
      </c>
      <c r="K29" s="19">
        <v>17686</v>
      </c>
      <c r="L29" s="19">
        <v>17708</v>
      </c>
      <c r="M29" s="19">
        <v>17712</v>
      </c>
      <c r="N29" s="19">
        <v>17731</v>
      </c>
      <c r="O29" s="19">
        <v>17696</v>
      </c>
      <c r="P29" s="19">
        <v>17810</v>
      </c>
      <c r="Q29" s="19">
        <v>17877</v>
      </c>
      <c r="R29" s="19">
        <v>17901</v>
      </c>
      <c r="S29" s="19">
        <v>17957</v>
      </c>
      <c r="T29" s="19">
        <v>17994</v>
      </c>
      <c r="U29" s="19">
        <v>17941</v>
      </c>
      <c r="V29" s="19">
        <v>17938</v>
      </c>
      <c r="W29" s="19">
        <v>17931</v>
      </c>
      <c r="X29" s="19">
        <v>17942</v>
      </c>
      <c r="Y29" s="19">
        <v>17967</v>
      </c>
      <c r="Z29" s="19">
        <v>17922</v>
      </c>
      <c r="AA29" s="19">
        <v>17905</v>
      </c>
      <c r="AB29" s="19">
        <v>17839</v>
      </c>
      <c r="AC29" s="19">
        <v>17847</v>
      </c>
    </row>
    <row r="30" spans="1:30" x14ac:dyDescent="0.25">
      <c r="A30" s="60"/>
      <c r="B30" s="60"/>
      <c r="C30" s="6" t="s">
        <v>43</v>
      </c>
      <c r="D30" s="19">
        <v>199878</v>
      </c>
      <c r="E30" s="19">
        <v>199972</v>
      </c>
      <c r="F30" s="19">
        <v>200261</v>
      </c>
      <c r="G30" s="19">
        <v>200249</v>
      </c>
      <c r="H30" s="19">
        <v>200154</v>
      </c>
      <c r="I30" s="19">
        <v>200365</v>
      </c>
      <c r="J30" s="19">
        <v>200170</v>
      </c>
      <c r="K30" s="19">
        <v>199937</v>
      </c>
      <c r="L30" s="19">
        <v>199835</v>
      </c>
      <c r="M30" s="19">
        <v>199960</v>
      </c>
      <c r="N30" s="19">
        <v>199988</v>
      </c>
      <c r="O30" s="19">
        <v>199721</v>
      </c>
      <c r="P30" s="19">
        <v>200804</v>
      </c>
      <c r="Q30" s="19">
        <v>202092</v>
      </c>
      <c r="R30" s="19">
        <v>201739</v>
      </c>
      <c r="S30" s="19">
        <v>201755</v>
      </c>
      <c r="T30" s="19">
        <v>201496</v>
      </c>
      <c r="U30" s="19">
        <v>201323</v>
      </c>
      <c r="V30" s="19">
        <v>201408</v>
      </c>
      <c r="W30" s="19">
        <v>201012</v>
      </c>
      <c r="X30" s="19">
        <v>201074</v>
      </c>
      <c r="Y30" s="19">
        <v>201272</v>
      </c>
      <c r="Z30" s="19">
        <v>201317</v>
      </c>
      <c r="AA30" s="19">
        <v>201483</v>
      </c>
      <c r="AB30" s="19">
        <v>199371</v>
      </c>
      <c r="AC30" s="19">
        <v>199309</v>
      </c>
    </row>
    <row r="31" spans="1:30" x14ac:dyDescent="0.25">
      <c r="A31" s="60"/>
      <c r="B31" s="60"/>
      <c r="C31" s="6" t="s">
        <v>44</v>
      </c>
      <c r="D31" s="19">
        <v>561066</v>
      </c>
      <c r="E31" s="19">
        <v>560295</v>
      </c>
      <c r="F31" s="19">
        <v>560074</v>
      </c>
      <c r="G31" s="19">
        <v>559418</v>
      </c>
      <c r="H31" s="19">
        <v>559603</v>
      </c>
      <c r="I31" s="19">
        <v>559889</v>
      </c>
      <c r="J31" s="19">
        <v>559305</v>
      </c>
      <c r="K31" s="19">
        <v>558747</v>
      </c>
      <c r="L31" s="19">
        <v>558505</v>
      </c>
      <c r="M31" s="19">
        <v>558422</v>
      </c>
      <c r="N31" s="19">
        <v>557989</v>
      </c>
      <c r="O31" s="19">
        <v>556167</v>
      </c>
      <c r="P31" s="19">
        <v>554404</v>
      </c>
      <c r="Q31" s="19">
        <v>553397</v>
      </c>
      <c r="R31" s="19">
        <v>553292</v>
      </c>
      <c r="S31" s="19">
        <v>553432</v>
      </c>
      <c r="T31" s="19">
        <v>553607</v>
      </c>
      <c r="U31" s="19">
        <v>553785</v>
      </c>
      <c r="V31" s="19">
        <v>554304</v>
      </c>
      <c r="W31" s="19">
        <v>553858</v>
      </c>
      <c r="X31" s="19">
        <v>553982</v>
      </c>
      <c r="Y31" s="19">
        <v>554083</v>
      </c>
      <c r="Z31" s="19">
        <v>553489</v>
      </c>
      <c r="AA31" s="19">
        <v>552668</v>
      </c>
      <c r="AB31" s="19">
        <v>554319</v>
      </c>
      <c r="AC31" s="19">
        <v>554129</v>
      </c>
    </row>
    <row r="32" spans="1:30" x14ac:dyDescent="0.25">
      <c r="A32" s="60"/>
      <c r="B32" s="60"/>
      <c r="C32" s="9" t="s">
        <v>53</v>
      </c>
      <c r="D32" s="20">
        <v>778771</v>
      </c>
      <c r="E32" s="20">
        <v>778098</v>
      </c>
      <c r="F32" s="20">
        <v>778134</v>
      </c>
      <c r="G32" s="20">
        <v>777452</v>
      </c>
      <c r="H32" s="20">
        <v>777517</v>
      </c>
      <c r="I32" s="20">
        <v>777998</v>
      </c>
      <c r="J32" s="20">
        <v>777183</v>
      </c>
      <c r="K32" s="20">
        <v>776370</v>
      </c>
      <c r="L32" s="20">
        <v>776048</v>
      </c>
      <c r="M32" s="20">
        <v>776094</v>
      </c>
      <c r="N32" s="20">
        <v>775708</v>
      </c>
      <c r="O32" s="20">
        <v>773584</v>
      </c>
      <c r="P32" s="20">
        <v>773018</v>
      </c>
      <c r="Q32" s="20">
        <v>773366</v>
      </c>
      <c r="R32" s="20">
        <v>772932</v>
      </c>
      <c r="S32" s="20">
        <v>773144</v>
      </c>
      <c r="T32" s="20">
        <v>773097</v>
      </c>
      <c r="U32" s="20">
        <v>773049</v>
      </c>
      <c r="V32" s="20">
        <v>773650</v>
      </c>
      <c r="W32" s="20">
        <v>772801</v>
      </c>
      <c r="X32" s="20">
        <v>772998</v>
      </c>
      <c r="Y32" s="20">
        <v>773322</v>
      </c>
      <c r="Z32" s="20">
        <v>772728</v>
      </c>
      <c r="AA32" s="20">
        <v>772056</v>
      </c>
      <c r="AB32" s="20">
        <v>771529</v>
      </c>
      <c r="AC32" s="20">
        <v>771285</v>
      </c>
    </row>
    <row r="33" spans="1:29" x14ac:dyDescent="0.25">
      <c r="A33" s="60"/>
      <c r="B33" s="60" t="s">
        <v>45</v>
      </c>
      <c r="C33" s="6" t="s">
        <v>42</v>
      </c>
      <c r="D33" s="19">
        <v>576528</v>
      </c>
      <c r="E33" s="19">
        <v>571524</v>
      </c>
      <c r="F33" s="19">
        <v>566097</v>
      </c>
      <c r="G33" s="19">
        <v>561466</v>
      </c>
      <c r="H33" s="19">
        <v>558928</v>
      </c>
      <c r="I33" s="19">
        <v>556152</v>
      </c>
      <c r="J33" s="19">
        <v>552761</v>
      </c>
      <c r="K33" s="19">
        <v>551624</v>
      </c>
      <c r="L33" s="19">
        <v>549097</v>
      </c>
      <c r="M33" s="19">
        <v>547160</v>
      </c>
      <c r="N33" s="19">
        <v>546084</v>
      </c>
      <c r="O33" s="19">
        <v>542040</v>
      </c>
      <c r="P33" s="19">
        <v>542879</v>
      </c>
      <c r="Q33" s="19">
        <v>543463</v>
      </c>
      <c r="R33" s="19">
        <v>541484</v>
      </c>
      <c r="S33" s="19">
        <v>541398</v>
      </c>
      <c r="T33" s="19">
        <v>540769</v>
      </c>
      <c r="U33" s="19">
        <v>539099</v>
      </c>
      <c r="V33" s="19">
        <v>538862</v>
      </c>
      <c r="W33" s="19">
        <v>538212</v>
      </c>
      <c r="X33" s="19">
        <v>538217</v>
      </c>
      <c r="Y33" s="19">
        <v>538740</v>
      </c>
      <c r="Z33" s="19">
        <v>539037</v>
      </c>
      <c r="AA33" s="19">
        <v>539171</v>
      </c>
      <c r="AB33" s="19">
        <v>539881</v>
      </c>
      <c r="AC33" s="19">
        <v>538814</v>
      </c>
    </row>
    <row r="34" spans="1:29" x14ac:dyDescent="0.25">
      <c r="A34" s="60"/>
      <c r="B34" s="60"/>
      <c r="C34" s="6" t="s">
        <v>43</v>
      </c>
      <c r="D34" s="19">
        <v>1297639</v>
      </c>
      <c r="E34" s="19">
        <v>1283974</v>
      </c>
      <c r="F34" s="19">
        <v>1276662</v>
      </c>
      <c r="G34" s="19">
        <v>1268623</v>
      </c>
      <c r="H34" s="19">
        <v>1264133</v>
      </c>
      <c r="I34" s="19">
        <v>1260806</v>
      </c>
      <c r="J34" s="19">
        <v>1253594</v>
      </c>
      <c r="K34" s="19">
        <v>1250907</v>
      </c>
      <c r="L34" s="19">
        <v>1247654</v>
      </c>
      <c r="M34" s="19">
        <v>1244067</v>
      </c>
      <c r="N34" s="19">
        <v>1242651</v>
      </c>
      <c r="O34" s="19">
        <v>1236682</v>
      </c>
      <c r="P34" s="19">
        <v>1236053</v>
      </c>
      <c r="Q34" s="19">
        <v>1236613</v>
      </c>
      <c r="R34" s="19">
        <v>1231903</v>
      </c>
      <c r="S34" s="19">
        <v>1230528</v>
      </c>
      <c r="T34" s="19">
        <v>1228317</v>
      </c>
      <c r="U34" s="19">
        <v>1224520</v>
      </c>
      <c r="V34" s="19">
        <v>1224784</v>
      </c>
      <c r="W34" s="19">
        <v>1223293</v>
      </c>
      <c r="X34" s="19">
        <v>1221694</v>
      </c>
      <c r="Y34" s="19">
        <v>1221122</v>
      </c>
      <c r="Z34" s="19">
        <v>1220291</v>
      </c>
      <c r="AA34" s="19">
        <v>1218863</v>
      </c>
      <c r="AB34" s="19">
        <v>1219453</v>
      </c>
      <c r="AC34" s="19">
        <v>1218545</v>
      </c>
    </row>
    <row r="35" spans="1:29" x14ac:dyDescent="0.25">
      <c r="A35" s="60"/>
      <c r="B35" s="60"/>
      <c r="C35" s="6" t="s">
        <v>44</v>
      </c>
      <c r="D35" s="19">
        <v>421579</v>
      </c>
      <c r="E35" s="19">
        <v>419854</v>
      </c>
      <c r="F35" s="19">
        <v>418248</v>
      </c>
      <c r="G35" s="19">
        <v>417091</v>
      </c>
      <c r="H35" s="19">
        <v>416068</v>
      </c>
      <c r="I35" s="19">
        <v>414983</v>
      </c>
      <c r="J35" s="19">
        <v>413956</v>
      </c>
      <c r="K35" s="19">
        <v>413179</v>
      </c>
      <c r="L35" s="19">
        <v>412351</v>
      </c>
      <c r="M35" s="19">
        <v>411327</v>
      </c>
      <c r="N35" s="19">
        <v>410334</v>
      </c>
      <c r="O35" s="19">
        <v>409268</v>
      </c>
      <c r="P35" s="19">
        <v>406463</v>
      </c>
      <c r="Q35" s="19">
        <v>404211</v>
      </c>
      <c r="R35" s="19">
        <v>403168</v>
      </c>
      <c r="S35" s="19">
        <v>402339</v>
      </c>
      <c r="T35" s="19">
        <v>401708</v>
      </c>
      <c r="U35" s="19">
        <v>400664</v>
      </c>
      <c r="V35" s="19">
        <v>400032</v>
      </c>
      <c r="W35" s="19">
        <v>399778</v>
      </c>
      <c r="X35" s="19">
        <v>399713</v>
      </c>
      <c r="Y35" s="19">
        <v>399194</v>
      </c>
      <c r="Z35" s="19">
        <v>400094</v>
      </c>
      <c r="AA35" s="19">
        <v>399914</v>
      </c>
      <c r="AB35" s="19">
        <v>402972</v>
      </c>
      <c r="AC35" s="19">
        <v>403121</v>
      </c>
    </row>
    <row r="36" spans="1:29" x14ac:dyDescent="0.25">
      <c r="A36" s="60"/>
      <c r="B36" s="60"/>
      <c r="C36" s="9" t="s">
        <v>53</v>
      </c>
      <c r="D36" s="20">
        <v>2295746</v>
      </c>
      <c r="E36" s="20">
        <v>2275352</v>
      </c>
      <c r="F36" s="20">
        <v>2261007</v>
      </c>
      <c r="G36" s="20">
        <v>2247180</v>
      </c>
      <c r="H36" s="20">
        <v>2239129</v>
      </c>
      <c r="I36" s="20">
        <v>2231941</v>
      </c>
      <c r="J36" s="20">
        <v>2220311</v>
      </c>
      <c r="K36" s="20">
        <v>2215710</v>
      </c>
      <c r="L36" s="20">
        <v>2209102</v>
      </c>
      <c r="M36" s="20">
        <v>2202554</v>
      </c>
      <c r="N36" s="20">
        <v>2199069</v>
      </c>
      <c r="O36" s="20">
        <v>2187990</v>
      </c>
      <c r="P36" s="20">
        <v>2185395</v>
      </c>
      <c r="Q36" s="20">
        <v>2184287</v>
      </c>
      <c r="R36" s="20">
        <v>2176555</v>
      </c>
      <c r="S36" s="20">
        <v>2174265</v>
      </c>
      <c r="T36" s="20">
        <v>2170794</v>
      </c>
      <c r="U36" s="20">
        <v>2164283</v>
      </c>
      <c r="V36" s="20">
        <v>2163678</v>
      </c>
      <c r="W36" s="20">
        <v>2161283</v>
      </c>
      <c r="X36" s="20">
        <v>2159624</v>
      </c>
      <c r="Y36" s="20">
        <v>2159056</v>
      </c>
      <c r="Z36" s="20">
        <v>2159422</v>
      </c>
      <c r="AA36" s="20">
        <v>2157948</v>
      </c>
      <c r="AB36" s="20">
        <v>2162306</v>
      </c>
      <c r="AC36" s="20">
        <v>2160480</v>
      </c>
    </row>
    <row r="37" spans="1:29" x14ac:dyDescent="0.25">
      <c r="A37" s="60"/>
      <c r="B37" s="60" t="s">
        <v>53</v>
      </c>
      <c r="C37" s="6" t="s">
        <v>42</v>
      </c>
      <c r="D37" s="19">
        <v>594355</v>
      </c>
      <c r="E37" s="19">
        <v>589355</v>
      </c>
      <c r="F37" s="19">
        <v>583896</v>
      </c>
      <c r="G37" s="19">
        <v>579251</v>
      </c>
      <c r="H37" s="19">
        <v>576688</v>
      </c>
      <c r="I37" s="19">
        <v>573896</v>
      </c>
      <c r="J37" s="19">
        <v>570469</v>
      </c>
      <c r="K37" s="19">
        <v>569310</v>
      </c>
      <c r="L37" s="19">
        <v>566805</v>
      </c>
      <c r="M37" s="19">
        <v>564872</v>
      </c>
      <c r="N37" s="19">
        <v>563815</v>
      </c>
      <c r="O37" s="19">
        <v>559736</v>
      </c>
      <c r="P37" s="19">
        <v>560689</v>
      </c>
      <c r="Q37" s="19">
        <v>561340</v>
      </c>
      <c r="R37" s="19">
        <v>559385</v>
      </c>
      <c r="S37" s="19">
        <v>559355</v>
      </c>
      <c r="T37" s="19">
        <v>558763</v>
      </c>
      <c r="U37" s="19">
        <v>557040</v>
      </c>
      <c r="V37" s="19">
        <v>556800</v>
      </c>
      <c r="W37" s="19">
        <v>556143</v>
      </c>
      <c r="X37" s="19">
        <v>556159</v>
      </c>
      <c r="Y37" s="19">
        <v>556707</v>
      </c>
      <c r="Z37" s="19">
        <v>556959</v>
      </c>
      <c r="AA37" s="19">
        <v>557076</v>
      </c>
      <c r="AB37" s="19">
        <v>557720</v>
      </c>
      <c r="AC37" s="19">
        <v>556661</v>
      </c>
    </row>
    <row r="38" spans="1:29" x14ac:dyDescent="0.25">
      <c r="A38" s="60"/>
      <c r="B38" s="60"/>
      <c r="C38" s="6" t="s">
        <v>43</v>
      </c>
      <c r="D38" s="19">
        <v>1497517</v>
      </c>
      <c r="E38" s="19">
        <v>1483946</v>
      </c>
      <c r="F38" s="19">
        <v>1476923</v>
      </c>
      <c r="G38" s="19">
        <v>1468872</v>
      </c>
      <c r="H38" s="19">
        <v>1464287</v>
      </c>
      <c r="I38" s="19">
        <v>1461171</v>
      </c>
      <c r="J38" s="19">
        <v>1453764</v>
      </c>
      <c r="K38" s="19">
        <v>1450844</v>
      </c>
      <c r="L38" s="19">
        <v>1447489</v>
      </c>
      <c r="M38" s="19">
        <v>1444027</v>
      </c>
      <c r="N38" s="19">
        <v>1442639</v>
      </c>
      <c r="O38" s="19">
        <v>1436403</v>
      </c>
      <c r="P38" s="19">
        <v>1436857</v>
      </c>
      <c r="Q38" s="19">
        <v>1438705</v>
      </c>
      <c r="R38" s="19">
        <v>1433642</v>
      </c>
      <c r="S38" s="19">
        <v>1432283</v>
      </c>
      <c r="T38" s="19">
        <v>1429813</v>
      </c>
      <c r="U38" s="19">
        <v>1425843</v>
      </c>
      <c r="V38" s="19">
        <v>1426192</v>
      </c>
      <c r="W38" s="19">
        <v>1424305</v>
      </c>
      <c r="X38" s="19">
        <v>1422768</v>
      </c>
      <c r="Y38" s="19">
        <v>1422394</v>
      </c>
      <c r="Z38" s="19">
        <v>1421608</v>
      </c>
      <c r="AA38" s="19">
        <v>1420346</v>
      </c>
      <c r="AB38" s="19">
        <v>1418824</v>
      </c>
      <c r="AC38" s="19">
        <v>1417854</v>
      </c>
    </row>
    <row r="39" spans="1:29" x14ac:dyDescent="0.25">
      <c r="A39" s="60"/>
      <c r="B39" s="60"/>
      <c r="C39" s="6" t="s">
        <v>44</v>
      </c>
      <c r="D39" s="19">
        <v>982645</v>
      </c>
      <c r="E39" s="19">
        <v>980149</v>
      </c>
      <c r="F39" s="19">
        <v>978322</v>
      </c>
      <c r="G39" s="19">
        <v>976509</v>
      </c>
      <c r="H39" s="19">
        <v>975671</v>
      </c>
      <c r="I39" s="19">
        <v>974872</v>
      </c>
      <c r="J39" s="19">
        <v>973261</v>
      </c>
      <c r="K39" s="19">
        <v>971926</v>
      </c>
      <c r="L39" s="19">
        <v>970856</v>
      </c>
      <c r="M39" s="19">
        <v>969749</v>
      </c>
      <c r="N39" s="19">
        <v>968323</v>
      </c>
      <c r="O39" s="19">
        <v>965435</v>
      </c>
      <c r="P39" s="19">
        <v>960867</v>
      </c>
      <c r="Q39" s="19">
        <v>957608</v>
      </c>
      <c r="R39" s="19">
        <v>956460</v>
      </c>
      <c r="S39" s="19">
        <v>955771</v>
      </c>
      <c r="T39" s="19">
        <v>955315</v>
      </c>
      <c r="U39" s="19">
        <v>954449</v>
      </c>
      <c r="V39" s="19">
        <v>954336</v>
      </c>
      <c r="W39" s="19">
        <v>953636</v>
      </c>
      <c r="X39" s="19">
        <v>953695</v>
      </c>
      <c r="Y39" s="19">
        <v>953277</v>
      </c>
      <c r="Z39" s="19">
        <v>953583</v>
      </c>
      <c r="AA39" s="19">
        <v>952582</v>
      </c>
      <c r="AB39" s="19">
        <v>957291</v>
      </c>
      <c r="AC39" s="19">
        <v>957250</v>
      </c>
    </row>
    <row r="40" spans="1:29" x14ac:dyDescent="0.25">
      <c r="A40" s="67"/>
      <c r="B40" s="67"/>
      <c r="C40" s="21" t="s">
        <v>53</v>
      </c>
      <c r="D40" s="22">
        <v>3074517</v>
      </c>
      <c r="E40" s="22">
        <v>3053450</v>
      </c>
      <c r="F40" s="22">
        <v>3039141</v>
      </c>
      <c r="G40" s="22">
        <v>3024632</v>
      </c>
      <c r="H40" s="22">
        <v>3016646</v>
      </c>
      <c r="I40" s="22">
        <v>3009939</v>
      </c>
      <c r="J40" s="22">
        <v>2997494</v>
      </c>
      <c r="K40" s="22">
        <v>2992080</v>
      </c>
      <c r="L40" s="22">
        <v>2985150</v>
      </c>
      <c r="M40" s="22">
        <v>2978648</v>
      </c>
      <c r="N40" s="22">
        <v>2974777</v>
      </c>
      <c r="O40" s="22">
        <v>2961574</v>
      </c>
      <c r="P40" s="22">
        <v>2958413</v>
      </c>
      <c r="Q40" s="22">
        <v>2957653</v>
      </c>
      <c r="R40" s="22">
        <v>2949487</v>
      </c>
      <c r="S40" s="22">
        <v>2947409</v>
      </c>
      <c r="T40" s="22">
        <v>2943891</v>
      </c>
      <c r="U40" s="22">
        <v>2937332</v>
      </c>
      <c r="V40" s="22">
        <v>2937328</v>
      </c>
      <c r="W40" s="22">
        <v>2934084</v>
      </c>
      <c r="X40" s="22">
        <v>2932622</v>
      </c>
      <c r="Y40" s="22">
        <v>2932378</v>
      </c>
      <c r="Z40" s="22">
        <v>2932150</v>
      </c>
      <c r="AA40" s="22">
        <v>2930004</v>
      </c>
      <c r="AB40" s="22">
        <v>2933835</v>
      </c>
      <c r="AC40" s="22">
        <v>2931765</v>
      </c>
    </row>
    <row r="41" spans="1:29" x14ac:dyDescent="0.2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7983-D4DC-416E-ABB9-73BDCDF6C38B}">
  <sheetPr codeName="Feuil6">
    <tabColor theme="8" tint="-0.249977111117893"/>
  </sheetPr>
  <dimension ref="A1:AC44"/>
  <sheetViews>
    <sheetView showGridLines="0" zoomScaleNormal="100" workbookViewId="0">
      <pane xSplit="3" ySplit="4" topLeftCell="D5" activePane="bottomRight" state="frozen"/>
      <selection activeCell="A42" sqref="A42"/>
      <selection pane="topRight" activeCell="A42" sqref="A42"/>
      <selection pane="bottomLeft" activeCell="A42" sqref="A42"/>
      <selection pane="bottomRight" activeCell="A42" sqref="A42"/>
    </sheetView>
  </sheetViews>
  <sheetFormatPr baseColWidth="10" defaultColWidth="11.42578125" defaultRowHeight="15" x14ac:dyDescent="0.25"/>
  <cols>
    <col min="1" max="1" width="20.5703125" bestFit="1" customWidth="1"/>
    <col min="2" max="2" width="23.85546875" customWidth="1"/>
    <col min="3" max="3" width="15.140625" customWidth="1"/>
    <col min="4" max="21" width="11.7109375" bestFit="1" customWidth="1"/>
    <col min="22" max="29" width="8.5703125" customWidth="1"/>
  </cols>
  <sheetData>
    <row r="1" spans="1:29" ht="21" x14ac:dyDescent="0.3">
      <c r="A1" s="41" t="s">
        <v>59</v>
      </c>
    </row>
    <row r="2" spans="1:29" s="39" customFormat="1" ht="18.75" x14ac:dyDescent="0.3">
      <c r="A2" s="38" t="s">
        <v>57</v>
      </c>
      <c r="D2" s="40"/>
      <c r="E2" s="40"/>
      <c r="F2" s="40"/>
      <c r="G2" s="40"/>
      <c r="H2" s="40"/>
      <c r="I2" s="40"/>
      <c r="J2" s="40"/>
      <c r="K2" s="40"/>
      <c r="L2" s="40"/>
      <c r="M2" s="40"/>
      <c r="N2" s="40"/>
      <c r="O2" s="40"/>
      <c r="P2" s="40"/>
      <c r="Q2" s="40"/>
      <c r="R2" s="40"/>
      <c r="S2" s="40"/>
      <c r="T2" s="40"/>
      <c r="U2" s="40"/>
      <c r="V2" s="40"/>
      <c r="W2" s="40"/>
      <c r="X2" s="40"/>
      <c r="Y2" s="40"/>
      <c r="Z2" s="40"/>
      <c r="AA2" s="40"/>
      <c r="AB2" s="40"/>
      <c r="AC2" s="40"/>
    </row>
    <row r="3" spans="1:29" ht="19.5" thickBot="1" x14ac:dyDescent="0.35">
      <c r="A3" s="38" t="s">
        <v>58</v>
      </c>
    </row>
    <row r="4" spans="1:29" s="3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row>
    <row r="5" spans="1:29" x14ac:dyDescent="0.25">
      <c r="A5" s="66" t="s">
        <v>49</v>
      </c>
      <c r="B5" s="66" t="s">
        <v>41</v>
      </c>
      <c r="C5" s="36" t="s">
        <v>42</v>
      </c>
      <c r="D5" s="23">
        <v>0</v>
      </c>
      <c r="E5" s="23">
        <v>0</v>
      </c>
      <c r="F5" s="23">
        <v>0</v>
      </c>
      <c r="G5" s="23">
        <v>0</v>
      </c>
      <c r="H5" s="23">
        <v>0</v>
      </c>
      <c r="I5" s="23">
        <v>0</v>
      </c>
      <c r="J5" s="23">
        <v>4.2517006802711421E-4</v>
      </c>
      <c r="K5" s="23">
        <v>9.1157702825883646E-4</v>
      </c>
      <c r="L5" s="23">
        <v>0</v>
      </c>
      <c r="M5" s="23">
        <v>7.9270709472845091E-4</v>
      </c>
      <c r="N5" s="23">
        <v>7.7730275942489158E-4</v>
      </c>
      <c r="O5" s="23">
        <v>7.8064012490242085E-4</v>
      </c>
      <c r="P5" s="23">
        <v>1.5455950540959051E-3</v>
      </c>
      <c r="Q5" s="23">
        <v>1.175088131609936E-3</v>
      </c>
      <c r="R5" s="23">
        <v>2.333722287047868E-3</v>
      </c>
      <c r="S5" s="23">
        <v>7.8709169618251806E-4</v>
      </c>
      <c r="T5" s="23">
        <v>1.6220600162206722E-3</v>
      </c>
      <c r="U5" s="23">
        <v>2.8351559335764165E-3</v>
      </c>
      <c r="V5" s="23">
        <v>4.8465266558965769E-3</v>
      </c>
      <c r="W5" s="23">
        <v>4.0540540540541237E-3</v>
      </c>
      <c r="X5" s="23">
        <v>2.0169423154496879E-3</v>
      </c>
      <c r="Y5" s="23">
        <v>3.1311154598825386E-3</v>
      </c>
      <c r="Z5" s="23">
        <v>5.6383407168747457E-3</v>
      </c>
      <c r="AA5" s="23">
        <v>1.0620915032679701E-2</v>
      </c>
      <c r="AB5" s="23">
        <v>1.6600790513833896E-2</v>
      </c>
      <c r="AC5" s="23">
        <v>2.2453222453222343E-2</v>
      </c>
    </row>
    <row r="6" spans="1:29" x14ac:dyDescent="0.25">
      <c r="A6" s="61"/>
      <c r="B6" s="61"/>
      <c r="C6" t="s">
        <v>43</v>
      </c>
      <c r="D6" s="24">
        <v>0</v>
      </c>
      <c r="E6" s="24">
        <v>0</v>
      </c>
      <c r="F6" s="24">
        <v>0</v>
      </c>
      <c r="G6" s="24">
        <v>0</v>
      </c>
      <c r="H6" s="24">
        <v>2.2252881748174858E-5</v>
      </c>
      <c r="I6" s="24">
        <v>2.2071157411485132E-5</v>
      </c>
      <c r="J6" s="24">
        <v>9.0569455451161573E-5</v>
      </c>
      <c r="K6" s="24">
        <v>1.1400688601592712E-4</v>
      </c>
      <c r="L6" s="24">
        <v>4.465780953433196E-5</v>
      </c>
      <c r="M6" s="24">
        <v>6.6280765322002111E-5</v>
      </c>
      <c r="N6" s="24">
        <v>6.5831340106736747E-5</v>
      </c>
      <c r="O6" s="24">
        <v>6.6342326404233987E-5</v>
      </c>
      <c r="P6" s="24">
        <v>1.2987012987020208E-4</v>
      </c>
      <c r="Q6" s="24">
        <v>2.6274303730944304E-4</v>
      </c>
      <c r="R6" s="24">
        <v>2.6154047338833308E-4</v>
      </c>
      <c r="S6" s="24">
        <v>3.2909892713739453E-4</v>
      </c>
      <c r="T6" s="24">
        <v>1.9850897701712E-4</v>
      </c>
      <c r="U6" s="24">
        <v>3.3429908624915683E-4</v>
      </c>
      <c r="V6" s="24">
        <v>5.3172633817788473E-4</v>
      </c>
      <c r="W6" s="24">
        <v>5.7273768613974596E-4</v>
      </c>
      <c r="X6" s="24">
        <v>6.0340589102936271E-4</v>
      </c>
      <c r="Y6" s="24">
        <v>8.3346127695049788E-4</v>
      </c>
      <c r="Z6" s="24">
        <v>1.0420130805897099E-3</v>
      </c>
      <c r="AA6" s="24">
        <v>1.5840538578311136E-3</v>
      </c>
      <c r="AB6" s="24">
        <v>2.2221728406035535E-3</v>
      </c>
      <c r="AC6" s="24">
        <v>3.7506615430635826E-3</v>
      </c>
    </row>
    <row r="7" spans="1:29" x14ac:dyDescent="0.25">
      <c r="A7" s="61"/>
      <c r="B7" s="61"/>
      <c r="C7" t="s">
        <v>44</v>
      </c>
      <c r="D7" s="24">
        <v>6.4869773928055707E-6</v>
      </c>
      <c r="E7" s="24">
        <v>0</v>
      </c>
      <c r="F7" s="24">
        <v>0</v>
      </c>
      <c r="G7" s="24">
        <v>3.3126952418971456E-6</v>
      </c>
      <c r="H7" s="24">
        <v>9.8718632155492259E-6</v>
      </c>
      <c r="I7" s="24">
        <v>1.3129433235281596E-5</v>
      </c>
      <c r="J7" s="24">
        <v>1.3310129341137511E-5</v>
      </c>
      <c r="K7" s="24">
        <v>3.6670211453815327E-5</v>
      </c>
      <c r="L7" s="24">
        <v>2.65617477630542E-5</v>
      </c>
      <c r="M7" s="24">
        <v>4.2760204064906659E-5</v>
      </c>
      <c r="N7" s="24">
        <v>1.9699257994609809E-5</v>
      </c>
      <c r="O7" s="24">
        <v>6.9691498964630227E-5</v>
      </c>
      <c r="P7" s="24">
        <v>7.333577785928469E-5</v>
      </c>
      <c r="Q7" s="24">
        <v>8.1032625760979471E-5</v>
      </c>
      <c r="R7" s="24">
        <v>1.0432546853911262E-4</v>
      </c>
      <c r="S7" s="24">
        <v>1.4527615984438746E-4</v>
      </c>
      <c r="T7" s="24">
        <v>1.1518629689599713E-4</v>
      </c>
      <c r="U7" s="24">
        <v>1.3299096684438183E-4</v>
      </c>
      <c r="V7" s="24">
        <v>2.102906759826606E-4</v>
      </c>
      <c r="W7" s="24">
        <v>2.0657955895253544E-4</v>
      </c>
      <c r="X7" s="24">
        <v>2.8075941999206044E-4</v>
      </c>
      <c r="Y7" s="24">
        <v>2.873524360724744E-4</v>
      </c>
      <c r="Z7" s="24">
        <v>3.798760654336597E-4</v>
      </c>
      <c r="AA7" s="24">
        <v>6.8229346124071277E-4</v>
      </c>
      <c r="AB7" s="24">
        <v>1.2552315527010194E-3</v>
      </c>
      <c r="AC7" s="24">
        <v>2.2300240102741675E-3</v>
      </c>
    </row>
    <row r="8" spans="1:29" x14ac:dyDescent="0.25">
      <c r="A8" s="61"/>
      <c r="B8" s="61"/>
      <c r="C8" s="34" t="s">
        <v>53</v>
      </c>
      <c r="D8" s="25">
        <v>5.604407306014636E-6</v>
      </c>
      <c r="E8" s="25">
        <v>0</v>
      </c>
      <c r="F8" s="25">
        <v>0</v>
      </c>
      <c r="G8" s="25">
        <v>2.8671944216629441E-6</v>
      </c>
      <c r="H8" s="25">
        <v>1.138815973034113E-5</v>
      </c>
      <c r="I8" s="25">
        <v>1.4185483710793534E-5</v>
      </c>
      <c r="J8" s="25">
        <v>2.5933609958617154E-5</v>
      </c>
      <c r="K8" s="25">
        <v>5.2019813769010881E-5</v>
      </c>
      <c r="L8" s="25">
        <v>2.8699922223207608E-5</v>
      </c>
      <c r="M8" s="25">
        <v>5.1164562287153714E-5</v>
      </c>
      <c r="N8" s="25">
        <v>3.1185856363524778E-5</v>
      </c>
      <c r="O8" s="25">
        <v>7.4475093809978077E-5</v>
      </c>
      <c r="P8" s="25">
        <v>9.1748906180910694E-5</v>
      </c>
      <c r="Q8" s="25">
        <v>1.1323976051236251E-4</v>
      </c>
      <c r="R8" s="25">
        <v>1.4178240740747583E-4</v>
      </c>
      <c r="S8" s="25">
        <v>1.7436386250824221E-4</v>
      </c>
      <c r="T8" s="25">
        <v>1.3703502848572136E-4</v>
      </c>
      <c r="U8" s="25">
        <v>1.7909992013898091E-4</v>
      </c>
      <c r="V8" s="25">
        <v>2.8617984943446473E-4</v>
      </c>
      <c r="W8" s="25">
        <v>2.7949987363040663E-4</v>
      </c>
      <c r="X8" s="25">
        <v>3.3599575584308816E-4</v>
      </c>
      <c r="Y8" s="25">
        <v>3.8086709773454963E-4</v>
      </c>
      <c r="Z8" s="25">
        <v>5.0522602293656682E-4</v>
      </c>
      <c r="AA8" s="25">
        <v>8.7382341729469459E-4</v>
      </c>
      <c r="AB8" s="25">
        <v>1.4969005353620002E-3</v>
      </c>
      <c r="AC8" s="25">
        <v>2.5751486125484835E-3</v>
      </c>
    </row>
    <row r="9" spans="1:29" x14ac:dyDescent="0.25">
      <c r="A9" s="61"/>
      <c r="B9" s="65" t="s">
        <v>45</v>
      </c>
      <c r="C9" t="s">
        <v>42</v>
      </c>
      <c r="D9" s="24">
        <v>2.0131661063294004E-5</v>
      </c>
      <c r="E9" s="24">
        <v>0</v>
      </c>
      <c r="F9" s="24">
        <v>5.8731401722855736E-5</v>
      </c>
      <c r="G9" s="24">
        <v>1.3373453694409676E-4</v>
      </c>
      <c r="H9" s="24">
        <v>2.0828511918535852E-4</v>
      </c>
      <c r="I9" s="24">
        <v>1.7443254911375661E-4</v>
      </c>
      <c r="J9" s="24">
        <v>3.5522296161216715E-4</v>
      </c>
      <c r="K9" s="24">
        <v>4.1449703375562308E-4</v>
      </c>
      <c r="L9" s="24">
        <v>2.8222217397910754E-4</v>
      </c>
      <c r="M9" s="24">
        <v>6.1496832913099375E-4</v>
      </c>
      <c r="N9" s="24">
        <v>4.907975460122227E-4</v>
      </c>
      <c r="O9" s="24">
        <v>5.7721247603548242E-4</v>
      </c>
      <c r="P9" s="24">
        <v>1.0401040104011106E-3</v>
      </c>
      <c r="Q9" s="24">
        <v>1.012740272629653E-3</v>
      </c>
      <c r="R9" s="24">
        <v>1.3450464461350897E-3</v>
      </c>
      <c r="S9" s="24">
        <v>1.6483168149448169E-3</v>
      </c>
      <c r="T9" s="24">
        <v>2.0974620708942293E-3</v>
      </c>
      <c r="U9" s="24">
        <v>2.8103044496488039E-3</v>
      </c>
      <c r="V9" s="24">
        <v>2.6355758063074664E-3</v>
      </c>
      <c r="W9" s="24">
        <v>3.7953664900767237E-3</v>
      </c>
      <c r="X9" s="24">
        <v>3.9816709671678385E-3</v>
      </c>
      <c r="Y9" s="24">
        <v>5.0657534801725745E-3</v>
      </c>
      <c r="Z9" s="24">
        <v>7.0025810795646404E-3</v>
      </c>
      <c r="AA9" s="24">
        <v>7.6443881321930363E-3</v>
      </c>
      <c r="AB9" s="24">
        <v>1.3282770122701848E-2</v>
      </c>
      <c r="AC9" s="24">
        <v>2.0706928940038338E-2</v>
      </c>
    </row>
    <row r="10" spans="1:29" x14ac:dyDescent="0.25">
      <c r="A10" s="61"/>
      <c r="B10" s="65"/>
      <c r="C10" t="s">
        <v>43</v>
      </c>
      <c r="D10" s="24">
        <v>6.2781804691436349E-5</v>
      </c>
      <c r="E10" s="24">
        <v>3.6923531366639395E-5</v>
      </c>
      <c r="F10" s="24">
        <v>2.2958817620821748E-5</v>
      </c>
      <c r="G10" s="24">
        <v>3.2151446172079545E-5</v>
      </c>
      <c r="H10" s="24">
        <v>7.7486843379714898E-5</v>
      </c>
      <c r="I10" s="24">
        <v>1.3051017047116531E-4</v>
      </c>
      <c r="J10" s="24">
        <v>1.8913679318566246E-4</v>
      </c>
      <c r="K10" s="24">
        <v>2.1245104773770507E-4</v>
      </c>
      <c r="L10" s="24">
        <v>2.0612314569690149E-4</v>
      </c>
      <c r="M10" s="24">
        <v>2.9035271542898755E-4</v>
      </c>
      <c r="N10" s="24">
        <v>3.4256211997019115E-4</v>
      </c>
      <c r="O10" s="24">
        <v>4.934677210426397E-4</v>
      </c>
      <c r="P10" s="24">
        <v>6.0160309530687961E-4</v>
      </c>
      <c r="Q10" s="24">
        <v>7.1596604275336873E-4</v>
      </c>
      <c r="R10" s="24">
        <v>8.2363842273247556E-4</v>
      </c>
      <c r="S10" s="24">
        <v>1.0190089194730412E-3</v>
      </c>
      <c r="T10" s="24">
        <v>1.012730542265361E-3</v>
      </c>
      <c r="U10" s="24">
        <v>1.4735606702744874E-3</v>
      </c>
      <c r="V10" s="24">
        <v>1.8926122633415865E-3</v>
      </c>
      <c r="W10" s="24">
        <v>2.0236658522945206E-3</v>
      </c>
      <c r="X10" s="24">
        <v>2.5871795204315262E-3</v>
      </c>
      <c r="Y10" s="24">
        <v>3.2315367752664415E-3</v>
      </c>
      <c r="Z10" s="24">
        <v>4.1980396310346002E-3</v>
      </c>
      <c r="AA10" s="24">
        <v>5.2982793147391405E-3</v>
      </c>
      <c r="AB10" s="24">
        <v>8.2931762746147886E-3</v>
      </c>
      <c r="AC10" s="24">
        <v>1.3341872808324773E-2</v>
      </c>
    </row>
    <row r="11" spans="1:29" x14ac:dyDescent="0.25">
      <c r="A11" s="61"/>
      <c r="B11" s="65"/>
      <c r="C11" t="s">
        <v>44</v>
      </c>
      <c r="D11" s="24">
        <v>5.1761441866027269E-6</v>
      </c>
      <c r="E11" s="24">
        <v>5.4396605650985919E-6</v>
      </c>
      <c r="F11" s="24">
        <v>5.1943194923076419E-6</v>
      </c>
      <c r="G11" s="24">
        <v>1.0972732759073622E-5</v>
      </c>
      <c r="H11" s="24">
        <v>1.6234644731882852E-5</v>
      </c>
      <c r="I11" s="24">
        <v>4.2978634246404468E-5</v>
      </c>
      <c r="J11" s="24">
        <v>5.0733379181266969E-5</v>
      </c>
      <c r="K11" s="24">
        <v>4.5819277315395368E-5</v>
      </c>
      <c r="L11" s="24">
        <v>5.5599417318141775E-5</v>
      </c>
      <c r="M11" s="24">
        <v>7.5086752015174341E-5</v>
      </c>
      <c r="N11" s="24">
        <v>1.240720445006005E-4</v>
      </c>
      <c r="O11" s="24">
        <v>1.576052694507446E-4</v>
      </c>
      <c r="P11" s="24">
        <v>1.616283217407144E-4</v>
      </c>
      <c r="Q11" s="24">
        <v>1.5938795027103936E-4</v>
      </c>
      <c r="R11" s="24">
        <v>1.9783623681557394E-4</v>
      </c>
      <c r="S11" s="24">
        <v>3.0402982934174538E-4</v>
      </c>
      <c r="T11" s="24">
        <v>3.7028465632960028E-4</v>
      </c>
      <c r="U11" s="24">
        <v>4.3334153168661516E-4</v>
      </c>
      <c r="V11" s="24">
        <v>3.9224410462956882E-4</v>
      </c>
      <c r="W11" s="24">
        <v>5.6106343099537881E-4</v>
      </c>
      <c r="X11" s="24">
        <v>6.0950352091837523E-4</v>
      </c>
      <c r="Y11" s="24">
        <v>6.7119014986150027E-4</v>
      </c>
      <c r="Z11" s="24">
        <v>9.5598596413681847E-4</v>
      </c>
      <c r="AA11" s="24">
        <v>1.4856209038289769E-3</v>
      </c>
      <c r="AB11" s="24">
        <v>2.5664915660170706E-3</v>
      </c>
      <c r="AC11" s="24">
        <v>4.3070140232541743E-3</v>
      </c>
    </row>
    <row r="12" spans="1:29" x14ac:dyDescent="0.25">
      <c r="A12" s="61"/>
      <c r="B12" s="65"/>
      <c r="C12" s="34" t="s">
        <v>53</v>
      </c>
      <c r="D12" s="25">
        <v>3.1094750488458445E-5</v>
      </c>
      <c r="E12" s="25">
        <v>1.7744699404742548E-5</v>
      </c>
      <c r="F12" s="25">
        <v>1.9146863624142085E-5</v>
      </c>
      <c r="G12" s="25">
        <v>3.3973693907451974E-5</v>
      </c>
      <c r="H12" s="25">
        <v>6.2685280712626579E-5</v>
      </c>
      <c r="I12" s="25">
        <v>9.4169387822695683E-5</v>
      </c>
      <c r="J12" s="25">
        <v>1.4143271338662444E-4</v>
      </c>
      <c r="K12" s="25">
        <v>1.5236633381210396E-4</v>
      </c>
      <c r="L12" s="25">
        <v>1.4429332997534239E-4</v>
      </c>
      <c r="M12" s="25">
        <v>2.286225238909978E-4</v>
      </c>
      <c r="N12" s="25">
        <v>2.5627756832014015E-4</v>
      </c>
      <c r="O12" s="25">
        <v>3.4715975176813352E-4</v>
      </c>
      <c r="P12" s="25">
        <v>4.5868570254103957E-4</v>
      </c>
      <c r="Q12" s="25">
        <v>5.0351180313445987E-4</v>
      </c>
      <c r="R12" s="25">
        <v>6.0315643311259493E-4</v>
      </c>
      <c r="S12" s="25">
        <v>7.6978855773668364E-4</v>
      </c>
      <c r="T12" s="25">
        <v>8.383181714928245E-4</v>
      </c>
      <c r="U12" s="25">
        <v>1.1545622826725221E-3</v>
      </c>
      <c r="V12" s="25">
        <v>1.2870537059814779E-3</v>
      </c>
      <c r="W12" s="25">
        <v>1.5177442154601373E-3</v>
      </c>
      <c r="X12" s="25">
        <v>1.8496990504335287E-3</v>
      </c>
      <c r="Y12" s="25">
        <v>2.2885551484705946E-3</v>
      </c>
      <c r="Z12" s="25">
        <v>2.9870943885110801E-3</v>
      </c>
      <c r="AA12" s="25">
        <v>3.8410849361871779E-3</v>
      </c>
      <c r="AB12" s="25">
        <v>6.38530972056639E-3</v>
      </c>
      <c r="AC12" s="25">
        <v>1.0195471614696361E-2</v>
      </c>
    </row>
    <row r="13" spans="1:29" x14ac:dyDescent="0.25">
      <c r="A13" s="61"/>
      <c r="B13" s="65" t="s">
        <v>53</v>
      </c>
      <c r="C13" t="s">
        <v>42</v>
      </c>
      <c r="D13" s="24">
        <v>1.9167736865277618E-5</v>
      </c>
      <c r="E13" s="24">
        <v>0</v>
      </c>
      <c r="F13" s="24">
        <v>5.591590248266165E-5</v>
      </c>
      <c r="G13" s="24">
        <v>1.2686866978195432E-4</v>
      </c>
      <c r="H13" s="24">
        <v>1.9728189390622042E-4</v>
      </c>
      <c r="I13" s="24">
        <v>1.6539519113489831E-4</v>
      </c>
      <c r="J13" s="24">
        <v>3.5891338971261177E-4</v>
      </c>
      <c r="K13" s="24">
        <v>4.4123054295863717E-4</v>
      </c>
      <c r="L13" s="24">
        <v>2.6789762189349808E-4</v>
      </c>
      <c r="M13" s="24">
        <v>6.2370872802408606E-4</v>
      </c>
      <c r="N13" s="24">
        <v>5.0511918870088657E-4</v>
      </c>
      <c r="O13" s="24">
        <v>5.8741751679036724E-4</v>
      </c>
      <c r="P13" s="24">
        <v>1.064982979289919E-3</v>
      </c>
      <c r="Q13" s="24">
        <v>1.0207225945613185E-3</v>
      </c>
      <c r="R13" s="24">
        <v>1.3957290690487234E-3</v>
      </c>
      <c r="S13" s="24">
        <v>1.6044282218923289E-3</v>
      </c>
      <c r="T13" s="24">
        <v>2.0716253443526789E-3</v>
      </c>
      <c r="U13" s="24">
        <v>2.8116015558938834E-3</v>
      </c>
      <c r="V13" s="24">
        <v>2.7514392143583866E-3</v>
      </c>
      <c r="W13" s="24">
        <v>3.8096660939717086E-3</v>
      </c>
      <c r="X13" s="24">
        <v>3.8789923052597874E-3</v>
      </c>
      <c r="Y13" s="24">
        <v>4.9705236388857266E-3</v>
      </c>
      <c r="Z13" s="24">
        <v>6.9305667757983969E-3</v>
      </c>
      <c r="AA13" s="24">
        <v>7.7906953396382761E-3</v>
      </c>
      <c r="AB13" s="24">
        <v>1.3441470054446514E-2</v>
      </c>
      <c r="AC13" s="24">
        <v>2.0793136007225321E-2</v>
      </c>
    </row>
    <row r="14" spans="1:29" x14ac:dyDescent="0.25">
      <c r="A14" s="61"/>
      <c r="B14" s="65"/>
      <c r="C14" t="s">
        <v>43</v>
      </c>
      <c r="D14" s="24">
        <v>4.9714368356434946E-5</v>
      </c>
      <c r="E14" s="24">
        <v>2.8982426988344301E-5</v>
      </c>
      <c r="F14" s="24">
        <v>1.8148079252711113E-5</v>
      </c>
      <c r="G14" s="24">
        <v>2.5001250062439695E-5</v>
      </c>
      <c r="H14" s="24">
        <v>6.5064088126787212E-5</v>
      </c>
      <c r="I14" s="24">
        <v>1.0668477074893268E-4</v>
      </c>
      <c r="J14" s="24">
        <v>1.6648803887497898E-4</v>
      </c>
      <c r="K14" s="24">
        <v>1.8912171873819439E-4</v>
      </c>
      <c r="L14" s="24">
        <v>1.6997280435138151E-4</v>
      </c>
      <c r="M14" s="24">
        <v>2.4056163778296558E-4</v>
      </c>
      <c r="N14" s="24">
        <v>2.8223588222631157E-4</v>
      </c>
      <c r="O14" s="24">
        <v>4.0031253315842008E-4</v>
      </c>
      <c r="P14" s="24">
        <v>5.0058633492011673E-4</v>
      </c>
      <c r="Q14" s="24">
        <v>6.1827157697003088E-4</v>
      </c>
      <c r="R14" s="24">
        <v>7.0141182826777282E-4</v>
      </c>
      <c r="S14" s="24">
        <v>8.6528449283074238E-4</v>
      </c>
      <c r="T14" s="24">
        <v>8.2757790517451468E-4</v>
      </c>
      <c r="U14" s="24">
        <v>1.2156981436641789E-3</v>
      </c>
      <c r="V14" s="24">
        <v>1.582126519574345E-3</v>
      </c>
      <c r="W14" s="24">
        <v>1.670918225262108E-3</v>
      </c>
      <c r="X14" s="24">
        <v>2.1410478066825611E-3</v>
      </c>
      <c r="Y14" s="24">
        <v>2.6964730523977298E-3</v>
      </c>
      <c r="Z14" s="24">
        <v>3.4894371104872146E-3</v>
      </c>
      <c r="AA14" s="24">
        <v>4.4737484737484845E-3</v>
      </c>
      <c r="AB14" s="24">
        <v>7.0110891590917657E-3</v>
      </c>
      <c r="AC14" s="24">
        <v>1.1269748158164283E-2</v>
      </c>
    </row>
    <row r="15" spans="1:29" x14ac:dyDescent="0.25">
      <c r="A15" s="61"/>
      <c r="B15" s="65"/>
      <c r="C15" t="s">
        <v>44</v>
      </c>
      <c r="D15" s="24">
        <v>5.982006125559991E-6</v>
      </c>
      <c r="E15" s="24">
        <v>2.0580493396149535E-6</v>
      </c>
      <c r="F15" s="24">
        <v>1.9993761946057731E-6</v>
      </c>
      <c r="G15" s="24">
        <v>6.196567514660245E-6</v>
      </c>
      <c r="H15" s="24">
        <v>1.2277872817545443E-5</v>
      </c>
      <c r="I15" s="24">
        <v>2.4449977383822485E-5</v>
      </c>
      <c r="J15" s="24">
        <v>2.7201148306899015E-5</v>
      </c>
      <c r="K15" s="24">
        <v>4.0036243336150079E-5</v>
      </c>
      <c r="L15" s="24">
        <v>3.741869229978434E-5</v>
      </c>
      <c r="M15" s="24">
        <v>5.5049014010988273E-5</v>
      </c>
      <c r="N15" s="24">
        <v>6.023902846497009E-5</v>
      </c>
      <c r="O15" s="24">
        <v>1.0302226105007861E-4</v>
      </c>
      <c r="P15" s="24">
        <v>1.063798720939424E-4</v>
      </c>
      <c r="Q15" s="24">
        <v>1.1020474770528921E-4</v>
      </c>
      <c r="R15" s="24">
        <v>1.3922258949805588E-4</v>
      </c>
      <c r="S15" s="24">
        <v>2.0411938432496335E-4</v>
      </c>
      <c r="T15" s="24">
        <v>2.0939544543541189E-4</v>
      </c>
      <c r="U15" s="24">
        <v>2.4352451084985738E-4</v>
      </c>
      <c r="V15" s="24">
        <v>2.7703686523117277E-4</v>
      </c>
      <c r="W15" s="24">
        <v>3.3360065571308439E-4</v>
      </c>
      <c r="X15" s="24">
        <v>4.0125364652809914E-4</v>
      </c>
      <c r="Y15" s="24">
        <v>4.3119756669285358E-4</v>
      </c>
      <c r="Z15" s="24">
        <v>5.9899369059990271E-4</v>
      </c>
      <c r="AA15" s="24">
        <v>9.826120391336346E-4</v>
      </c>
      <c r="AB15" s="24">
        <v>1.7452789882936859E-3</v>
      </c>
      <c r="AC15" s="24">
        <v>2.9946127842179759E-3</v>
      </c>
    </row>
    <row r="16" spans="1:29" x14ac:dyDescent="0.25">
      <c r="A16" s="62"/>
      <c r="B16" s="62"/>
      <c r="C16" s="33" t="s">
        <v>53</v>
      </c>
      <c r="D16" s="26">
        <v>1.9356362242595182E-5</v>
      </c>
      <c r="E16" s="26">
        <v>9.4149927034603564E-6</v>
      </c>
      <c r="F16" s="26">
        <v>1.0333020328934239E-5</v>
      </c>
      <c r="G16" s="26">
        <v>1.9140796968075691E-5</v>
      </c>
      <c r="H16" s="26">
        <v>3.8141578816208721E-5</v>
      </c>
      <c r="I16" s="26">
        <v>5.6346946934571207E-5</v>
      </c>
      <c r="J16" s="26">
        <v>8.5349780189369895E-5</v>
      </c>
      <c r="K16" s="26">
        <v>1.0279385121436668E-4</v>
      </c>
      <c r="L16" s="26">
        <v>8.9089790173080274E-5</v>
      </c>
      <c r="M16" s="26">
        <v>1.4487543395547142E-4</v>
      </c>
      <c r="N16" s="26">
        <v>1.5160823377735611E-4</v>
      </c>
      <c r="O16" s="26">
        <v>2.191623159137901E-4</v>
      </c>
      <c r="P16" s="26">
        <v>2.8753156160399307E-4</v>
      </c>
      <c r="Q16" s="26">
        <v>3.2080298618653025E-4</v>
      </c>
      <c r="R16" s="26">
        <v>3.8628051310030109E-4</v>
      </c>
      <c r="S16" s="26">
        <v>4.8707660210944859E-4</v>
      </c>
      <c r="T16" s="26">
        <v>5.0086564173934534E-4</v>
      </c>
      <c r="U16" s="26">
        <v>6.8633792911976244E-4</v>
      </c>
      <c r="V16" s="26">
        <v>8.048119877590576E-4</v>
      </c>
      <c r="W16" s="26">
        <v>8.983549989589612E-4</v>
      </c>
      <c r="X16" s="26">
        <v>1.1237416214107121E-3</v>
      </c>
      <c r="Y16" s="26">
        <v>1.3889117403489415E-3</v>
      </c>
      <c r="Z16" s="26">
        <v>1.8128357615014856E-3</v>
      </c>
      <c r="AA16" s="26">
        <v>2.4408704664360403E-3</v>
      </c>
      <c r="AB16" s="26">
        <v>4.1165661136590703E-3</v>
      </c>
      <c r="AC16" s="26">
        <v>6.5940909097370604E-3</v>
      </c>
    </row>
    <row r="17" spans="1:29" x14ac:dyDescent="0.25">
      <c r="A17" s="64" t="s">
        <v>50</v>
      </c>
      <c r="B17" s="64" t="s">
        <v>41</v>
      </c>
      <c r="C17" t="s">
        <v>42</v>
      </c>
      <c r="D17" s="24">
        <v>0</v>
      </c>
      <c r="E17" s="24">
        <v>1.1208249271454918E-4</v>
      </c>
      <c r="F17" s="24">
        <v>0</v>
      </c>
      <c r="G17" s="24">
        <v>1.1321181931389646E-4</v>
      </c>
      <c r="H17" s="24">
        <v>3.4005894355026989E-4</v>
      </c>
      <c r="I17" s="24">
        <v>2.2045855379193569E-4</v>
      </c>
      <c r="J17" s="24">
        <v>2.3809523809514843E-4</v>
      </c>
      <c r="K17" s="24">
        <v>1.303780964798662E-4</v>
      </c>
      <c r="L17" s="24">
        <v>2.1877050973517775E-4</v>
      </c>
      <c r="M17" s="24">
        <v>2.1477663230240474E-4</v>
      </c>
      <c r="N17" s="24">
        <v>2.1493820526607976E-4</v>
      </c>
      <c r="O17" s="24">
        <v>4.3336944745386852E-4</v>
      </c>
      <c r="P17" s="24">
        <v>6.3795853269543734E-4</v>
      </c>
      <c r="Q17" s="24">
        <v>3.2292787944032675E-4</v>
      </c>
      <c r="R17" s="24">
        <v>1.4055573575522118E-3</v>
      </c>
      <c r="S17" s="24">
        <v>1.7198753090401642E-3</v>
      </c>
      <c r="T17" s="24">
        <v>1.2201885745979357E-3</v>
      </c>
      <c r="U17" s="24">
        <v>1.524224278715236E-3</v>
      </c>
      <c r="V17" s="24">
        <v>2.2170491076376475E-3</v>
      </c>
      <c r="W17" s="24">
        <v>2.0115665074176281E-3</v>
      </c>
      <c r="X17" s="24">
        <v>2.81233098972411E-3</v>
      </c>
      <c r="Y17" s="24">
        <v>3.6826599326600373E-3</v>
      </c>
      <c r="Z17" s="24">
        <v>3.7960954446853989E-3</v>
      </c>
      <c r="AA17" s="24">
        <v>8.0645161290322509E-3</v>
      </c>
      <c r="AB17" s="24">
        <v>1.3095363818776962E-2</v>
      </c>
      <c r="AC17" s="24">
        <v>1.8843120070114017E-2</v>
      </c>
    </row>
    <row r="18" spans="1:29" x14ac:dyDescent="0.25">
      <c r="A18" s="65"/>
      <c r="B18" s="65"/>
      <c r="C18" t="s">
        <v>43</v>
      </c>
      <c r="D18" s="24">
        <v>2.5827113303567018E-5</v>
      </c>
      <c r="E18" s="24">
        <v>8.8059175766819209E-6</v>
      </c>
      <c r="F18" s="24">
        <v>0</v>
      </c>
      <c r="G18" s="24">
        <v>3.5006957632921498E-5</v>
      </c>
      <c r="H18" s="24">
        <v>6.0641237774383683E-5</v>
      </c>
      <c r="I18" s="24">
        <v>2.5650452730507922E-5</v>
      </c>
      <c r="J18" s="24">
        <v>6.1263248177345631E-5</v>
      </c>
      <c r="K18" s="24">
        <v>8.1138097041133506E-5</v>
      </c>
      <c r="L18" s="24">
        <v>7.8026789197549462E-5</v>
      </c>
      <c r="M18" s="24">
        <v>1.021824467586363E-4</v>
      </c>
      <c r="N18" s="24">
        <v>1.0221639210206135E-4</v>
      </c>
      <c r="O18" s="24">
        <v>1.0281278648349712E-4</v>
      </c>
      <c r="P18" s="24">
        <v>2.1819036269943304E-4</v>
      </c>
      <c r="Q18" s="24">
        <v>2.2037820290043975E-4</v>
      </c>
      <c r="R18" s="24">
        <v>2.0185878295975179E-4</v>
      </c>
      <c r="S18" s="24">
        <v>2.3666638492092495E-4</v>
      </c>
      <c r="T18" s="24">
        <v>2.2973835354189731E-4</v>
      </c>
      <c r="U18" s="24">
        <v>2.8071727517087197E-4</v>
      </c>
      <c r="V18" s="24">
        <v>4.1453056528428789E-4</v>
      </c>
      <c r="W18" s="24">
        <v>5.6673278549168593E-4</v>
      </c>
      <c r="X18" s="24">
        <v>6.9770607855157429E-4</v>
      </c>
      <c r="Y18" s="24">
        <v>8.8049374101850653E-4</v>
      </c>
      <c r="Z18" s="24">
        <v>1.1416579223504364E-3</v>
      </c>
      <c r="AA18" s="24">
        <v>1.5412837888775233E-3</v>
      </c>
      <c r="AB18" s="24">
        <v>2.4029605813993271E-3</v>
      </c>
      <c r="AC18" s="24">
        <v>3.8851771486401177E-3</v>
      </c>
    </row>
    <row r="19" spans="1:29" x14ac:dyDescent="0.25">
      <c r="A19" s="65"/>
      <c r="B19" s="65"/>
      <c r="C19" t="s">
        <v>44</v>
      </c>
      <c r="D19" s="24">
        <v>2.3206971374145624E-5</v>
      </c>
      <c r="E19" s="24">
        <v>0</v>
      </c>
      <c r="F19" s="24">
        <v>1.147407432910974E-5</v>
      </c>
      <c r="G19" s="24">
        <v>5.8407120995251915E-6</v>
      </c>
      <c r="H19" s="24">
        <v>1.1511387640217308E-5</v>
      </c>
      <c r="I19" s="24">
        <v>2.2869688514948194E-5</v>
      </c>
      <c r="J19" s="24">
        <v>1.7442468923434262E-5</v>
      </c>
      <c r="K19" s="24">
        <v>5.8706806467245798E-5</v>
      </c>
      <c r="L19" s="24">
        <v>1.7245145491617819E-5</v>
      </c>
      <c r="M19" s="24">
        <v>3.9378273319012891E-5</v>
      </c>
      <c r="N19" s="24">
        <v>6.7086703974261752E-5</v>
      </c>
      <c r="O19" s="24">
        <v>1.0667385311569078E-4</v>
      </c>
      <c r="P19" s="24">
        <v>1.181906696907653E-4</v>
      </c>
      <c r="Q19" s="24">
        <v>1.2473847444849362E-4</v>
      </c>
      <c r="R19" s="24">
        <v>1.0096250925495376E-4</v>
      </c>
      <c r="S19" s="24">
        <v>1.7323177853145744E-4</v>
      </c>
      <c r="T19" s="24">
        <v>1.1704250314892306E-4</v>
      </c>
      <c r="U19" s="24">
        <v>1.5685835130674342E-4</v>
      </c>
      <c r="V19" s="24">
        <v>2.8890975459328061E-4</v>
      </c>
      <c r="W19" s="24">
        <v>3.5192679922579906E-4</v>
      </c>
      <c r="X19" s="24">
        <v>3.0524691700617446E-4</v>
      </c>
      <c r="Y19" s="24">
        <v>3.6758147605575608E-4</v>
      </c>
      <c r="Z19" s="24">
        <v>5.1811514029576067E-4</v>
      </c>
      <c r="AA19" s="24">
        <v>8.4976846498463487E-4</v>
      </c>
      <c r="AB19" s="24">
        <v>1.3844905234010607E-3</v>
      </c>
      <c r="AC19" s="24">
        <v>2.1614920224235501E-3</v>
      </c>
    </row>
    <row r="20" spans="1:29" x14ac:dyDescent="0.25">
      <c r="A20" s="65"/>
      <c r="B20" s="65"/>
      <c r="C20" s="34" t="s">
        <v>53</v>
      </c>
      <c r="D20" s="25">
        <v>2.35196876585686E-5</v>
      </c>
      <c r="E20" s="25">
        <v>6.8502534593672948E-6</v>
      </c>
      <c r="F20" s="25">
        <v>6.639533107977158E-6</v>
      </c>
      <c r="G20" s="25">
        <v>2.0386805659411422E-5</v>
      </c>
      <c r="H20" s="25">
        <v>4.0268996899239795E-5</v>
      </c>
      <c r="I20" s="25">
        <v>2.9906989263306372E-5</v>
      </c>
      <c r="J20" s="25">
        <v>4.0725594339097171E-5</v>
      </c>
      <c r="K20" s="25">
        <v>6.9220918561541112E-5</v>
      </c>
      <c r="L20" s="25">
        <v>4.690918716421244E-5</v>
      </c>
      <c r="M20" s="25">
        <v>6.8962799495642102E-5</v>
      </c>
      <c r="N20" s="25">
        <v>8.508521611649833E-5</v>
      </c>
      <c r="O20" s="25">
        <v>1.1510886009347132E-4</v>
      </c>
      <c r="P20" s="25">
        <v>1.7306348491086254E-4</v>
      </c>
      <c r="Q20" s="25">
        <v>1.6796316666556343E-4</v>
      </c>
      <c r="R20" s="25">
        <v>1.7948751419583076E-4</v>
      </c>
      <c r="S20" s="25">
        <v>2.4464712099270258E-4</v>
      </c>
      <c r="T20" s="25">
        <v>1.9283440427253495E-4</v>
      </c>
      <c r="U20" s="25">
        <v>2.4570346540175869E-4</v>
      </c>
      <c r="V20" s="25">
        <v>3.938622588814944E-4</v>
      </c>
      <c r="W20" s="25">
        <v>4.7802595478940724E-4</v>
      </c>
      <c r="X20" s="25">
        <v>5.3102246257585861E-4</v>
      </c>
      <c r="Y20" s="25">
        <v>6.637364870873963E-4</v>
      </c>
      <c r="Z20" s="25">
        <v>8.5131619222522659E-4</v>
      </c>
      <c r="AA20" s="25">
        <v>1.3254337060653043E-3</v>
      </c>
      <c r="AB20" s="25">
        <v>2.1170555286023074E-3</v>
      </c>
      <c r="AC20" s="25">
        <v>3.2964384970040062E-3</v>
      </c>
    </row>
    <row r="21" spans="1:29" x14ac:dyDescent="0.25">
      <c r="A21" s="65"/>
      <c r="B21" s="65" t="s">
        <v>45</v>
      </c>
      <c r="C21" t="s">
        <v>42</v>
      </c>
      <c r="D21" s="24">
        <v>9.9553181895473131E-5</v>
      </c>
      <c r="E21" s="24">
        <v>6.7448662370406254E-5</v>
      </c>
      <c r="F21" s="24">
        <v>5.1607280066923167E-5</v>
      </c>
      <c r="G21" s="24">
        <v>1.1813116497028098E-4</v>
      </c>
      <c r="H21" s="24">
        <v>1.6783592360103405E-4</v>
      </c>
      <c r="I21" s="24">
        <v>1.5625488296500123E-4</v>
      </c>
      <c r="J21" s="24">
        <v>2.7646437508410671E-4</v>
      </c>
      <c r="K21" s="24">
        <v>3.4972538608890602E-4</v>
      </c>
      <c r="L21" s="24">
        <v>3.4303819574388328E-4</v>
      </c>
      <c r="M21" s="24">
        <v>3.9329960491274463E-4</v>
      </c>
      <c r="N21" s="24">
        <v>6.0323618470858875E-4</v>
      </c>
      <c r="O21" s="24">
        <v>5.6599839137305707E-4</v>
      </c>
      <c r="P21" s="24">
        <v>9.6443153402359094E-4</v>
      </c>
      <c r="Q21" s="24">
        <v>1.006818101529694E-3</v>
      </c>
      <c r="R21" s="24">
        <v>1.2716221396107397E-3</v>
      </c>
      <c r="S21" s="24">
        <v>1.4589984038309023E-3</v>
      </c>
      <c r="T21" s="24">
        <v>1.7921985863029732E-3</v>
      </c>
      <c r="U21" s="24">
        <v>2.0491542465856938E-3</v>
      </c>
      <c r="V21" s="24">
        <v>2.7915080082623334E-3</v>
      </c>
      <c r="W21" s="24">
        <v>2.9680419652564627E-3</v>
      </c>
      <c r="X21" s="24">
        <v>3.9024451552494011E-3</v>
      </c>
      <c r="Y21" s="24">
        <v>4.7732976802008498E-3</v>
      </c>
      <c r="Z21" s="24">
        <v>6.083417217383591E-3</v>
      </c>
      <c r="AA21" s="24">
        <v>7.7904482330359848E-3</v>
      </c>
      <c r="AB21" s="24">
        <v>1.3074378687645272E-2</v>
      </c>
      <c r="AC21" s="24">
        <v>1.8800928108336334E-2</v>
      </c>
    </row>
    <row r="22" spans="1:29" x14ac:dyDescent="0.25">
      <c r="A22" s="65"/>
      <c r="B22" s="65"/>
      <c r="C22" t="s">
        <v>43</v>
      </c>
      <c r="D22" s="24">
        <v>1.564427192919382E-4</v>
      </c>
      <c r="E22" s="24">
        <v>1.1024829834149763E-4</v>
      </c>
      <c r="F22" s="24">
        <v>1.0361177119810883E-4</v>
      </c>
      <c r="G22" s="24">
        <v>2.2177046756599594E-4</v>
      </c>
      <c r="H22" s="24">
        <v>1.4309186991479095E-4</v>
      </c>
      <c r="I22" s="24">
        <v>2.3955077184667495E-4</v>
      </c>
      <c r="J22" s="24">
        <v>3.5568426336785031E-4</v>
      </c>
      <c r="K22" s="24">
        <v>3.4640078839753841E-4</v>
      </c>
      <c r="L22" s="24">
        <v>3.6249279815625535E-4</v>
      </c>
      <c r="M22" s="24">
        <v>4.5584956024624645E-4</v>
      </c>
      <c r="N22" s="24">
        <v>5.6471916986278181E-4</v>
      </c>
      <c r="O22" s="24">
        <v>6.4307298041610395E-4</v>
      </c>
      <c r="P22" s="24">
        <v>7.988811086363512E-4</v>
      </c>
      <c r="Q22" s="24">
        <v>8.640284686900479E-4</v>
      </c>
      <c r="R22" s="24">
        <v>8.6385179307923998E-4</v>
      </c>
      <c r="S22" s="24">
        <v>1.1123310871421488E-3</v>
      </c>
      <c r="T22" s="24">
        <v>1.1924600970263377E-3</v>
      </c>
      <c r="U22" s="24">
        <v>1.3622894177840461E-3</v>
      </c>
      <c r="V22" s="24">
        <v>1.8117637460075553E-3</v>
      </c>
      <c r="W22" s="24">
        <v>2.1865472949635922E-3</v>
      </c>
      <c r="X22" s="24">
        <v>2.5577173878978954E-3</v>
      </c>
      <c r="Y22" s="24">
        <v>3.0505486347924826E-3</v>
      </c>
      <c r="Z22" s="24">
        <v>3.920339842516718E-3</v>
      </c>
      <c r="AA22" s="24">
        <v>5.0089709360707779E-3</v>
      </c>
      <c r="AB22" s="24">
        <v>8.0562328626421209E-3</v>
      </c>
      <c r="AC22" s="24">
        <v>1.2223496486334806E-2</v>
      </c>
    </row>
    <row r="23" spans="1:29" x14ac:dyDescent="0.25">
      <c r="A23" s="65"/>
      <c r="B23" s="65"/>
      <c r="C23" t="s">
        <v>44</v>
      </c>
      <c r="D23" s="24">
        <v>7.7247516492295887E-6</v>
      </c>
      <c r="E23" s="24">
        <v>1.6237852056955049E-5</v>
      </c>
      <c r="F23" s="24">
        <v>0</v>
      </c>
      <c r="G23" s="24">
        <v>8.1472368647084181E-6</v>
      </c>
      <c r="H23" s="24">
        <v>3.1767966770734901E-5</v>
      </c>
      <c r="I23" s="24">
        <v>3.1310664412309563E-5</v>
      </c>
      <c r="J23" s="24">
        <v>9.0976759573146992E-5</v>
      </c>
      <c r="K23" s="24">
        <v>5.1421372436522006E-5</v>
      </c>
      <c r="L23" s="24">
        <v>9.6714137189035654E-5</v>
      </c>
      <c r="M23" s="24">
        <v>9.0502515215806767E-5</v>
      </c>
      <c r="N23" s="24">
        <v>1.2468736476911602E-4</v>
      </c>
      <c r="O23" s="24">
        <v>1.5324613628187045E-4</v>
      </c>
      <c r="P23" s="24">
        <v>2.5019742140286461E-4</v>
      </c>
      <c r="Q23" s="24">
        <v>2.6290212074386865E-4</v>
      </c>
      <c r="R23" s="24">
        <v>2.4316586265049622E-4</v>
      </c>
      <c r="S23" s="24">
        <v>3.4911214434196758E-4</v>
      </c>
      <c r="T23" s="24">
        <v>4.0646842696712149E-4</v>
      </c>
      <c r="U23" s="24">
        <v>4.483909969492661E-4</v>
      </c>
      <c r="V23" s="24">
        <v>5.2105879146435718E-4</v>
      </c>
      <c r="W23" s="24">
        <v>6.6989590848187675E-4</v>
      </c>
      <c r="X23" s="24">
        <v>8.2246692165810487E-4</v>
      </c>
      <c r="Y23" s="24">
        <v>7.995676412013708E-4</v>
      </c>
      <c r="Z23" s="24">
        <v>1.0918363682075327E-3</v>
      </c>
      <c r="AA23" s="24">
        <v>1.8697943226244629E-3</v>
      </c>
      <c r="AB23" s="24">
        <v>2.6958063632562812E-3</v>
      </c>
      <c r="AC23" s="24">
        <v>4.9631896765653938E-3</v>
      </c>
    </row>
    <row r="24" spans="1:29" x14ac:dyDescent="0.25">
      <c r="A24" s="65"/>
      <c r="B24" s="65"/>
      <c r="C24" s="34" t="s">
        <v>53</v>
      </c>
      <c r="D24" s="25">
        <v>1.173656669000156E-4</v>
      </c>
      <c r="E24" s="25">
        <v>8.3866859228676205E-5</v>
      </c>
      <c r="F24" s="25">
        <v>7.3487559224316712E-5</v>
      </c>
      <c r="G24" s="25">
        <v>1.6007307556176187E-4</v>
      </c>
      <c r="H24" s="25">
        <v>1.2790318170186055E-4</v>
      </c>
      <c r="I24" s="25">
        <v>1.8359064052120289E-4</v>
      </c>
      <c r="J24" s="25">
        <v>2.900989677945276E-4</v>
      </c>
      <c r="K24" s="25">
        <v>2.9110566485113232E-4</v>
      </c>
      <c r="L24" s="25">
        <v>3.1099806125522989E-4</v>
      </c>
      <c r="M24" s="25">
        <v>3.7466442051670157E-4</v>
      </c>
      <c r="N24" s="25">
        <v>4.9149871512099708E-4</v>
      </c>
      <c r="O24" s="25">
        <v>5.3582043317734751E-4</v>
      </c>
      <c r="P24" s="25">
        <v>7.4262893352794457E-4</v>
      </c>
      <c r="Q24" s="25">
        <v>7.9337921594824223E-4</v>
      </c>
      <c r="R24" s="25">
        <v>8.4698422073969937E-4</v>
      </c>
      <c r="S24" s="25">
        <v>1.0547100682936073E-3</v>
      </c>
      <c r="T24" s="25">
        <v>1.1793198471294897E-3</v>
      </c>
      <c r="U24" s="25">
        <v>1.3533838902826112E-3</v>
      </c>
      <c r="V24" s="25">
        <v>1.7936559701470234E-3</v>
      </c>
      <c r="W24" s="25">
        <v>2.0585169499858225E-3</v>
      </c>
      <c r="X24" s="25">
        <v>2.5529650865934173E-3</v>
      </c>
      <c r="Y24" s="25">
        <v>3.0366172328366581E-3</v>
      </c>
      <c r="Z24" s="25">
        <v>3.8536934947310808E-3</v>
      </c>
      <c r="AA24" s="25">
        <v>5.0688137400909383E-3</v>
      </c>
      <c r="AB24" s="25">
        <v>8.2579856366955529E-3</v>
      </c>
      <c r="AC24" s="25">
        <v>1.2374738923699002E-2</v>
      </c>
    </row>
    <row r="25" spans="1:29" x14ac:dyDescent="0.25">
      <c r="A25" s="65"/>
      <c r="B25" s="65" t="s">
        <v>53</v>
      </c>
      <c r="C25" t="s">
        <v>42</v>
      </c>
      <c r="D25" s="24">
        <v>9.4514279995738804E-5</v>
      </c>
      <c r="E25" s="24">
        <v>6.9763791429533484E-5</v>
      </c>
      <c r="F25" s="24">
        <v>4.901800594758754E-5</v>
      </c>
      <c r="G25" s="24">
        <v>1.1786161805393824E-4</v>
      </c>
      <c r="H25" s="24">
        <v>1.7746566356313664E-4</v>
      </c>
      <c r="I25" s="24">
        <v>1.5970000059151168E-4</v>
      </c>
      <c r="J25" s="24">
        <v>2.7430804123995678E-4</v>
      </c>
      <c r="K25" s="24">
        <v>3.3712158102527923E-4</v>
      </c>
      <c r="L25" s="24">
        <v>3.3633477701600079E-4</v>
      </c>
      <c r="M25" s="24">
        <v>3.8391400326331926E-4</v>
      </c>
      <c r="N25" s="24">
        <v>5.8298251613009278E-4</v>
      </c>
      <c r="O25" s="24">
        <v>5.5908513341806909E-4</v>
      </c>
      <c r="P25" s="24">
        <v>9.4761289191724885E-4</v>
      </c>
      <c r="Q25" s="24">
        <v>9.7135073577025999E-4</v>
      </c>
      <c r="R25" s="24">
        <v>1.278757646625106E-3</v>
      </c>
      <c r="S25" s="24">
        <v>1.4733008421388138E-3</v>
      </c>
      <c r="T25" s="24">
        <v>1.7596750592865362E-3</v>
      </c>
      <c r="U25" s="24">
        <v>2.0201655814289232E-3</v>
      </c>
      <c r="V25" s="24">
        <v>2.7592306542427725E-3</v>
      </c>
      <c r="W25" s="24">
        <v>2.9112516142517642E-3</v>
      </c>
      <c r="X25" s="24">
        <v>3.8425903929300009E-3</v>
      </c>
      <c r="Y25" s="24">
        <v>4.7157235219623672E-3</v>
      </c>
      <c r="Z25" s="24">
        <v>5.9587498448241405E-3</v>
      </c>
      <c r="AA25" s="24">
        <v>7.804801135243844E-3</v>
      </c>
      <c r="AB25" s="24">
        <v>1.3075433150256055E-2</v>
      </c>
      <c r="AC25" s="24">
        <v>1.8803161111143218E-2</v>
      </c>
    </row>
    <row r="26" spans="1:29" x14ac:dyDescent="0.25">
      <c r="A26" s="65"/>
      <c r="B26" s="65"/>
      <c r="C26" t="s">
        <v>43</v>
      </c>
      <c r="D26" s="24">
        <v>1.2921450145642055E-4</v>
      </c>
      <c r="E26" s="24">
        <v>8.8545591560018622E-5</v>
      </c>
      <c r="F26" s="24">
        <v>8.1898186311324395E-5</v>
      </c>
      <c r="G26" s="24">
        <v>1.8073864422940566E-4</v>
      </c>
      <c r="H26" s="24">
        <v>1.2481589655255476E-4</v>
      </c>
      <c r="I26" s="24">
        <v>1.9345780961543824E-4</v>
      </c>
      <c r="J26" s="24">
        <v>2.8980966554392751E-4</v>
      </c>
      <c r="K26" s="24">
        <v>2.8552334567155668E-4</v>
      </c>
      <c r="L26" s="24">
        <v>3.008055949840216E-4</v>
      </c>
      <c r="M26" s="24">
        <v>3.7936267071314589E-4</v>
      </c>
      <c r="N26" s="24">
        <v>4.646120489391059E-4</v>
      </c>
      <c r="O26" s="24">
        <v>5.2521302902119871E-4</v>
      </c>
      <c r="P26" s="24">
        <v>6.7443253246723955E-4</v>
      </c>
      <c r="Q26" s="24">
        <v>7.2529564475498631E-4</v>
      </c>
      <c r="R26" s="24">
        <v>7.1940597620812063E-4</v>
      </c>
      <c r="S26" s="24">
        <v>9.1917419749387719E-4</v>
      </c>
      <c r="T26" s="24">
        <v>9.7594580630344652E-4</v>
      </c>
      <c r="U26" s="24">
        <v>1.1234287496313389E-3</v>
      </c>
      <c r="V26" s="24">
        <v>1.5030088217644622E-3</v>
      </c>
      <c r="W26" s="24">
        <v>1.8059592494032994E-3</v>
      </c>
      <c r="X26" s="24">
        <v>2.1470796523346269E-3</v>
      </c>
      <c r="Y26" s="24">
        <v>2.5768101592689163E-3</v>
      </c>
      <c r="Z26" s="24">
        <v>3.3041636184594214E-3</v>
      </c>
      <c r="AA26" s="24">
        <v>4.2418188860082751E-3</v>
      </c>
      <c r="AB26" s="24">
        <v>6.8660010435617203E-3</v>
      </c>
      <c r="AC26" s="24">
        <v>1.0424319587838626E-2</v>
      </c>
    </row>
    <row r="27" spans="1:29" x14ac:dyDescent="0.25">
      <c r="A27" s="65"/>
      <c r="B27" s="65"/>
      <c r="C27" t="s">
        <v>44</v>
      </c>
      <c r="D27" s="24">
        <v>1.6566384817284785E-5</v>
      </c>
      <c r="E27" s="24">
        <v>6.8341722279097183E-6</v>
      </c>
      <c r="F27" s="24">
        <v>6.5708850653933837E-6</v>
      </c>
      <c r="G27" s="24">
        <v>6.8038087721600249E-6</v>
      </c>
      <c r="H27" s="24">
        <v>2.0023093300958195E-5</v>
      </c>
      <c r="I27" s="24">
        <v>2.643264960888736E-5</v>
      </c>
      <c r="J27" s="24">
        <v>4.7797230491974929E-5</v>
      </c>
      <c r="K27" s="24">
        <v>5.574505001382235E-5</v>
      </c>
      <c r="L27" s="24">
        <v>5.0328983790759452E-5</v>
      </c>
      <c r="M27" s="24">
        <v>6.1220018301666457E-5</v>
      </c>
      <c r="N27" s="24">
        <v>9.2000989803775468E-5</v>
      </c>
      <c r="O27" s="24">
        <v>1.2636817854860816E-4</v>
      </c>
      <c r="P27" s="24">
        <v>1.7344180536560394E-4</v>
      </c>
      <c r="Q27" s="24">
        <v>1.8218496079702717E-4</v>
      </c>
      <c r="R27" s="24">
        <v>1.6025169327171795E-4</v>
      </c>
      <c r="S27" s="24">
        <v>2.4591373346227741E-4</v>
      </c>
      <c r="T27" s="24">
        <v>2.3614841928143449E-4</v>
      </c>
      <c r="U27" s="24">
        <v>2.768658782581479E-4</v>
      </c>
      <c r="V27" s="24">
        <v>3.83942664561987E-4</v>
      </c>
      <c r="W27" s="24">
        <v>4.7845418288572361E-4</v>
      </c>
      <c r="X27" s="24">
        <v>5.173288803759224E-4</v>
      </c>
      <c r="Y27" s="24">
        <v>5.4988658589172346E-4</v>
      </c>
      <c r="Z27" s="24">
        <v>7.6424798614493916E-4</v>
      </c>
      <c r="AA27" s="24">
        <v>1.279409292682665E-3</v>
      </c>
      <c r="AB27" s="24">
        <v>1.9404065992159047E-3</v>
      </c>
      <c r="AC27" s="24">
        <v>3.3312506475686732E-3</v>
      </c>
    </row>
    <row r="28" spans="1:29" x14ac:dyDescent="0.25">
      <c r="A28" s="62"/>
      <c r="B28" s="62"/>
      <c r="C28" s="33" t="s">
        <v>53</v>
      </c>
      <c r="D28" s="26">
        <v>9.048066408956501E-5</v>
      </c>
      <c r="E28" s="26">
        <v>6.1278449273505231E-5</v>
      </c>
      <c r="F28" s="26">
        <v>5.4303712087477862E-5</v>
      </c>
      <c r="G28" s="26">
        <v>1.179188451745361E-4</v>
      </c>
      <c r="H28" s="26">
        <v>1.0120650420475386E-4</v>
      </c>
      <c r="I28" s="26">
        <v>1.3800214297621238E-4</v>
      </c>
      <c r="J28" s="26">
        <v>2.1300014374880938E-4</v>
      </c>
      <c r="K28" s="26">
        <v>2.2017487859948837E-4</v>
      </c>
      <c r="L28" s="26">
        <v>2.3213510262976023E-4</v>
      </c>
      <c r="M28" s="26">
        <v>2.843293756884524E-4</v>
      </c>
      <c r="N28" s="26">
        <v>3.7162341517094077E-4</v>
      </c>
      <c r="O28" s="26">
        <v>4.1049535718973296E-4</v>
      </c>
      <c r="P28" s="26">
        <v>5.7557953005504814E-4</v>
      </c>
      <c r="Q28" s="26">
        <v>6.0872084995322595E-4</v>
      </c>
      <c r="R28" s="26">
        <v>6.4729089721549116E-4</v>
      </c>
      <c r="S28" s="26">
        <v>8.0908149468417179E-4</v>
      </c>
      <c r="T28" s="26">
        <v>8.7321186797351125E-4</v>
      </c>
      <c r="U28" s="26">
        <v>1.0159498132769063E-3</v>
      </c>
      <c r="V28" s="26">
        <v>1.3637108932906816E-3</v>
      </c>
      <c r="W28" s="26">
        <v>1.5410001951052799E-3</v>
      </c>
      <c r="X28" s="26">
        <v>1.9361084220717029E-3</v>
      </c>
      <c r="Y28" s="26">
        <v>2.3260701491785163E-3</v>
      </c>
      <c r="Z28" s="26">
        <v>2.9402463559764502E-3</v>
      </c>
      <c r="AA28" s="26">
        <v>3.9347028076406332E-3</v>
      </c>
      <c r="AB28" s="26">
        <v>6.4580824832130013E-3</v>
      </c>
      <c r="AC28" s="26">
        <v>9.6350285696000793E-3</v>
      </c>
    </row>
    <row r="29" spans="1:29" x14ac:dyDescent="0.25">
      <c r="A29" s="64" t="s">
        <v>51</v>
      </c>
      <c r="B29" s="64" t="s">
        <v>41</v>
      </c>
      <c r="C29" s="35" t="s">
        <v>42</v>
      </c>
      <c r="D29" s="24">
        <v>0</v>
      </c>
      <c r="E29" s="24">
        <v>8.8542588985385251E-5</v>
      </c>
      <c r="F29" s="24">
        <v>0</v>
      </c>
      <c r="G29" s="24">
        <v>8.9245872378462821E-5</v>
      </c>
      <c r="H29" s="24">
        <v>2.6848040093074843E-4</v>
      </c>
      <c r="I29" s="24">
        <v>1.7374685083826336E-4</v>
      </c>
      <c r="J29" s="24">
        <v>2.8034763106243865E-4</v>
      </c>
      <c r="K29" s="24">
        <v>3.0571690614489277E-4</v>
      </c>
      <c r="L29" s="24">
        <v>1.7319016279881971E-4</v>
      </c>
      <c r="M29" s="24">
        <v>3.3961623365597049E-4</v>
      </c>
      <c r="N29" s="24">
        <v>3.3843810813105613E-4</v>
      </c>
      <c r="O29" s="24">
        <v>5.1142175247176347E-4</v>
      </c>
      <c r="P29" s="24">
        <v>8.3934866543566855E-4</v>
      </c>
      <c r="Q29" s="24">
        <v>5.0907856779236482E-4</v>
      </c>
      <c r="R29" s="24">
        <v>1.615508885298933E-3</v>
      </c>
      <c r="S29" s="24">
        <v>1.5268470608194029E-3</v>
      </c>
      <c r="T29" s="24">
        <v>1.3119916032537926E-3</v>
      </c>
      <c r="U29" s="24">
        <v>1.8111254851229663E-3</v>
      </c>
      <c r="V29" s="24">
        <v>2.7972027972027469E-3</v>
      </c>
      <c r="W29" s="24">
        <v>2.4698676150958221E-3</v>
      </c>
      <c r="X29" s="24">
        <v>2.6550188420693122E-3</v>
      </c>
      <c r="Y29" s="24">
        <v>3.5815425620522312E-3</v>
      </c>
      <c r="Z29" s="24">
        <v>4.1219407471018155E-3</v>
      </c>
      <c r="AA29" s="24">
        <v>8.7254063301966944E-3</v>
      </c>
      <c r="AB29" s="24">
        <v>1.3916834339369633E-2</v>
      </c>
      <c r="AC29" s="24">
        <v>1.9694989106753713E-2</v>
      </c>
    </row>
    <row r="30" spans="1:29" x14ac:dyDescent="0.25">
      <c r="A30" s="61"/>
      <c r="B30" s="61"/>
      <c r="C30" t="s">
        <v>43</v>
      </c>
      <c r="D30" s="24">
        <v>1.8532360590350905E-5</v>
      </c>
      <c r="E30" s="24">
        <v>6.3375773977636385E-6</v>
      </c>
      <c r="F30" s="24">
        <v>0</v>
      </c>
      <c r="G30" s="24">
        <v>2.5245831282161291E-5</v>
      </c>
      <c r="H30" s="24">
        <v>4.9966896930708771E-5</v>
      </c>
      <c r="I30" s="24">
        <v>2.469425426432359E-5</v>
      </c>
      <c r="J30" s="24">
        <v>6.9554660478310382E-5</v>
      </c>
      <c r="K30" s="24">
        <v>9.0603158167334996E-5</v>
      </c>
      <c r="L30" s="24">
        <v>6.8818818818927596E-5</v>
      </c>
      <c r="M30" s="24">
        <v>9.2360550961512189E-5</v>
      </c>
      <c r="N30" s="24">
        <v>9.221462646924472E-5</v>
      </c>
      <c r="O30" s="24">
        <v>9.2806276179135949E-5</v>
      </c>
      <c r="P30" s="24">
        <v>1.9391001363433524E-4</v>
      </c>
      <c r="Q30" s="24">
        <v>2.3265353602752725E-4</v>
      </c>
      <c r="R30" s="24">
        <v>2.1891817933039626E-4</v>
      </c>
      <c r="S30" s="24">
        <v>2.6285867983810718E-4</v>
      </c>
      <c r="T30" s="24">
        <v>2.275718696567175E-4</v>
      </c>
      <c r="U30" s="24">
        <v>2.9608428532656994E-4</v>
      </c>
      <c r="V30" s="24">
        <v>4.4152005543529604E-4</v>
      </c>
      <c r="W30" s="24">
        <v>5.6935950254621837E-4</v>
      </c>
      <c r="X30" s="24">
        <v>6.7292673741659037E-4</v>
      </c>
      <c r="Y30" s="24">
        <v>8.6918730986518256E-4</v>
      </c>
      <c r="Z30" s="24">
        <v>1.1165480969872466E-3</v>
      </c>
      <c r="AA30" s="24">
        <v>1.5619871880583336E-3</v>
      </c>
      <c r="AB30" s="24">
        <v>2.3581025500412078E-3</v>
      </c>
      <c r="AC30" s="24">
        <v>3.8613663103612694E-3</v>
      </c>
    </row>
    <row r="31" spans="1:29" x14ac:dyDescent="0.25">
      <c r="A31" s="61"/>
      <c r="B31" s="61"/>
      <c r="C31" t="s">
        <v>44</v>
      </c>
      <c r="D31" s="24">
        <v>1.2485667494122055E-5</v>
      </c>
      <c r="E31" s="24">
        <v>0</v>
      </c>
      <c r="F31" s="24">
        <v>4.150660681379037E-6</v>
      </c>
      <c r="G31" s="24">
        <v>4.2283208703253194E-6</v>
      </c>
      <c r="H31" s="24">
        <v>1.0470612132884582E-5</v>
      </c>
      <c r="I31" s="24">
        <v>1.6685472584709871E-5</v>
      </c>
      <c r="J31" s="24">
        <v>1.4817229474495264E-5</v>
      </c>
      <c r="K31" s="24">
        <v>4.466051627560752E-5</v>
      </c>
      <c r="L31" s="24">
        <v>2.3155311091649367E-5</v>
      </c>
      <c r="M31" s="24">
        <v>4.1521169568348171E-5</v>
      </c>
      <c r="N31" s="24">
        <v>3.7241867307136189E-5</v>
      </c>
      <c r="O31" s="24">
        <v>8.3451382267840657E-5</v>
      </c>
      <c r="P31" s="24">
        <v>9.0044812999900969E-5</v>
      </c>
      <c r="Q31" s="24">
        <v>9.5250593728612998E-5</v>
      </c>
      <c r="R31" s="24">
        <v>1.0309234970606873E-4</v>
      </c>
      <c r="S31" s="24">
        <v>1.5584163962256703E-4</v>
      </c>
      <c r="T31" s="24">
        <v>1.1591221862317092E-4</v>
      </c>
      <c r="U31" s="24">
        <v>1.4205509193288002E-4</v>
      </c>
      <c r="V31" s="24">
        <v>2.4014408645189889E-4</v>
      </c>
      <c r="W31" s="24">
        <v>2.593577786971224E-4</v>
      </c>
      <c r="X31" s="24">
        <v>2.9015956658207109E-4</v>
      </c>
      <c r="Y31" s="24">
        <v>3.1620948045940622E-4</v>
      </c>
      <c r="Z31" s="24">
        <v>4.3332069481305524E-4</v>
      </c>
      <c r="AA31" s="24">
        <v>7.4329261927141843E-4</v>
      </c>
      <c r="AB31" s="24">
        <v>1.3040327420195119E-3</v>
      </c>
      <c r="AC31" s="24">
        <v>2.2035205478290187E-3</v>
      </c>
    </row>
    <row r="32" spans="1:29" x14ac:dyDescent="0.25">
      <c r="A32" s="61"/>
      <c r="B32" s="61"/>
      <c r="C32" s="34" t="s">
        <v>53</v>
      </c>
      <c r="D32" s="25">
        <v>1.3762015003582206E-5</v>
      </c>
      <c r="E32" s="25">
        <v>3.1224581238387117E-6</v>
      </c>
      <c r="F32" s="25">
        <v>3.0434498112796859E-6</v>
      </c>
      <c r="G32" s="25">
        <v>1.0892432560360987E-5</v>
      </c>
      <c r="H32" s="25">
        <v>2.466064638628751E-5</v>
      </c>
      <c r="I32" s="25">
        <v>2.1441118858822605E-5</v>
      </c>
      <c r="J32" s="25">
        <v>3.2747363447382938E-5</v>
      </c>
      <c r="K32" s="25">
        <v>5.9885240967227915E-5</v>
      </c>
      <c r="L32" s="25">
        <v>3.7126358012562477E-5</v>
      </c>
      <c r="M32" s="25">
        <v>5.9463275328797138E-5</v>
      </c>
      <c r="N32" s="25">
        <v>5.6247244645035721E-5</v>
      </c>
      <c r="O32" s="25">
        <v>9.3460807746525987E-5</v>
      </c>
      <c r="P32" s="25">
        <v>1.2987429695976438E-4</v>
      </c>
      <c r="Q32" s="25">
        <v>1.3743963851831076E-4</v>
      </c>
      <c r="R32" s="25">
        <v>1.5962965919058547E-4</v>
      </c>
      <c r="S32" s="25">
        <v>2.0762331286827695E-4</v>
      </c>
      <c r="T32" s="25">
        <v>1.6499207421261097E-4</v>
      </c>
      <c r="U32" s="25">
        <v>2.1073542013039237E-4</v>
      </c>
      <c r="V32" s="25">
        <v>3.3578342277285067E-4</v>
      </c>
      <c r="W32" s="25">
        <v>3.712626880998382E-4</v>
      </c>
      <c r="X32" s="25">
        <v>4.2891938638200955E-4</v>
      </c>
      <c r="Y32" s="25">
        <v>5.1490646625307335E-4</v>
      </c>
      <c r="Z32" s="25">
        <v>6.6965954142816919E-4</v>
      </c>
      <c r="AA32" s="25">
        <v>1.0913131473471172E-3</v>
      </c>
      <c r="AB32" s="25">
        <v>1.7958535702664591E-3</v>
      </c>
      <c r="AC32" s="25">
        <v>2.9273904560540576E-3</v>
      </c>
    </row>
    <row r="33" spans="1:29" x14ac:dyDescent="0.25">
      <c r="A33" s="61"/>
      <c r="B33" s="65" t="s">
        <v>45</v>
      </c>
      <c r="C33" t="s">
        <v>42</v>
      </c>
      <c r="D33" s="24">
        <v>7.7460745627977445E-5</v>
      </c>
      <c r="E33" s="24">
        <v>5.2275654277345041E-5</v>
      </c>
      <c r="F33" s="24">
        <v>5.7904653307128129E-5</v>
      </c>
      <c r="G33" s="24">
        <v>1.221187604945051E-4</v>
      </c>
      <c r="H33" s="24">
        <v>1.7756145454161931E-4</v>
      </c>
      <c r="I33" s="24">
        <v>1.6089633887683696E-4</v>
      </c>
      <c r="J33" s="24">
        <v>2.9013274941847023E-4</v>
      </c>
      <c r="K33" s="24">
        <v>3.7219178249348062E-4</v>
      </c>
      <c r="L33" s="24">
        <v>3.3068622254206481E-4</v>
      </c>
      <c r="M33" s="24">
        <v>4.4508115776742407E-4</v>
      </c>
      <c r="N33" s="24">
        <v>5.8069332940058338E-4</v>
      </c>
      <c r="O33" s="24">
        <v>5.712401484294638E-4</v>
      </c>
      <c r="P33" s="24">
        <v>9.9024607614994764E-4</v>
      </c>
      <c r="Q33" s="24">
        <v>1.0128322639779697E-3</v>
      </c>
      <c r="R33" s="24">
        <v>1.2934465375431525E-3</v>
      </c>
      <c r="S33" s="24">
        <v>1.5084487635070865E-3</v>
      </c>
      <c r="T33" s="24">
        <v>1.8622556767500242E-3</v>
      </c>
      <c r="U33" s="24">
        <v>2.2264188450451528E-3</v>
      </c>
      <c r="V33" s="24">
        <v>2.7669096023525963E-3</v>
      </c>
      <c r="W33" s="24">
        <v>3.1703286614848114E-3</v>
      </c>
      <c r="X33" s="24">
        <v>3.9357101743027201E-3</v>
      </c>
      <c r="Y33" s="24">
        <v>4.8595347817548262E-3</v>
      </c>
      <c r="Z33" s="24">
        <v>6.3148177247014381E-3</v>
      </c>
      <c r="AA33" s="24">
        <v>7.789751259079214E-3</v>
      </c>
      <c r="AB33" s="24">
        <v>1.3175651991026438E-2</v>
      </c>
      <c r="AC33" s="24">
        <v>1.9309420046932591E-2</v>
      </c>
    </row>
    <row r="34" spans="1:29" x14ac:dyDescent="0.25">
      <c r="A34" s="61"/>
      <c r="B34" s="65"/>
      <c r="C34" t="s">
        <v>43</v>
      </c>
      <c r="D34" s="24">
        <v>1.3002823237995287E-4</v>
      </c>
      <c r="E34" s="24">
        <v>8.9839187853657521E-5</v>
      </c>
      <c r="F34" s="24">
        <v>8.2629229684938466E-5</v>
      </c>
      <c r="G34" s="24">
        <v>1.6947277910372982E-4</v>
      </c>
      <c r="H34" s="24">
        <v>1.2692487834886634E-4</v>
      </c>
      <c r="I34" s="24">
        <v>2.0995099436538212E-4</v>
      </c>
      <c r="J34" s="24">
        <v>3.108228898067722E-4</v>
      </c>
      <c r="K34" s="24">
        <v>3.0998502713841525E-4</v>
      </c>
      <c r="L34" s="24">
        <v>3.2048643887017114E-4</v>
      </c>
      <c r="M34" s="24">
        <v>4.1157838596106444E-4</v>
      </c>
      <c r="N34" s="24">
        <v>5.0382721449926393E-4</v>
      </c>
      <c r="O34" s="24">
        <v>6.0052286904976881E-4</v>
      </c>
      <c r="P34" s="24">
        <v>7.4345266023878587E-4</v>
      </c>
      <c r="Q34" s="24">
        <v>8.2253303168178249E-4</v>
      </c>
      <c r="R34" s="24">
        <v>8.5238345393223724E-4</v>
      </c>
      <c r="S34" s="24">
        <v>1.0883168234341323E-3</v>
      </c>
      <c r="T34" s="24">
        <v>1.144640253361473E-3</v>
      </c>
      <c r="U34" s="24">
        <v>1.3944026456631509E-3</v>
      </c>
      <c r="V34" s="24">
        <v>1.8377827019802062E-3</v>
      </c>
      <c r="W34" s="24">
        <v>2.1455557764962219E-3</v>
      </c>
      <c r="X34" s="24">
        <v>2.5710243270637978E-3</v>
      </c>
      <c r="Y34" s="24">
        <v>3.103623327430638E-3</v>
      </c>
      <c r="Z34" s="24">
        <v>4.0030223342122362E-3</v>
      </c>
      <c r="AA34" s="24">
        <v>5.0976150073784865E-3</v>
      </c>
      <c r="AB34" s="24">
        <v>8.1358721547619695E-3</v>
      </c>
      <c r="AC34" s="24">
        <v>1.2556798412572734E-2</v>
      </c>
    </row>
    <row r="35" spans="1:29" x14ac:dyDescent="0.25">
      <c r="A35" s="61"/>
      <c r="B35" s="65"/>
      <c r="C35" t="s">
        <v>44</v>
      </c>
      <c r="D35" s="24">
        <v>6.2002814926742644E-6</v>
      </c>
      <c r="E35" s="24">
        <v>9.7743430012009469E-6</v>
      </c>
      <c r="F35" s="24">
        <v>3.1007271206195952E-6</v>
      </c>
      <c r="G35" s="24">
        <v>9.838129968242626E-6</v>
      </c>
      <c r="H35" s="24">
        <v>2.25342681834384E-5</v>
      </c>
      <c r="I35" s="24">
        <v>3.8237871425206293E-5</v>
      </c>
      <c r="J35" s="24">
        <v>6.7056038731472256E-5</v>
      </c>
      <c r="K35" s="24">
        <v>4.8070485065609958E-5</v>
      </c>
      <c r="L35" s="24">
        <v>7.2394140023357423E-5</v>
      </c>
      <c r="M35" s="24">
        <v>8.1509301465221284E-5</v>
      </c>
      <c r="N35" s="24">
        <v>1.2435245732578259E-4</v>
      </c>
      <c r="O35" s="24">
        <v>1.5264650884705411E-4</v>
      </c>
      <c r="P35" s="24">
        <v>1.9528580076944024E-4</v>
      </c>
      <c r="Q35" s="24">
        <v>1.9925346368943053E-4</v>
      </c>
      <c r="R35" s="24">
        <v>2.1687910961265544E-4</v>
      </c>
      <c r="S35" s="24">
        <v>3.2303076118700425E-4</v>
      </c>
      <c r="T35" s="24">
        <v>3.8224248927032356E-4</v>
      </c>
      <c r="U35" s="24">
        <v>4.3980878467309026E-4</v>
      </c>
      <c r="V35" s="24">
        <v>4.4671713667843171E-4</v>
      </c>
      <c r="W35" s="24">
        <v>6.0307352112376478E-4</v>
      </c>
      <c r="X35" s="24">
        <v>6.9689490824775824E-4</v>
      </c>
      <c r="Y35" s="24">
        <v>7.2367936521144927E-4</v>
      </c>
      <c r="Z35" s="24">
        <v>1.0153108881940653E-3</v>
      </c>
      <c r="AA35" s="24">
        <v>1.6471066042205162E-3</v>
      </c>
      <c r="AB35" s="24">
        <v>2.6214493234300029E-3</v>
      </c>
      <c r="AC35" s="24">
        <v>4.5790019576650298E-3</v>
      </c>
    </row>
    <row r="36" spans="1:29" x14ac:dyDescent="0.25">
      <c r="A36" s="61"/>
      <c r="B36" s="65"/>
      <c r="C36" s="34" t="s">
        <v>53</v>
      </c>
      <c r="D36" s="25">
        <v>8.554519508185976E-5</v>
      </c>
      <c r="E36" s="25">
        <v>6.0210133365545815E-5</v>
      </c>
      <c r="F36" s="25">
        <v>5.5831036387177235E-5</v>
      </c>
      <c r="G36" s="25">
        <v>1.1487456074599223E-4</v>
      </c>
      <c r="H36" s="25">
        <v>1.0551037345951642E-4</v>
      </c>
      <c r="I36" s="25">
        <v>1.5206688770685872E-4</v>
      </c>
      <c r="J36" s="25">
        <v>2.3617797669639451E-4</v>
      </c>
      <c r="K36" s="25">
        <v>2.4172030481550699E-4</v>
      </c>
      <c r="L36" s="25">
        <v>2.5265332262258688E-4</v>
      </c>
      <c r="M36" s="25">
        <v>3.2385215880559315E-4</v>
      </c>
      <c r="N36" s="25">
        <v>4.0821976506633106E-4</v>
      </c>
      <c r="O36" s="25">
        <v>4.6787611289600406E-4</v>
      </c>
      <c r="P36" s="25">
        <v>6.4334582129266238E-4</v>
      </c>
      <c r="Q36" s="25">
        <v>6.9130898908187355E-4</v>
      </c>
      <c r="R36" s="25">
        <v>7.6165251458393257E-4</v>
      </c>
      <c r="S36" s="25">
        <v>9.5639450350115673E-4</v>
      </c>
      <c r="T36" s="25">
        <v>1.0589612448805852E-3</v>
      </c>
      <c r="U36" s="25">
        <v>1.2865682835074832E-3</v>
      </c>
      <c r="V36" s="25">
        <v>1.6213145293564324E-3</v>
      </c>
      <c r="W36" s="25">
        <v>1.8679956776801454E-3</v>
      </c>
      <c r="X36" s="25">
        <v>2.3140046073653053E-3</v>
      </c>
      <c r="Y36" s="25">
        <v>2.783349535319779E-3</v>
      </c>
      <c r="Z36" s="25">
        <v>3.5603119580895903E-3</v>
      </c>
      <c r="AA36" s="25">
        <v>4.6512091512744824E-3</v>
      </c>
      <c r="AB36" s="25">
        <v>7.6353696047970487E-3</v>
      </c>
      <c r="AC36" s="25">
        <v>1.1655140059069868E-2</v>
      </c>
    </row>
    <row r="37" spans="1:29" x14ac:dyDescent="0.25">
      <c r="A37" s="61"/>
      <c r="B37" s="65" t="s">
        <v>53</v>
      </c>
      <c r="C37" t="s">
        <v>42</v>
      </c>
      <c r="D37" s="24">
        <v>7.3589887883640515E-5</v>
      </c>
      <c r="E37" s="24">
        <v>5.4123048751408831E-5</v>
      </c>
      <c r="F37" s="24">
        <v>5.5029948991425215E-5</v>
      </c>
      <c r="G37" s="24">
        <v>1.2034563265705955E-4</v>
      </c>
      <c r="H37" s="24">
        <v>1.8257449779679469E-4</v>
      </c>
      <c r="I37" s="24">
        <v>1.615792292208873E-4</v>
      </c>
      <c r="J37" s="24">
        <v>2.8959126261796087E-4</v>
      </c>
      <c r="K37" s="24">
        <v>3.6843650514950532E-4</v>
      </c>
      <c r="L37" s="24">
        <v>3.2231180443953455E-4</v>
      </c>
      <c r="M37" s="24">
        <v>4.3962034387101667E-4</v>
      </c>
      <c r="N37" s="24">
        <v>5.6817933488062522E-4</v>
      </c>
      <c r="O37" s="24">
        <v>5.6814928673043497E-4</v>
      </c>
      <c r="P37" s="24">
        <v>9.8256586395306655E-4</v>
      </c>
      <c r="Q37" s="24">
        <v>9.8701660101041533E-4</v>
      </c>
      <c r="R37" s="24">
        <v>1.3104454168069157E-3</v>
      </c>
      <c r="S37" s="24">
        <v>1.509440866510614E-3</v>
      </c>
      <c r="T37" s="24">
        <v>1.8312854442343873E-3</v>
      </c>
      <c r="U37" s="24">
        <v>2.2037920259381227E-3</v>
      </c>
      <c r="V37" s="24">
        <v>2.7685840601068268E-3</v>
      </c>
      <c r="W37" s="24">
        <v>3.1294665498640128E-3</v>
      </c>
      <c r="X37" s="24">
        <v>3.8661412560538899E-3</v>
      </c>
      <c r="Y37" s="24">
        <v>4.7931000142884539E-3</v>
      </c>
      <c r="Z37" s="24">
        <v>6.1962070294900862E-3</v>
      </c>
      <c r="AA37" s="24">
        <v>7.8380778594182576E-3</v>
      </c>
      <c r="AB37" s="24">
        <v>1.3212465438555476E-2</v>
      </c>
      <c r="AC37" s="24">
        <v>1.9329504959484378E-2</v>
      </c>
    </row>
    <row r="38" spans="1:29" x14ac:dyDescent="0.25">
      <c r="A38" s="61"/>
      <c r="B38" s="65"/>
      <c r="C38" t="s">
        <v>43</v>
      </c>
      <c r="D38" s="24">
        <v>1.0680323755352106E-4</v>
      </c>
      <c r="E38" s="24">
        <v>7.1952115188622656E-5</v>
      </c>
      <c r="F38" s="24">
        <v>6.5318877796149977E-5</v>
      </c>
      <c r="G38" s="24">
        <v>1.3769047181932947E-4</v>
      </c>
      <c r="H38" s="24">
        <v>1.0979969200497486E-4</v>
      </c>
      <c r="I38" s="24">
        <v>1.6982423859901452E-4</v>
      </c>
      <c r="J38" s="24">
        <v>2.5645884476688252E-4</v>
      </c>
      <c r="K38" s="24">
        <v>2.5919622202774661E-4</v>
      </c>
      <c r="L38" s="24">
        <v>2.6544543522799557E-4</v>
      </c>
      <c r="M38" s="24">
        <v>3.4203946733057933E-4</v>
      </c>
      <c r="N38" s="24">
        <v>4.1457435477698645E-4</v>
      </c>
      <c r="O38" s="24">
        <v>4.8979790102032794E-4</v>
      </c>
      <c r="P38" s="24">
        <v>6.2572292417728548E-4</v>
      </c>
      <c r="Q38" s="24">
        <v>6.9539928058492961E-4</v>
      </c>
      <c r="R38" s="24">
        <v>7.1432831271400765E-4</v>
      </c>
      <c r="S38" s="24">
        <v>9.0576648799189918E-4</v>
      </c>
      <c r="T38" s="24">
        <v>9.3779479496136631E-4</v>
      </c>
      <c r="U38" s="24">
        <v>1.1502857205532013E-3</v>
      </c>
      <c r="V38" s="24">
        <v>1.5265965370723222E-3</v>
      </c>
      <c r="W38" s="24">
        <v>1.7718016552996652E-3</v>
      </c>
      <c r="X38" s="24">
        <v>2.1499928105335187E-3</v>
      </c>
      <c r="Y38" s="24">
        <v>2.613093826234536E-3</v>
      </c>
      <c r="Z38" s="24">
        <v>3.3610822766345638E-3</v>
      </c>
      <c r="AA38" s="24">
        <v>4.3149147780785491E-3</v>
      </c>
      <c r="AB38" s="24">
        <v>6.9187185352341807E-3</v>
      </c>
      <c r="AC38" s="24">
        <v>1.0680083744174951E-2</v>
      </c>
    </row>
    <row r="39" spans="1:29" x14ac:dyDescent="0.25">
      <c r="A39" s="61"/>
      <c r="B39" s="65"/>
      <c r="C39" t="s">
        <v>44</v>
      </c>
      <c r="D39" s="24">
        <v>9.9611887185435677E-6</v>
      </c>
      <c r="E39" s="24">
        <v>3.854237863087917E-6</v>
      </c>
      <c r="F39" s="24">
        <v>3.7296918280471658E-6</v>
      </c>
      <c r="G39" s="24">
        <v>6.427255677454724E-6</v>
      </c>
      <c r="H39" s="24">
        <v>1.5225238370053518E-5</v>
      </c>
      <c r="I39" s="24">
        <v>2.5211651816903213E-5</v>
      </c>
      <c r="J39" s="24">
        <v>3.5033950493090771E-5</v>
      </c>
      <c r="K39" s="24">
        <v>4.5964754226357485E-5</v>
      </c>
      <c r="L39" s="24">
        <v>4.2364993677379559E-5</v>
      </c>
      <c r="M39" s="24">
        <v>5.745231457887634E-5</v>
      </c>
      <c r="N39" s="24">
        <v>7.2567601640871615E-5</v>
      </c>
      <c r="O39" s="24">
        <v>1.1086292932604991E-4</v>
      </c>
      <c r="P39" s="24">
        <v>1.3124663919406032E-4</v>
      </c>
      <c r="Q39" s="24">
        <v>1.357357264188952E-4</v>
      </c>
      <c r="R39" s="24">
        <v>1.4750794939577538E-4</v>
      </c>
      <c r="S39" s="24">
        <v>2.2061043293830629E-4</v>
      </c>
      <c r="T39" s="24">
        <v>2.1870312926641766E-4</v>
      </c>
      <c r="U39" s="24">
        <v>2.5676751851788637E-4</v>
      </c>
      <c r="V39" s="24">
        <v>3.1939590030694021E-4</v>
      </c>
      <c r="W39" s="24">
        <v>3.878621948436578E-4</v>
      </c>
      <c r="X39" s="24">
        <v>4.4629108618376989E-4</v>
      </c>
      <c r="Y39" s="24">
        <v>4.766786845180615E-4</v>
      </c>
      <c r="Z39" s="24">
        <v>6.6615590547836057E-4</v>
      </c>
      <c r="AA39" s="24">
        <v>1.0985933696658901E-3</v>
      </c>
      <c r="AB39" s="24">
        <v>1.8235553040306662E-3</v>
      </c>
      <c r="AC39" s="24">
        <v>3.1263806669699079E-3</v>
      </c>
    </row>
    <row r="40" spans="1:29" x14ac:dyDescent="0.25">
      <c r="A40" s="62"/>
      <c r="B40" s="62"/>
      <c r="C40" s="33" t="s">
        <v>53</v>
      </c>
      <c r="D40" s="26">
        <v>5.9627098749626128E-5</v>
      </c>
      <c r="E40" s="26">
        <v>3.9155124542000763E-5</v>
      </c>
      <c r="F40" s="26">
        <v>3.6785375452375035E-5</v>
      </c>
      <c r="G40" s="26">
        <v>7.5674204364828412E-5</v>
      </c>
      <c r="H40" s="26">
        <v>7.4840058609026983E-5</v>
      </c>
      <c r="I40" s="26">
        <v>1.0354275519297573E-4</v>
      </c>
      <c r="J40" s="26">
        <v>1.5787034702663405E-4</v>
      </c>
      <c r="K40" s="26">
        <v>1.6972335093790036E-4</v>
      </c>
      <c r="L40" s="26">
        <v>1.7197721099293517E-4</v>
      </c>
      <c r="M40" s="26">
        <v>2.2608604462748261E-4</v>
      </c>
      <c r="N40" s="26">
        <v>2.7901739003777237E-4</v>
      </c>
      <c r="O40" s="26">
        <v>3.2918111090673996E-4</v>
      </c>
      <c r="P40" s="26">
        <v>4.5551797144161021E-4</v>
      </c>
      <c r="Q40" s="26">
        <v>4.8768413056543558E-4</v>
      </c>
      <c r="R40" s="26">
        <v>5.3841806398291503E-4</v>
      </c>
      <c r="S40" s="26">
        <v>6.7553106491047288E-4</v>
      </c>
      <c r="T40" s="26">
        <v>7.1726921406267685E-4</v>
      </c>
      <c r="U40" s="26">
        <v>8.8041042920750101E-4</v>
      </c>
      <c r="V40" s="26">
        <v>1.1329176961041298E-3</v>
      </c>
      <c r="W40" s="26">
        <v>1.2675572523921375E-3</v>
      </c>
      <c r="X40" s="26">
        <v>1.6026933194039916E-3</v>
      </c>
      <c r="Y40" s="26">
        <v>1.943658091594358E-3</v>
      </c>
      <c r="Z40" s="26">
        <v>2.4789271221676845E-3</v>
      </c>
      <c r="AA40" s="26">
        <v>3.3250737167933586E-3</v>
      </c>
      <c r="AB40" s="26">
        <v>5.5187869140871371E-3</v>
      </c>
      <c r="AC40" s="26">
        <v>8.414653433799657E-3</v>
      </c>
    </row>
    <row r="41" spans="1:29" x14ac:dyDescent="0.25">
      <c r="A41" s="17" t="s">
        <v>54</v>
      </c>
    </row>
    <row r="42" spans="1:29" x14ac:dyDescent="0.25">
      <c r="A42" s="30" t="str">
        <f xml:space="preserve"> "(1) Lecture : le dénombrement des patients de l'ensemble du régime agricole ayant eu des soins en "&amp;TEXT($AC$4,"mmmm aaaa")&amp;" a été complété de "&amp;ROUND($AC$40*100,2)&amp;" % pour estimation du mois de soins complet. "</f>
        <v xml:space="preserve">(1) Lecture : le dénombrement des patients de l'ensemble du régime agricole ayant eu des soins en février 2025 a été complété de 0,84 % pour estimation du mois de soins complet. </v>
      </c>
    </row>
    <row r="43" spans="1:29" x14ac:dyDescent="0.25">
      <c r="A43" s="30"/>
    </row>
    <row r="44" spans="1:29" x14ac:dyDescent="0.25">
      <c r="A44"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A7044-2FAB-4E23-81E1-69099AA88AD9}">
  <sheetPr codeName="Feuil7">
    <tabColor theme="8" tint="-0.249977111117893"/>
  </sheetPr>
  <dimension ref="A1:AC43"/>
  <sheetViews>
    <sheetView showGridLines="0" zoomScaleNormal="100" workbookViewId="0">
      <pane xSplit="3" ySplit="4" topLeftCell="D5" activePane="bottomRight" state="frozen"/>
      <selection activeCell="A42" sqref="A42"/>
      <selection pane="topRight" activeCell="A42" sqref="A42"/>
      <selection pane="bottomLeft" activeCell="A42" sqref="A42"/>
      <selection pane="bottomRight" activeCell="C28" sqref="C28"/>
    </sheetView>
  </sheetViews>
  <sheetFormatPr baseColWidth="10" defaultColWidth="11.42578125" defaultRowHeight="15" x14ac:dyDescent="0.25"/>
  <cols>
    <col min="1" max="1" width="20.5703125" bestFit="1" customWidth="1"/>
    <col min="2" max="2" width="23.85546875" customWidth="1"/>
    <col min="3" max="3" width="15.140625" customWidth="1"/>
    <col min="4" max="4" width="11.7109375" bestFit="1" customWidth="1"/>
    <col min="22" max="29" width="8.5703125" customWidth="1"/>
  </cols>
  <sheetData>
    <row r="1" spans="1:29" ht="21" x14ac:dyDescent="0.3">
      <c r="A1" s="41" t="s">
        <v>59</v>
      </c>
    </row>
    <row r="2" spans="1:29" s="39" customFormat="1" ht="18.75" x14ac:dyDescent="0.3">
      <c r="A2" s="38" t="s">
        <v>55</v>
      </c>
      <c r="B2"/>
      <c r="C2"/>
      <c r="D2"/>
      <c r="E2"/>
      <c r="F2"/>
      <c r="G2"/>
      <c r="H2"/>
      <c r="I2"/>
      <c r="J2"/>
    </row>
    <row r="3" spans="1:29" ht="19.5" thickBot="1" x14ac:dyDescent="0.35">
      <c r="A3" s="38" t="s">
        <v>58</v>
      </c>
      <c r="B3" s="42"/>
      <c r="C3" s="42"/>
      <c r="D3" s="42"/>
      <c r="E3" s="42"/>
      <c r="F3" s="42"/>
      <c r="G3" s="42"/>
      <c r="H3" s="42"/>
      <c r="I3" s="42"/>
      <c r="J3" s="42"/>
    </row>
    <row r="4" spans="1:29" s="3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row>
    <row r="5" spans="1:29" x14ac:dyDescent="0.25">
      <c r="A5" s="66" t="s">
        <v>49</v>
      </c>
      <c r="B5" s="66" t="s">
        <v>41</v>
      </c>
      <c r="C5" s="36" t="s">
        <v>42</v>
      </c>
      <c r="D5" s="23">
        <v>0</v>
      </c>
      <c r="E5" s="23">
        <v>0</v>
      </c>
      <c r="F5" s="23">
        <v>0</v>
      </c>
      <c r="G5" s="23">
        <v>0</v>
      </c>
      <c r="H5" s="23">
        <v>0</v>
      </c>
      <c r="I5" s="23">
        <v>0</v>
      </c>
      <c r="J5" s="23">
        <v>0</v>
      </c>
      <c r="K5" s="23">
        <v>0</v>
      </c>
      <c r="L5" s="23">
        <v>0</v>
      </c>
      <c r="M5" s="23">
        <v>0</v>
      </c>
      <c r="N5" s="23">
        <v>0</v>
      </c>
      <c r="O5" s="23">
        <v>0</v>
      </c>
      <c r="P5" s="23">
        <v>0</v>
      </c>
      <c r="Q5" s="23">
        <v>0</v>
      </c>
      <c r="R5" s="23">
        <v>2.5303643724705616E-4</v>
      </c>
      <c r="S5" s="23">
        <v>2.5246149962132591E-4</v>
      </c>
      <c r="T5" s="23">
        <v>0</v>
      </c>
      <c r="U5" s="23">
        <v>0</v>
      </c>
      <c r="V5" s="23">
        <v>2.5445292620873694E-4</v>
      </c>
      <c r="W5" s="23">
        <v>2.5529742149599244E-4</v>
      </c>
      <c r="X5" s="23">
        <v>2.5608194622273039E-4</v>
      </c>
      <c r="Y5" s="23">
        <v>2.5581990278844557E-4</v>
      </c>
      <c r="Z5" s="23">
        <v>2.56213169356867E-4</v>
      </c>
      <c r="AA5" s="23">
        <v>2.5846471956580963E-4</v>
      </c>
      <c r="AB5" s="23">
        <v>2.602133749673996E-4</v>
      </c>
      <c r="AC5" s="23">
        <v>5.2096900234444021E-4</v>
      </c>
    </row>
    <row r="6" spans="1:29" x14ac:dyDescent="0.25">
      <c r="A6" s="61"/>
      <c r="B6" s="61"/>
      <c r="C6" t="s">
        <v>43</v>
      </c>
      <c r="D6" s="24">
        <v>0</v>
      </c>
      <c r="E6" s="24">
        <v>0</v>
      </c>
      <c r="F6" s="24">
        <v>0</v>
      </c>
      <c r="G6" s="24">
        <v>0</v>
      </c>
      <c r="H6" s="24">
        <v>0</v>
      </c>
      <c r="I6" s="24">
        <v>0</v>
      </c>
      <c r="J6" s="24">
        <v>0</v>
      </c>
      <c r="K6" s="24">
        <v>3.666226719456489E-5</v>
      </c>
      <c r="L6" s="24">
        <v>1.836918385711428E-5</v>
      </c>
      <c r="M6" s="24">
        <v>1.8396556164645972E-5</v>
      </c>
      <c r="N6" s="24">
        <v>3.6791758646126382E-5</v>
      </c>
      <c r="O6" s="24">
        <v>3.6864320867024958E-5</v>
      </c>
      <c r="P6" s="24">
        <v>3.662936576254161E-5</v>
      </c>
      <c r="Q6" s="24">
        <v>7.2740498272327869E-5</v>
      </c>
      <c r="R6" s="24">
        <v>9.1106211621561073E-5</v>
      </c>
      <c r="S6" s="24">
        <v>7.2869036124911801E-5</v>
      </c>
      <c r="T6" s="24">
        <v>5.4774511593969066E-5</v>
      </c>
      <c r="U6" s="24">
        <v>5.4876710324114342E-5</v>
      </c>
      <c r="V6" s="24">
        <v>7.3202423000129357E-5</v>
      </c>
      <c r="W6" s="24">
        <v>5.5093383284576802E-5</v>
      </c>
      <c r="X6" s="24">
        <v>7.3559159954328379E-5</v>
      </c>
      <c r="Y6" s="24">
        <v>3.6776874701160978E-5</v>
      </c>
      <c r="Z6" s="24">
        <v>5.5303616856461346E-5</v>
      </c>
      <c r="AA6" s="24">
        <v>1.1053591496112958E-4</v>
      </c>
      <c r="AB6" s="24">
        <v>7.481949796117604E-5</v>
      </c>
      <c r="AC6" s="24">
        <v>9.3683835791003034E-5</v>
      </c>
    </row>
    <row r="7" spans="1:29" x14ac:dyDescent="0.25">
      <c r="A7" s="61"/>
      <c r="B7" s="61"/>
      <c r="C7" t="s">
        <v>44</v>
      </c>
      <c r="D7" s="24">
        <v>0</v>
      </c>
      <c r="E7" s="24">
        <v>0</v>
      </c>
      <c r="F7" s="24">
        <v>0</v>
      </c>
      <c r="G7" s="24">
        <v>0</v>
      </c>
      <c r="H7" s="24">
        <v>0</v>
      </c>
      <c r="I7" s="24">
        <v>0</v>
      </c>
      <c r="J7" s="24">
        <v>0</v>
      </c>
      <c r="K7" s="24">
        <v>2.8096438213776054E-6</v>
      </c>
      <c r="L7" s="24">
        <v>2.8158623155416507E-6</v>
      </c>
      <c r="M7" s="24">
        <v>2.8217659739926404E-6</v>
      </c>
      <c r="N7" s="24">
        <v>2.8296627891943871E-6</v>
      </c>
      <c r="O7" s="24">
        <v>1.4225277179535922E-5</v>
      </c>
      <c r="P7" s="24">
        <v>1.4291675956235039E-5</v>
      </c>
      <c r="Q7" s="24">
        <v>2.0073871848325098E-5</v>
      </c>
      <c r="R7" s="24">
        <v>2.8758688718877323E-5</v>
      </c>
      <c r="S7" s="24">
        <v>3.7461817762762806E-5</v>
      </c>
      <c r="T7" s="24">
        <v>4.0421772321552751E-5</v>
      </c>
      <c r="U7" s="24">
        <v>3.7593332677943181E-5</v>
      </c>
      <c r="V7" s="24">
        <v>4.3425143737119143E-5</v>
      </c>
      <c r="W7" s="24">
        <v>3.4841890404813114E-5</v>
      </c>
      <c r="X7" s="24">
        <v>4.3622023887524009E-5</v>
      </c>
      <c r="Y7" s="24">
        <v>4.0789450682643391E-5</v>
      </c>
      <c r="Z7" s="24">
        <v>5.8452869451386391E-5</v>
      </c>
      <c r="AA7" s="24">
        <v>5.5750355775208149E-5</v>
      </c>
      <c r="AB7" s="24">
        <v>5.8793786672728388E-5</v>
      </c>
      <c r="AC7" s="24">
        <v>8.8428536478168951E-5</v>
      </c>
    </row>
    <row r="8" spans="1:29" x14ac:dyDescent="0.25">
      <c r="A8" s="61"/>
      <c r="B8" s="61"/>
      <c r="C8" s="34" t="s">
        <v>53</v>
      </c>
      <c r="D8" s="25">
        <v>0</v>
      </c>
      <c r="E8" s="25">
        <v>0</v>
      </c>
      <c r="F8" s="25">
        <v>0</v>
      </c>
      <c r="G8" s="25">
        <v>0</v>
      </c>
      <c r="H8" s="25">
        <v>0</v>
      </c>
      <c r="I8" s="25">
        <v>0</v>
      </c>
      <c r="J8" s="25">
        <v>0</v>
      </c>
      <c r="K8" s="25">
        <v>7.239469588249392E-6</v>
      </c>
      <c r="L8" s="25">
        <v>4.8370167216038595E-6</v>
      </c>
      <c r="M8" s="25">
        <v>4.8465109967477105E-6</v>
      </c>
      <c r="N8" s="25">
        <v>7.2872310707960963E-6</v>
      </c>
      <c r="O8" s="25">
        <v>1.7087966409867761E-5</v>
      </c>
      <c r="P8" s="25">
        <v>1.7140982129237869E-5</v>
      </c>
      <c r="Q8" s="25">
        <v>2.6984064683155395E-5</v>
      </c>
      <c r="R8" s="25">
        <v>3.9355165611487664E-5</v>
      </c>
      <c r="S8" s="25">
        <v>4.4348738771127216E-5</v>
      </c>
      <c r="T8" s="25">
        <v>4.1966190062359132E-5</v>
      </c>
      <c r="U8" s="25">
        <v>3.9563613344784088E-5</v>
      </c>
      <c r="V8" s="25">
        <v>4.9505563187723922E-5</v>
      </c>
      <c r="W8" s="25">
        <v>3.9723622893728106E-5</v>
      </c>
      <c r="X8" s="25">
        <v>4.9733181481270705E-5</v>
      </c>
      <c r="Y8" s="25">
        <v>4.23394277204725E-5</v>
      </c>
      <c r="Z8" s="25">
        <v>5.9954284857832718E-5</v>
      </c>
      <c r="AA8" s="25">
        <v>6.5170257297131329E-5</v>
      </c>
      <c r="AB8" s="25">
        <v>6.2896721068073091E-5</v>
      </c>
      <c r="AC8" s="25">
        <v>9.3324286762896946E-5</v>
      </c>
    </row>
    <row r="9" spans="1:29" x14ac:dyDescent="0.25">
      <c r="A9" s="61"/>
      <c r="B9" s="65" t="s">
        <v>45</v>
      </c>
      <c r="C9" t="s">
        <v>42</v>
      </c>
      <c r="D9" s="24">
        <v>0</v>
      </c>
      <c r="E9" s="24">
        <v>0</v>
      </c>
      <c r="F9" s="24">
        <v>1.5251342118105526E-5</v>
      </c>
      <c r="G9" s="24">
        <v>4.6085073044821456E-5</v>
      </c>
      <c r="H9" s="24">
        <v>4.621321235731557E-5</v>
      </c>
      <c r="I9" s="24">
        <v>4.6396894501254948E-5</v>
      </c>
      <c r="J9" s="24">
        <v>4.66171488950895E-5</v>
      </c>
      <c r="K9" s="24">
        <v>7.0178174587764985E-5</v>
      </c>
      <c r="L9" s="24">
        <v>6.2629662974211797E-5</v>
      </c>
      <c r="M9" s="24">
        <v>9.4311447838002493E-5</v>
      </c>
      <c r="N9" s="24">
        <v>1.1828999976337684E-4</v>
      </c>
      <c r="O9" s="24">
        <v>1.3514695243621588E-4</v>
      </c>
      <c r="P9" s="24">
        <v>1.987328791623888E-4</v>
      </c>
      <c r="Q9" s="24">
        <v>2.2239872915008618E-4</v>
      </c>
      <c r="R9" s="24">
        <v>2.7087100963174571E-4</v>
      </c>
      <c r="S9" s="24">
        <v>3.2663596819682006E-4</v>
      </c>
      <c r="T9" s="24">
        <v>3.8275680589450189E-4</v>
      </c>
      <c r="U9" s="24">
        <v>5.5088940695546817E-4</v>
      </c>
      <c r="V9" s="24">
        <v>6.5574819269409446E-4</v>
      </c>
      <c r="W9" s="24">
        <v>7.7701322524581506E-4</v>
      </c>
      <c r="X9" s="24">
        <v>8.0184102699809578E-4</v>
      </c>
      <c r="Y9" s="24">
        <v>9.7084262721258696E-4</v>
      </c>
      <c r="Z9" s="24">
        <v>1.2157124799729857E-3</v>
      </c>
      <c r="AA9" s="24">
        <v>1.4047211547776328E-3</v>
      </c>
      <c r="AB9" s="24">
        <v>1.7217825703870204E-3</v>
      </c>
      <c r="AC9" s="24">
        <v>2.4259044404597585E-3</v>
      </c>
    </row>
    <row r="10" spans="1:29" x14ac:dyDescent="0.25">
      <c r="A10" s="61"/>
      <c r="B10" s="65"/>
      <c r="C10" t="s">
        <v>43</v>
      </c>
      <c r="D10" s="24">
        <v>1.4159572720773284E-5</v>
      </c>
      <c r="E10" s="24">
        <v>5.7255896641628112E-6</v>
      </c>
      <c r="F10" s="24">
        <v>2.8756621210934696E-6</v>
      </c>
      <c r="G10" s="24">
        <v>8.6784211059676153E-6</v>
      </c>
      <c r="H10" s="24">
        <v>1.4510797484490467E-5</v>
      </c>
      <c r="I10" s="24">
        <v>2.0365532209520865E-5</v>
      </c>
      <c r="J10" s="24">
        <v>2.0456890026609997E-5</v>
      </c>
      <c r="K10" s="24">
        <v>4.1033577190097148E-5</v>
      </c>
      <c r="L10" s="24">
        <v>4.1176955023036754E-5</v>
      </c>
      <c r="M10" s="24">
        <v>5.3096092127669081E-5</v>
      </c>
      <c r="N10" s="24">
        <v>6.8005688823813415E-5</v>
      </c>
      <c r="O10" s="24">
        <v>9.8045332596496948E-5</v>
      </c>
      <c r="P10" s="24">
        <v>1.2783921988335223E-4</v>
      </c>
      <c r="Q10" s="24">
        <v>1.5745785774123888E-4</v>
      </c>
      <c r="R10" s="24">
        <v>1.9975373643843497E-4</v>
      </c>
      <c r="S10" s="24">
        <v>2.2993173714924708E-4</v>
      </c>
      <c r="T10" s="24">
        <v>2.4526885354747563E-4</v>
      </c>
      <c r="U10" s="24">
        <v>3.151563175334271E-4</v>
      </c>
      <c r="V10" s="24">
        <v>3.6354131301497006E-4</v>
      </c>
      <c r="W10" s="24">
        <v>4.065077371973036E-4</v>
      </c>
      <c r="X10" s="24">
        <v>4.8248285678109681E-4</v>
      </c>
      <c r="Y10" s="24">
        <v>5.4367196042059973E-4</v>
      </c>
      <c r="Z10" s="24">
        <v>6.817128261995542E-4</v>
      </c>
      <c r="AA10" s="24">
        <v>7.5350165588061735E-4</v>
      </c>
      <c r="AB10" s="24">
        <v>1.0880464233140597E-3</v>
      </c>
      <c r="AC10" s="24">
        <v>1.5163929414354627E-3</v>
      </c>
    </row>
    <row r="11" spans="1:29" x14ac:dyDescent="0.25">
      <c r="A11" s="61"/>
      <c r="B11" s="65"/>
      <c r="C11" t="s">
        <v>44</v>
      </c>
      <c r="D11" s="24">
        <v>0</v>
      </c>
      <c r="E11" s="24">
        <v>0</v>
      </c>
      <c r="F11" s="24">
        <v>0</v>
      </c>
      <c r="G11" s="24">
        <v>4.0753117613867573E-6</v>
      </c>
      <c r="H11" s="24">
        <v>0</v>
      </c>
      <c r="I11" s="24">
        <v>4.1152263374755194E-6</v>
      </c>
      <c r="J11" s="24">
        <v>0</v>
      </c>
      <c r="K11" s="24">
        <v>0</v>
      </c>
      <c r="L11" s="24">
        <v>0</v>
      </c>
      <c r="M11" s="24">
        <v>8.386588168152187E-6</v>
      </c>
      <c r="N11" s="24">
        <v>2.1067534087260142E-5</v>
      </c>
      <c r="O11" s="24">
        <v>3.3896868776750466E-5</v>
      </c>
      <c r="P11" s="24">
        <v>2.9906222630549095E-5</v>
      </c>
      <c r="Q11" s="24">
        <v>4.3035926391432611E-5</v>
      </c>
      <c r="R11" s="24">
        <v>4.3262138274435813E-5</v>
      </c>
      <c r="S11" s="24">
        <v>5.215010538672793E-5</v>
      </c>
      <c r="T11" s="24">
        <v>6.5433606700304736E-5</v>
      </c>
      <c r="U11" s="24">
        <v>8.7689299274718024E-5</v>
      </c>
      <c r="V11" s="24">
        <v>7.4835142582996284E-5</v>
      </c>
      <c r="W11" s="24">
        <v>9.7115236056266596E-5</v>
      </c>
      <c r="X11" s="24">
        <v>9.7372276342433395E-5</v>
      </c>
      <c r="Y11" s="24">
        <v>1.1112938572122033E-4</v>
      </c>
      <c r="Z11" s="24">
        <v>1.336755427228109E-4</v>
      </c>
      <c r="AA11" s="24">
        <v>1.2976030140188222E-4</v>
      </c>
      <c r="AB11" s="24">
        <v>2.2332694618265592E-4</v>
      </c>
      <c r="AC11" s="24">
        <v>2.9566978165229685E-4</v>
      </c>
    </row>
    <row r="12" spans="1:29" x14ac:dyDescent="0.25">
      <c r="A12" s="61"/>
      <c r="B12" s="65"/>
      <c r="C12" s="34" t="s">
        <v>53</v>
      </c>
      <c r="D12" s="25">
        <v>6.7865718176296497E-6</v>
      </c>
      <c r="E12" s="25">
        <v>2.7399249533655023E-6</v>
      </c>
      <c r="F12" s="25">
        <v>4.1351191535365928E-6</v>
      </c>
      <c r="G12" s="25">
        <v>1.3864645016514743E-5</v>
      </c>
      <c r="H12" s="25">
        <v>1.5307222921867591E-5</v>
      </c>
      <c r="I12" s="25">
        <v>1.9552062253680447E-5</v>
      </c>
      <c r="J12" s="25">
        <v>1.8239649349771625E-5</v>
      </c>
      <c r="K12" s="25">
        <v>3.2381094509092989E-5</v>
      </c>
      <c r="L12" s="25">
        <v>3.1099758128760868E-5</v>
      </c>
      <c r="M12" s="25">
        <v>4.5407976478673007E-5</v>
      </c>
      <c r="N12" s="25">
        <v>6.122338562475349E-5</v>
      </c>
      <c r="O12" s="25">
        <v>8.304958059968115E-5</v>
      </c>
      <c r="P12" s="25">
        <v>1.0772426036531613E-4</v>
      </c>
      <c r="Q12" s="25">
        <v>1.3096125561617988E-4</v>
      </c>
      <c r="R12" s="25">
        <v>1.6038538730178686E-4</v>
      </c>
      <c r="S12" s="25">
        <v>1.8826691614437507E-4</v>
      </c>
      <c r="T12" s="25">
        <v>2.1045817470355388E-4</v>
      </c>
      <c r="U12" s="25">
        <v>2.8259368563343656E-4</v>
      </c>
      <c r="V12" s="25">
        <v>3.2114397322247079E-4</v>
      </c>
      <c r="W12" s="25">
        <v>3.7163353422031697E-4</v>
      </c>
      <c r="X12" s="25">
        <v>4.1332731419330138E-4</v>
      </c>
      <c r="Y12" s="25">
        <v>4.7893353548444928E-4</v>
      </c>
      <c r="Z12" s="25">
        <v>5.9821831137418791E-4</v>
      </c>
      <c r="AA12" s="25">
        <v>6.6667947794996074E-4</v>
      </c>
      <c r="AB12" s="25">
        <v>9.1755746203614486E-4</v>
      </c>
      <c r="AC12" s="25">
        <v>1.2782692738806389E-3</v>
      </c>
    </row>
    <row r="13" spans="1:29" x14ac:dyDescent="0.25">
      <c r="A13" s="61"/>
      <c r="B13" s="65" t="s">
        <v>53</v>
      </c>
      <c r="C13" t="s">
        <v>42</v>
      </c>
      <c r="D13" s="24">
        <v>0</v>
      </c>
      <c r="E13" s="24">
        <v>0</v>
      </c>
      <c r="F13" s="24">
        <v>1.4804177739025093E-5</v>
      </c>
      <c r="G13" s="24">
        <v>4.4728720311359993E-5</v>
      </c>
      <c r="H13" s="24">
        <v>4.4850423836395592E-5</v>
      </c>
      <c r="I13" s="24">
        <v>4.5020709526388814E-5</v>
      </c>
      <c r="J13" s="24">
        <v>4.5236587351782376E-5</v>
      </c>
      <c r="K13" s="24">
        <v>6.8093606010455332E-5</v>
      </c>
      <c r="L13" s="24">
        <v>6.0770416961064555E-5</v>
      </c>
      <c r="M13" s="24">
        <v>9.1491308325641896E-5</v>
      </c>
      <c r="N13" s="24">
        <v>1.1474293757229859E-4</v>
      </c>
      <c r="O13" s="24">
        <v>1.3107776766840828E-4</v>
      </c>
      <c r="P13" s="24">
        <v>1.927227875424542E-4</v>
      </c>
      <c r="Q13" s="24">
        <v>2.1564006592433849E-4</v>
      </c>
      <c r="R13" s="24">
        <v>2.703266318073716E-4</v>
      </c>
      <c r="S13" s="24">
        <v>3.2436690530812662E-4</v>
      </c>
      <c r="T13" s="24">
        <v>3.7101162503083707E-4</v>
      </c>
      <c r="U13" s="24">
        <v>5.3409706633633647E-4</v>
      </c>
      <c r="V13" s="24">
        <v>6.4352060041250603E-4</v>
      </c>
      <c r="W13" s="24">
        <v>7.6114140143213049E-4</v>
      </c>
      <c r="X13" s="24">
        <v>7.8527111290793705E-4</v>
      </c>
      <c r="Y13" s="24">
        <v>9.4909874516702075E-4</v>
      </c>
      <c r="Z13" s="24">
        <v>1.1864803684333847E-3</v>
      </c>
      <c r="AA13" s="24">
        <v>1.3700024268614719E-3</v>
      </c>
      <c r="AB13" s="24">
        <v>1.677747114902095E-3</v>
      </c>
      <c r="AC13" s="24">
        <v>2.3683630755673146E-3</v>
      </c>
    </row>
    <row r="14" spans="1:29" x14ac:dyDescent="0.25">
      <c r="A14" s="61"/>
      <c r="B14" s="65"/>
      <c r="C14" t="s">
        <v>43</v>
      </c>
      <c r="D14" s="24">
        <v>1.2251718916056475E-5</v>
      </c>
      <c r="E14" s="24">
        <v>4.9478007024816861E-6</v>
      </c>
      <c r="F14" s="24">
        <v>2.4838179262243187E-6</v>
      </c>
      <c r="G14" s="24">
        <v>7.4900943503042328E-6</v>
      </c>
      <c r="H14" s="24">
        <v>1.2522477847776159E-5</v>
      </c>
      <c r="I14" s="24">
        <v>1.7570104717812285E-5</v>
      </c>
      <c r="J14" s="24">
        <v>1.7642285028651727E-5</v>
      </c>
      <c r="K14" s="24">
        <v>4.043099440020903E-5</v>
      </c>
      <c r="L14" s="24">
        <v>3.8029079569401603E-5</v>
      </c>
      <c r="M14" s="24">
        <v>4.8301073300782704E-5</v>
      </c>
      <c r="N14" s="24">
        <v>6.3683396719582674E-5</v>
      </c>
      <c r="O14" s="24">
        <v>8.9552544315640858E-5</v>
      </c>
      <c r="P14" s="24">
        <v>1.1510099472844537E-4</v>
      </c>
      <c r="Q14" s="24">
        <v>1.455611510057242E-4</v>
      </c>
      <c r="R14" s="24">
        <v>1.844763178526776E-4</v>
      </c>
      <c r="S14" s="24">
        <v>2.0781219934584705E-4</v>
      </c>
      <c r="T14" s="24">
        <v>2.1845452419322342E-4</v>
      </c>
      <c r="U14" s="24">
        <v>2.7846821852528514E-4</v>
      </c>
      <c r="V14" s="24">
        <v>3.225972953442291E-4</v>
      </c>
      <c r="W14" s="24">
        <v>3.5700426852924849E-4</v>
      </c>
      <c r="X14" s="24">
        <v>4.2487486916953365E-4</v>
      </c>
      <c r="Y14" s="24">
        <v>4.7215823008106561E-4</v>
      </c>
      <c r="Z14" s="24">
        <v>5.9329112639439074E-4</v>
      </c>
      <c r="AA14" s="24">
        <v>6.6247447256340131E-4</v>
      </c>
      <c r="AB14" s="24">
        <v>9.4608371137372416E-4</v>
      </c>
      <c r="AC14" s="24">
        <v>1.3168166155448358E-3</v>
      </c>
    </row>
    <row r="15" spans="1:29" x14ac:dyDescent="0.25">
      <c r="A15" s="61"/>
      <c r="B15" s="65"/>
      <c r="C15" t="s">
        <v>44</v>
      </c>
      <c r="D15" s="24">
        <v>0</v>
      </c>
      <c r="E15" s="24">
        <v>0</v>
      </c>
      <c r="F15" s="24">
        <v>0</v>
      </c>
      <c r="G15" s="24">
        <v>1.6545607968154741E-6</v>
      </c>
      <c r="H15" s="24">
        <v>0</v>
      </c>
      <c r="I15" s="24">
        <v>1.6641897975233633E-6</v>
      </c>
      <c r="J15" s="24">
        <v>0</v>
      </c>
      <c r="K15" s="24">
        <v>1.6756621799007831E-6</v>
      </c>
      <c r="L15" s="24">
        <v>1.6812345642325255E-6</v>
      </c>
      <c r="M15" s="24">
        <v>5.0601824364004955E-6</v>
      </c>
      <c r="N15" s="24">
        <v>1.015690728944918E-5</v>
      </c>
      <c r="O15" s="24">
        <v>2.2127772567381854E-5</v>
      </c>
      <c r="P15" s="24">
        <v>2.0550795572615854E-5</v>
      </c>
      <c r="Q15" s="24">
        <v>2.925606977410844E-5</v>
      </c>
      <c r="R15" s="24">
        <v>3.4550071691397122E-5</v>
      </c>
      <c r="S15" s="24">
        <v>4.3318171973227848E-5</v>
      </c>
      <c r="T15" s="24">
        <v>5.0383260248754169E-5</v>
      </c>
      <c r="U15" s="24">
        <v>5.750290999584351E-5</v>
      </c>
      <c r="V15" s="24">
        <v>5.5886606076249734E-5</v>
      </c>
      <c r="W15" s="24">
        <v>5.9550081618731099E-5</v>
      </c>
      <c r="X15" s="24">
        <v>6.4935064935101039E-5</v>
      </c>
      <c r="Y15" s="24">
        <v>6.8639132401404623E-5</v>
      </c>
      <c r="Z15" s="24">
        <v>8.8248790991674042E-5</v>
      </c>
      <c r="AA15" s="24">
        <v>8.5062042126882176E-5</v>
      </c>
      <c r="AB15" s="24">
        <v>1.2410049303346327E-4</v>
      </c>
      <c r="AC15" s="24">
        <v>1.7067303846007853E-4</v>
      </c>
    </row>
    <row r="16" spans="1:29" x14ac:dyDescent="0.25">
      <c r="A16" s="62"/>
      <c r="B16" s="62"/>
      <c r="C16" s="33" t="s">
        <v>53</v>
      </c>
      <c r="D16" s="26">
        <v>4.3168908716584298E-6</v>
      </c>
      <c r="E16" s="26">
        <v>1.739125897959326E-6</v>
      </c>
      <c r="F16" s="26">
        <v>2.6211930448383214E-6</v>
      </c>
      <c r="G16" s="26">
        <v>8.7791610809961895E-6</v>
      </c>
      <c r="H16" s="26">
        <v>9.6859208096322646E-6</v>
      </c>
      <c r="I16" s="26">
        <v>1.2361277767602985E-5</v>
      </c>
      <c r="J16" s="26">
        <v>1.1523750005570932E-5</v>
      </c>
      <c r="K16" s="26">
        <v>2.3117563479946313E-5</v>
      </c>
      <c r="L16" s="26">
        <v>2.1411767014978267E-5</v>
      </c>
      <c r="M16" s="26">
        <v>3.0428051083219998E-5</v>
      </c>
      <c r="N16" s="26">
        <v>4.1291712483904064E-5</v>
      </c>
      <c r="O16" s="26">
        <v>5.8663042193263237E-5</v>
      </c>
      <c r="P16" s="26">
        <v>7.42350172007189E-5</v>
      </c>
      <c r="Q16" s="26">
        <v>9.2516167653711179E-5</v>
      </c>
      <c r="R16" s="26">
        <v>1.1559778161496226E-4</v>
      </c>
      <c r="S16" s="26">
        <v>1.3498932398614549E-4</v>
      </c>
      <c r="T16" s="26">
        <v>1.4807218244694553E-4</v>
      </c>
      <c r="U16" s="26">
        <v>1.9249983958347094E-4</v>
      </c>
      <c r="V16" s="26">
        <v>2.2037636610394706E-4</v>
      </c>
      <c r="W16" s="26">
        <v>2.4856110736726222E-4</v>
      </c>
      <c r="X16" s="26">
        <v>2.784914248616932E-4</v>
      </c>
      <c r="Y16" s="26">
        <v>3.1694813139204747E-4</v>
      </c>
      <c r="Z16" s="26">
        <v>3.9852194697442833E-4</v>
      </c>
      <c r="AA16" s="26">
        <v>4.4353856367895794E-4</v>
      </c>
      <c r="AB16" s="26">
        <v>6.0101529653810992E-4</v>
      </c>
      <c r="AC16" s="26">
        <v>8.3922566946470489E-4</v>
      </c>
    </row>
    <row r="17" spans="1:29" x14ac:dyDescent="0.25">
      <c r="A17" s="64" t="s">
        <v>50</v>
      </c>
      <c r="B17" s="64" t="s">
        <v>41</v>
      </c>
      <c r="C17" t="s">
        <v>42</v>
      </c>
      <c r="D17" s="24">
        <v>0</v>
      </c>
      <c r="E17" s="24">
        <v>7.0175438596553619E-5</v>
      </c>
      <c r="F17" s="24">
        <v>0</v>
      </c>
      <c r="G17" s="24">
        <v>0</v>
      </c>
      <c r="H17" s="24">
        <v>7.0457267667078938E-5</v>
      </c>
      <c r="I17" s="24">
        <v>7.0531809846174909E-5</v>
      </c>
      <c r="J17" s="24">
        <v>0</v>
      </c>
      <c r="K17" s="24">
        <v>0</v>
      </c>
      <c r="L17" s="24">
        <v>0</v>
      </c>
      <c r="M17" s="24">
        <v>0</v>
      </c>
      <c r="N17" s="24">
        <v>0</v>
      </c>
      <c r="O17" s="24">
        <v>0</v>
      </c>
      <c r="P17" s="24">
        <v>0</v>
      </c>
      <c r="Q17" s="24">
        <v>0</v>
      </c>
      <c r="R17" s="24">
        <v>1.3982102908283167E-4</v>
      </c>
      <c r="S17" s="24">
        <v>3.4850491391935634E-4</v>
      </c>
      <c r="T17" s="24">
        <v>2.0872469213117917E-4</v>
      </c>
      <c r="U17" s="24">
        <v>2.093217973764272E-4</v>
      </c>
      <c r="V17" s="24">
        <v>2.7903732124179292E-4</v>
      </c>
      <c r="W17" s="24">
        <v>2.0921961085162977E-4</v>
      </c>
      <c r="X17" s="24">
        <v>4.8739729842650625E-4</v>
      </c>
      <c r="Y17" s="24">
        <v>4.8655035796207891E-4</v>
      </c>
      <c r="Z17" s="24">
        <v>5.5733593423434868E-4</v>
      </c>
      <c r="AA17" s="24">
        <v>6.9603953504548954E-4</v>
      </c>
      <c r="AB17" s="24">
        <v>7.6810278611838534E-4</v>
      </c>
      <c r="AC17" s="24">
        <v>1.3958682300390102E-3</v>
      </c>
    </row>
    <row r="18" spans="1:29" x14ac:dyDescent="0.25">
      <c r="A18" s="65"/>
      <c r="B18" s="65"/>
      <c r="C18" t="s">
        <v>43</v>
      </c>
      <c r="D18" s="24">
        <v>0</v>
      </c>
      <c r="E18" s="24">
        <v>0</v>
      </c>
      <c r="F18" s="24">
        <v>0</v>
      </c>
      <c r="G18" s="24">
        <v>0</v>
      </c>
      <c r="H18" s="24">
        <v>0</v>
      </c>
      <c r="I18" s="24">
        <v>1.3583542180395369E-5</v>
      </c>
      <c r="J18" s="24">
        <v>1.3589818508075169E-5</v>
      </c>
      <c r="K18" s="24">
        <v>2.7219031546898975E-5</v>
      </c>
      <c r="L18" s="24">
        <v>2.7217549876112912E-5</v>
      </c>
      <c r="M18" s="24">
        <v>3.3977547636565575E-5</v>
      </c>
      <c r="N18" s="24">
        <v>4.0768347455033549E-5</v>
      </c>
      <c r="O18" s="24">
        <v>4.7620343410770261E-5</v>
      </c>
      <c r="P18" s="24">
        <v>6.7699765081918883E-5</v>
      </c>
      <c r="Q18" s="24">
        <v>8.0730883599500203E-5</v>
      </c>
      <c r="R18" s="24">
        <v>9.434152981535604E-5</v>
      </c>
      <c r="S18" s="24">
        <v>8.760521048833958E-5</v>
      </c>
      <c r="T18" s="24">
        <v>7.4188979564349111E-5</v>
      </c>
      <c r="U18" s="24">
        <v>1.0122755279007301E-4</v>
      </c>
      <c r="V18" s="24">
        <v>1.2811781444499459E-4</v>
      </c>
      <c r="W18" s="24">
        <v>1.5530571592559106E-4</v>
      </c>
      <c r="X18" s="24">
        <v>2.1589237764985114E-4</v>
      </c>
      <c r="Y18" s="24">
        <v>2.4253693635434281E-4</v>
      </c>
      <c r="Z18" s="24">
        <v>2.4893697184991126E-4</v>
      </c>
      <c r="AA18" s="24">
        <v>2.5546733715642311E-4</v>
      </c>
      <c r="AB18" s="24">
        <v>2.713464891155315E-4</v>
      </c>
      <c r="AC18" s="24">
        <v>3.4599493897591316E-4</v>
      </c>
    </row>
    <row r="19" spans="1:29" x14ac:dyDescent="0.25">
      <c r="A19" s="65"/>
      <c r="B19" s="65"/>
      <c r="C19" t="s">
        <v>44</v>
      </c>
      <c r="D19" s="24">
        <v>5.021718934461461E-6</v>
      </c>
      <c r="E19" s="24">
        <v>0</v>
      </c>
      <c r="F19" s="24">
        <v>0</v>
      </c>
      <c r="G19" s="24">
        <v>0</v>
      </c>
      <c r="H19" s="24">
        <v>0</v>
      </c>
      <c r="I19" s="24">
        <v>0</v>
      </c>
      <c r="J19" s="24">
        <v>0</v>
      </c>
      <c r="K19" s="24">
        <v>4.9142222506848299E-6</v>
      </c>
      <c r="L19" s="24">
        <v>9.8025280719227226E-6</v>
      </c>
      <c r="M19" s="24">
        <v>4.885126256182204E-6</v>
      </c>
      <c r="N19" s="24">
        <v>4.8713714371206862E-6</v>
      </c>
      <c r="O19" s="24">
        <v>4.869236649662767E-6</v>
      </c>
      <c r="P19" s="24">
        <v>1.949175255222535E-5</v>
      </c>
      <c r="Q19" s="24">
        <v>1.4609701815881948E-5</v>
      </c>
      <c r="R19" s="24">
        <v>1.4546935688031226E-5</v>
      </c>
      <c r="S19" s="24">
        <v>1.9317512290673022E-5</v>
      </c>
      <c r="T19" s="24">
        <v>2.4050024050037422E-5</v>
      </c>
      <c r="U19" s="24">
        <v>2.8759047116855285E-5</v>
      </c>
      <c r="V19" s="24">
        <v>4.2950611568892683E-5</v>
      </c>
      <c r="W19" s="24">
        <v>3.8075293893768958E-5</v>
      </c>
      <c r="X19" s="24">
        <v>4.269550985558368E-5</v>
      </c>
      <c r="Y19" s="24">
        <v>3.7816655400479959E-5</v>
      </c>
      <c r="Z19" s="24">
        <v>5.188238734454842E-5</v>
      </c>
      <c r="AA19" s="24">
        <v>8.9389469920542197E-5</v>
      </c>
      <c r="AB19" s="24">
        <v>8.3780550810486076E-5</v>
      </c>
      <c r="AC19" s="24">
        <v>1.0205880442759607E-4</v>
      </c>
    </row>
    <row r="20" spans="1:29" x14ac:dyDescent="0.25">
      <c r="A20" s="65"/>
      <c r="B20" s="65"/>
      <c r="C20" s="34" t="s">
        <v>53</v>
      </c>
      <c r="D20" s="25">
        <v>2.7789433900693439E-6</v>
      </c>
      <c r="E20" s="25">
        <v>2.7731481608839204E-6</v>
      </c>
      <c r="F20" s="25">
        <v>0</v>
      </c>
      <c r="G20" s="25">
        <v>0</v>
      </c>
      <c r="H20" s="25">
        <v>2.7546995173821642E-6</v>
      </c>
      <c r="I20" s="25">
        <v>8.2405357446635463E-6</v>
      </c>
      <c r="J20" s="25">
        <v>5.4879169788524251E-6</v>
      </c>
      <c r="K20" s="25">
        <v>1.3714486337690346E-5</v>
      </c>
      <c r="L20" s="25">
        <v>1.6431153466944792E-5</v>
      </c>
      <c r="M20" s="25">
        <v>1.639272600106878E-5</v>
      </c>
      <c r="N20" s="25">
        <v>1.9092922526331435E-5</v>
      </c>
      <c r="O20" s="25">
        <v>2.1827031687404741E-5</v>
      </c>
      <c r="P20" s="25">
        <v>3.8128334527209873E-5</v>
      </c>
      <c r="Q20" s="25">
        <v>4.0730874817818119E-5</v>
      </c>
      <c r="R20" s="25">
        <v>5.1500284606875724E-5</v>
      </c>
      <c r="S20" s="25">
        <v>5.9490651855398369E-5</v>
      </c>
      <c r="T20" s="25">
        <v>5.1276100209607378E-5</v>
      </c>
      <c r="U20" s="25">
        <v>6.4665102130545549E-5</v>
      </c>
      <c r="V20" s="25">
        <v>8.5980133215368681E-5</v>
      </c>
      <c r="W20" s="25">
        <v>9.126438756235089E-5</v>
      </c>
      <c r="X20" s="25">
        <v>1.2855570345404743E-4</v>
      </c>
      <c r="Y20" s="25">
        <v>1.3623068395807181E-4</v>
      </c>
      <c r="Z20" s="25">
        <v>1.4933174046150022E-4</v>
      </c>
      <c r="AA20" s="25">
        <v>1.783494424583143E-4</v>
      </c>
      <c r="AB20" s="25">
        <v>1.8322751280597238E-4</v>
      </c>
      <c r="AC20" s="25">
        <v>2.4649408546717488E-4</v>
      </c>
    </row>
    <row r="21" spans="1:29" x14ac:dyDescent="0.25">
      <c r="A21" s="65"/>
      <c r="B21" s="65" t="s">
        <v>45</v>
      </c>
      <c r="C21" t="s">
        <v>42</v>
      </c>
      <c r="D21" s="24">
        <v>3.9725277635627165E-5</v>
      </c>
      <c r="E21" s="24">
        <v>2.8933253210405852E-5</v>
      </c>
      <c r="F21" s="24">
        <v>2.9210004201640771E-5</v>
      </c>
      <c r="G21" s="24">
        <v>2.9472242814909677E-5</v>
      </c>
      <c r="H21" s="24">
        <v>3.6459757542628424E-5</v>
      </c>
      <c r="I21" s="24">
        <v>2.9773356052587019E-5</v>
      </c>
      <c r="J21" s="24">
        <v>4.1498463404066044E-5</v>
      </c>
      <c r="K21" s="24">
        <v>5.7729121108796022E-5</v>
      </c>
      <c r="L21" s="24">
        <v>8.1203293605502935E-5</v>
      </c>
      <c r="M21" s="24">
        <v>1.1404870578002324E-4</v>
      </c>
      <c r="N21" s="24">
        <v>1.6083766118724085E-4</v>
      </c>
      <c r="O21" s="24">
        <v>2.2071841496007494E-4</v>
      </c>
      <c r="P21" s="24">
        <v>2.8355963423143393E-4</v>
      </c>
      <c r="Q21" s="24">
        <v>3.2534635342917895E-4</v>
      </c>
      <c r="R21" s="24">
        <v>3.9710139478921214E-4</v>
      </c>
      <c r="S21" s="24">
        <v>4.7006839495145059E-4</v>
      </c>
      <c r="T21" s="24">
        <v>5.2249309226470864E-4</v>
      </c>
      <c r="U21" s="24">
        <v>5.6945320677770361E-4</v>
      </c>
      <c r="V21" s="24">
        <v>6.9485148140446817E-4</v>
      </c>
      <c r="W21" s="24">
        <v>7.7377219862517777E-4</v>
      </c>
      <c r="X21" s="24">
        <v>9.7697138869512479E-4</v>
      </c>
      <c r="Y21" s="24">
        <v>1.2164415659263739E-3</v>
      </c>
      <c r="Z21" s="24">
        <v>1.6300129976434263E-3</v>
      </c>
      <c r="AA21" s="24">
        <v>2.1261550066000723E-3</v>
      </c>
      <c r="AB21" s="24">
        <v>2.7680292620235747E-3</v>
      </c>
      <c r="AC21" s="24">
        <v>3.6990786532238307E-3</v>
      </c>
    </row>
    <row r="22" spans="1:29" x14ac:dyDescent="0.25">
      <c r="A22" s="65"/>
      <c r="B22" s="65"/>
      <c r="C22" t="s">
        <v>43</v>
      </c>
      <c r="D22" s="24">
        <v>4.0831069302971201E-5</v>
      </c>
      <c r="E22" s="24">
        <v>5.0800424183483628E-5</v>
      </c>
      <c r="F22" s="24">
        <v>5.538266224447419E-5</v>
      </c>
      <c r="G22" s="24">
        <v>6.9699189023220143E-5</v>
      </c>
      <c r="H22" s="24">
        <v>6.7804125719606034E-5</v>
      </c>
      <c r="I22" s="24">
        <v>8.632475588976618E-5</v>
      </c>
      <c r="J22" s="24">
        <v>1.1728319983328461E-4</v>
      </c>
      <c r="K22" s="24">
        <v>1.403579017691392E-4</v>
      </c>
      <c r="L22" s="24">
        <v>1.6140553686416759E-4</v>
      </c>
      <c r="M22" s="24">
        <v>1.7827300487360809E-4</v>
      </c>
      <c r="N22" s="24">
        <v>2.1343408881713266E-4</v>
      </c>
      <c r="O22" s="24">
        <v>2.2767868927475732E-4</v>
      </c>
      <c r="P22" s="24">
        <v>2.8946650113148564E-4</v>
      </c>
      <c r="Q22" s="24">
        <v>3.4220047005795173E-4</v>
      </c>
      <c r="R22" s="24">
        <v>3.9329715588709568E-4</v>
      </c>
      <c r="S22" s="24">
        <v>4.334494727287197E-4</v>
      </c>
      <c r="T22" s="24">
        <v>4.8526210247001877E-4</v>
      </c>
      <c r="U22" s="24">
        <v>5.3005241629455746E-4</v>
      </c>
      <c r="V22" s="24">
        <v>6.3965671756149867E-4</v>
      </c>
      <c r="W22" s="24">
        <v>7.2253612402728429E-4</v>
      </c>
      <c r="X22" s="24">
        <v>8.9168826311158966E-4</v>
      </c>
      <c r="Y22" s="24">
        <v>1.0755226193763789E-3</v>
      </c>
      <c r="Z22" s="24">
        <v>1.3027995715237939E-3</v>
      </c>
      <c r="AA22" s="24">
        <v>1.4577405689868428E-3</v>
      </c>
      <c r="AB22" s="24">
        <v>1.8668014355558427E-3</v>
      </c>
      <c r="AC22" s="24">
        <v>2.4188121415233965E-3</v>
      </c>
    </row>
    <row r="23" spans="1:29" x14ac:dyDescent="0.25">
      <c r="A23" s="65"/>
      <c r="B23" s="65"/>
      <c r="C23" t="s">
        <v>44</v>
      </c>
      <c r="D23" s="24">
        <v>0</v>
      </c>
      <c r="E23" s="24">
        <v>0</v>
      </c>
      <c r="F23" s="24">
        <v>0</v>
      </c>
      <c r="G23" s="24">
        <v>0</v>
      </c>
      <c r="H23" s="24">
        <v>5.7942798870058709E-6</v>
      </c>
      <c r="I23" s="24">
        <v>5.7898850707172045E-6</v>
      </c>
      <c r="J23" s="24">
        <v>2.3141050488062476E-5</v>
      </c>
      <c r="K23" s="24">
        <v>2.8890712213902603E-5</v>
      </c>
      <c r="L23" s="24">
        <v>2.3067119551134496E-5</v>
      </c>
      <c r="M23" s="24">
        <v>2.3045191620774119E-5</v>
      </c>
      <c r="N23" s="24">
        <v>5.1806015253896831E-5</v>
      </c>
      <c r="O23" s="24">
        <v>5.1735436474631413E-5</v>
      </c>
      <c r="P23" s="24">
        <v>7.5103266992115891E-5</v>
      </c>
      <c r="Q23" s="24">
        <v>1.1592186866060672E-4</v>
      </c>
      <c r="R23" s="24">
        <v>1.1581312394315368E-4</v>
      </c>
      <c r="S23" s="24">
        <v>1.3301563801237926E-4</v>
      </c>
      <c r="T23" s="24">
        <v>1.3861935126135982E-4</v>
      </c>
      <c r="U23" s="24">
        <v>1.4430014430022453E-4</v>
      </c>
      <c r="V23" s="24">
        <v>1.843880908340978E-4</v>
      </c>
      <c r="W23" s="24">
        <v>2.0122690921220432E-4</v>
      </c>
      <c r="X23" s="24">
        <v>2.2926183420923785E-4</v>
      </c>
      <c r="Y23" s="24">
        <v>2.801008363011448E-4</v>
      </c>
      <c r="Z23" s="24">
        <v>2.8343867804192513E-4</v>
      </c>
      <c r="AA23" s="24">
        <v>3.387323506331974E-4</v>
      </c>
      <c r="AB23" s="24">
        <v>4.2822979812018325E-4</v>
      </c>
      <c r="AC23" s="24">
        <v>6.2027868235081662E-4</v>
      </c>
    </row>
    <row r="24" spans="1:29" x14ac:dyDescent="0.25">
      <c r="A24" s="65"/>
      <c r="B24" s="65"/>
      <c r="C24" s="34" t="s">
        <v>53</v>
      </c>
      <c r="D24" s="25">
        <v>3.6056232541215039E-5</v>
      </c>
      <c r="E24" s="25">
        <v>3.8937578593190025E-5</v>
      </c>
      <c r="F24" s="25">
        <v>4.1765001828064641E-5</v>
      </c>
      <c r="G24" s="25">
        <v>5.0449713924205497E-5</v>
      </c>
      <c r="H24" s="25">
        <v>5.1928797828892925E-5</v>
      </c>
      <c r="I24" s="25">
        <v>6.1194729441105267E-5</v>
      </c>
      <c r="J24" s="25">
        <v>8.510905743674968E-5</v>
      </c>
      <c r="K24" s="25">
        <v>1.0424848642998086E-4</v>
      </c>
      <c r="L24" s="25">
        <v>1.2291561087418579E-4</v>
      </c>
      <c r="M24" s="25">
        <v>1.4233552833164964E-4</v>
      </c>
      <c r="N24" s="25">
        <v>1.8003640296493373E-4</v>
      </c>
      <c r="O24" s="25">
        <v>2.0543133954475934E-4</v>
      </c>
      <c r="P24" s="25">
        <v>2.6319610231095858E-4</v>
      </c>
      <c r="Q24" s="25">
        <v>3.1154898842689072E-4</v>
      </c>
      <c r="R24" s="25">
        <v>3.6250103096624464E-4</v>
      </c>
      <c r="S24" s="25">
        <v>4.0924834720224013E-4</v>
      </c>
      <c r="T24" s="25">
        <v>4.5580947164092223E-4</v>
      </c>
      <c r="U24" s="25">
        <v>4.9653362060553263E-4</v>
      </c>
      <c r="V24" s="25">
        <v>6.0248126096262844E-4</v>
      </c>
      <c r="W24" s="25">
        <v>6.7640412339153855E-4</v>
      </c>
      <c r="X24" s="25">
        <v>8.3851330387618717E-4</v>
      </c>
      <c r="Y24" s="25">
        <v>1.0224053790550691E-3</v>
      </c>
      <c r="Z24" s="25">
        <v>1.2753654913193468E-3</v>
      </c>
      <c r="AA24" s="25">
        <v>1.5146965602375051E-3</v>
      </c>
      <c r="AB24" s="25">
        <v>1.9494487318270082E-3</v>
      </c>
      <c r="AC24" s="25">
        <v>2.5637081474645385E-3</v>
      </c>
    </row>
    <row r="25" spans="1:29" x14ac:dyDescent="0.25">
      <c r="A25" s="65"/>
      <c r="B25" s="65" t="s">
        <v>53</v>
      </c>
      <c r="C25" t="s">
        <v>42</v>
      </c>
      <c r="D25" s="24">
        <v>3.8514784327814411E-5</v>
      </c>
      <c r="E25" s="24">
        <v>3.0201052722444999E-5</v>
      </c>
      <c r="F25" s="47">
        <v>2.8306282688239648E-5</v>
      </c>
      <c r="G25" s="47">
        <v>2.8552038286111525E-5</v>
      </c>
      <c r="H25" s="47">
        <v>3.7524860219795286E-5</v>
      </c>
      <c r="I25" s="47">
        <v>3.1055211729968946E-5</v>
      </c>
      <c r="J25" s="47">
        <v>4.0186375479089875E-5</v>
      </c>
      <c r="K25" s="47">
        <v>5.5904899058045743E-5</v>
      </c>
      <c r="L25" s="47">
        <v>7.8619177688254993E-5</v>
      </c>
      <c r="M25" s="47">
        <v>1.1041059220628924E-4</v>
      </c>
      <c r="N25" s="47">
        <v>1.5569364905299032E-4</v>
      </c>
      <c r="O25" s="47">
        <v>2.136203421108096E-4</v>
      </c>
      <c r="P25" s="47">
        <v>2.7439321681832496E-4</v>
      </c>
      <c r="Q25" s="47">
        <v>3.1481938653254993E-4</v>
      </c>
      <c r="R25" s="47">
        <v>3.887353144436112E-4</v>
      </c>
      <c r="S25" s="47">
        <v>4.6610294736226798E-4</v>
      </c>
      <c r="T25" s="47">
        <v>5.1222627197167192E-4</v>
      </c>
      <c r="U25" s="47">
        <v>5.5765692671605471E-4</v>
      </c>
      <c r="V25" s="47">
        <v>6.812253827321868E-4</v>
      </c>
      <c r="W25" s="47">
        <v>7.5524552345385132E-4</v>
      </c>
      <c r="X25" s="47">
        <v>9.6088511245784325E-4</v>
      </c>
      <c r="Y25" s="47">
        <v>1.1924532784470809E-3</v>
      </c>
      <c r="Z25" s="47">
        <v>1.5948817756805678E-3</v>
      </c>
      <c r="AA25" s="47">
        <v>2.0793101797280666E-3</v>
      </c>
      <c r="AB25" s="47">
        <v>2.7028134762689948E-3</v>
      </c>
      <c r="AC25" s="47">
        <v>3.6237261586447023E-3</v>
      </c>
    </row>
    <row r="26" spans="1:29" x14ac:dyDescent="0.25">
      <c r="A26" s="65"/>
      <c r="B26" s="65"/>
      <c r="C26" t="s">
        <v>43</v>
      </c>
      <c r="D26" s="24">
        <v>3.5402150272201283E-5</v>
      </c>
      <c r="E26" s="24">
        <v>4.3975857254352491E-5</v>
      </c>
      <c r="F26" s="47">
        <v>4.7886986711320745E-5</v>
      </c>
      <c r="G26" s="47">
        <v>6.0211555616529466E-5</v>
      </c>
      <c r="H26" s="47">
        <v>5.854311282105229E-5</v>
      </c>
      <c r="I26" s="47">
        <v>7.635222585355983E-5</v>
      </c>
      <c r="J26" s="47">
        <v>1.0299461525420384E-4</v>
      </c>
      <c r="K26" s="47">
        <v>1.2476138213091126E-4</v>
      </c>
      <c r="L26" s="47">
        <v>1.428693619474064E-4</v>
      </c>
      <c r="M26" s="47">
        <v>1.5826898945259238E-4</v>
      </c>
      <c r="N26" s="47">
        <v>1.894789235334926E-4</v>
      </c>
      <c r="O26" s="47">
        <v>2.0261851289382626E-4</v>
      </c>
      <c r="P26" s="47">
        <v>2.5845444243421944E-4</v>
      </c>
      <c r="Q26" s="47">
        <v>3.0544717276970168E-4</v>
      </c>
      <c r="R26" s="47">
        <v>3.5118858352345406E-4</v>
      </c>
      <c r="S26" s="47">
        <v>3.8470087369835149E-4</v>
      </c>
      <c r="T26" s="47">
        <v>4.2726299512318988E-4</v>
      </c>
      <c r="U26" s="47">
        <v>4.6942443983932769E-4</v>
      </c>
      <c r="V26" s="47">
        <v>5.6732368152068169E-4</v>
      </c>
      <c r="W26" s="47">
        <v>6.4235700159587239E-4</v>
      </c>
      <c r="X26" s="47">
        <v>7.9597293118705004E-4</v>
      </c>
      <c r="Y26" s="47">
        <v>9.5738673551193365E-4</v>
      </c>
      <c r="Z26" s="47">
        <v>1.1531501923189857E-3</v>
      </c>
      <c r="AA26" s="47">
        <v>1.2867748985205818E-3</v>
      </c>
      <c r="AB26" s="47">
        <v>1.6418979460497418E-3</v>
      </c>
      <c r="AC26" s="47">
        <v>2.1264195668879715E-3</v>
      </c>
    </row>
    <row r="27" spans="1:29" x14ac:dyDescent="0.25">
      <c r="A27" s="65"/>
      <c r="B27" s="65"/>
      <c r="C27" t="s">
        <v>44</v>
      </c>
      <c r="D27" s="24">
        <v>2.6901100793619293E-6</v>
      </c>
      <c r="E27" s="24">
        <v>0</v>
      </c>
      <c r="F27" s="47">
        <v>0</v>
      </c>
      <c r="G27" s="47">
        <v>0</v>
      </c>
      <c r="H27" s="47">
        <v>2.6707689677607505E-6</v>
      </c>
      <c r="I27" s="47">
        <v>2.6641517074654786E-6</v>
      </c>
      <c r="J27" s="47">
        <v>1.0639458025929471E-5</v>
      </c>
      <c r="K27" s="47">
        <v>1.5933842685278421E-5</v>
      </c>
      <c r="L27" s="47">
        <v>1.5896734810727509E-5</v>
      </c>
      <c r="M27" s="47">
        <v>1.321789703268017E-5</v>
      </c>
      <c r="N27" s="47">
        <v>2.638480657290998E-5</v>
      </c>
      <c r="O27" s="47">
        <v>2.636206182948797E-5</v>
      </c>
      <c r="P27" s="47">
        <v>4.4936692130681521E-5</v>
      </c>
      <c r="Q27" s="47">
        <v>6.086701087393287E-5</v>
      </c>
      <c r="R27" s="47">
        <v>6.0698668060021888E-5</v>
      </c>
      <c r="S27" s="47">
        <v>7.1056745390540854E-5</v>
      </c>
      <c r="T27" s="47">
        <v>7.6108294229326745E-5</v>
      </c>
      <c r="U27" s="47">
        <v>8.1177333193682699E-5</v>
      </c>
      <c r="V27" s="47">
        <v>1.0702445900445667E-4</v>
      </c>
      <c r="W27" s="47">
        <v>1.1196662873680374E-4</v>
      </c>
      <c r="X27" s="47">
        <v>1.2718419385993052E-4</v>
      </c>
      <c r="Y27" s="47">
        <v>1.4748346632709186E-4</v>
      </c>
      <c r="Z27" s="47">
        <v>1.5704528310633847E-4</v>
      </c>
      <c r="AA27" s="47">
        <v>2.0272836452095433E-4</v>
      </c>
      <c r="AB27" s="47">
        <v>2.4071535535918898E-4</v>
      </c>
      <c r="AC27" s="47">
        <v>3.382762050458954E-4</v>
      </c>
    </row>
    <row r="28" spans="1:29" x14ac:dyDescent="0.25">
      <c r="A28" s="62"/>
      <c r="B28" s="62"/>
      <c r="C28" s="33" t="s">
        <v>53</v>
      </c>
      <c r="D28" s="26">
        <v>2.9885923369388223E-5</v>
      </c>
      <c r="E28" s="26">
        <v>3.2170841698153652E-5</v>
      </c>
      <c r="F28" s="49">
        <v>3.3889609549975219E-5</v>
      </c>
      <c r="G28" s="49">
        <v>4.0874226337361819E-5</v>
      </c>
      <c r="H28" s="49">
        <v>4.2551246672628551E-5</v>
      </c>
      <c r="I28" s="49">
        <v>5.1049031278838086E-5</v>
      </c>
      <c r="J28" s="49">
        <v>6.9771535222251657E-5</v>
      </c>
      <c r="K28" s="49">
        <v>8.6782588449407783E-5</v>
      </c>
      <c r="L28" s="49">
        <v>1.0230428474722331E-4</v>
      </c>
      <c r="M28" s="49">
        <v>1.178621087654097E-4</v>
      </c>
      <c r="N28" s="49">
        <v>1.4869983239407247E-4</v>
      </c>
      <c r="O28" s="49">
        <v>1.6955135006591071E-4</v>
      </c>
      <c r="P28" s="49">
        <v>2.1913431814035711E-4</v>
      </c>
      <c r="Q28" s="49">
        <v>2.584100482614371E-4</v>
      </c>
      <c r="R28" s="49">
        <v>3.0122187127146205E-4</v>
      </c>
      <c r="S28" s="49">
        <v>3.401758340582095E-4</v>
      </c>
      <c r="T28" s="49">
        <v>3.7570076476223235E-4</v>
      </c>
      <c r="U28" s="49">
        <v>4.1070576599833153E-4</v>
      </c>
      <c r="V28" s="49">
        <v>4.9964666314661343E-4</v>
      </c>
      <c r="W28" s="49">
        <v>5.5975011384967743E-4</v>
      </c>
      <c r="X28" s="49">
        <v>6.9667282542562603E-4</v>
      </c>
      <c r="Y28" s="49">
        <v>8.4507674643852226E-4</v>
      </c>
      <c r="Z28" s="49">
        <v>1.0499637556995456E-3</v>
      </c>
      <c r="AA28" s="49">
        <v>1.2468541874186556E-3</v>
      </c>
      <c r="AB28" s="49">
        <v>1.5955777119234238E-3</v>
      </c>
      <c r="AC28" s="49">
        <v>2.0984320566763692E-3</v>
      </c>
    </row>
    <row r="29" spans="1:29" x14ac:dyDescent="0.25">
      <c r="A29" s="64" t="s">
        <v>51</v>
      </c>
      <c r="B29" s="64" t="s">
        <v>41</v>
      </c>
      <c r="C29" s="35" t="s">
        <v>42</v>
      </c>
      <c r="D29" s="24">
        <v>0</v>
      </c>
      <c r="E29" s="24">
        <v>5.6085249579451713E-5</v>
      </c>
      <c r="F29" s="47">
        <v>0</v>
      </c>
      <c r="G29" s="47">
        <v>0</v>
      </c>
      <c r="H29" s="47">
        <v>5.6309476885063603E-5</v>
      </c>
      <c r="I29" s="47">
        <v>5.6360254748311078E-5</v>
      </c>
      <c r="J29" s="47">
        <v>0</v>
      </c>
      <c r="K29" s="47">
        <v>0</v>
      </c>
      <c r="L29" s="47">
        <v>0</v>
      </c>
      <c r="M29" s="47">
        <v>0</v>
      </c>
      <c r="N29" s="47">
        <v>0</v>
      </c>
      <c r="O29" s="47">
        <v>0</v>
      </c>
      <c r="P29" s="47">
        <v>0</v>
      </c>
      <c r="Q29" s="47">
        <v>0</v>
      </c>
      <c r="R29" s="47">
        <v>1.6761649346297425E-4</v>
      </c>
      <c r="S29" s="47">
        <v>3.3424321764807807E-4</v>
      </c>
      <c r="T29" s="47">
        <v>1.667500416875356E-4</v>
      </c>
      <c r="U29" s="47">
        <v>1.672427249415076E-4</v>
      </c>
      <c r="V29" s="47">
        <v>2.7881559136777589E-4</v>
      </c>
      <c r="W29" s="47">
        <v>2.2312712668037804E-4</v>
      </c>
      <c r="X29" s="47">
        <v>4.4608007137281191E-4</v>
      </c>
      <c r="Y29" s="47">
        <v>4.4545910128634958E-4</v>
      </c>
      <c r="Z29" s="47">
        <v>5.0242840395253729E-4</v>
      </c>
      <c r="AA29" s="47">
        <v>6.1473119481392224E-4</v>
      </c>
      <c r="AB29" s="47">
        <v>6.7313625399667565E-4</v>
      </c>
      <c r="AC29" s="47">
        <v>1.2342215988778715E-3</v>
      </c>
    </row>
    <row r="30" spans="1:29" x14ac:dyDescent="0.25">
      <c r="A30" s="61"/>
      <c r="B30" s="61"/>
      <c r="C30" t="s">
        <v>43</v>
      </c>
      <c r="D30" s="24">
        <v>0</v>
      </c>
      <c r="E30" s="24">
        <v>0</v>
      </c>
      <c r="F30" s="47">
        <v>0</v>
      </c>
      <c r="G30" s="47">
        <v>0</v>
      </c>
      <c r="H30" s="47">
        <v>0</v>
      </c>
      <c r="I30" s="47">
        <v>9.9818828824815853E-6</v>
      </c>
      <c r="J30" s="47">
        <v>9.9916070501748777E-6</v>
      </c>
      <c r="K30" s="47">
        <v>3.0010353571974235E-5</v>
      </c>
      <c r="L30" s="47">
        <v>2.5021268077907166E-5</v>
      </c>
      <c r="M30" s="47">
        <v>3.0006901587276147E-5</v>
      </c>
      <c r="N30" s="47">
        <v>4.0004000400051254E-5</v>
      </c>
      <c r="O30" s="47">
        <v>4.5064893446467025E-5</v>
      </c>
      <c r="P30" s="47">
        <v>5.9763337184826071E-5</v>
      </c>
      <c r="Q30" s="47">
        <v>7.9178131000112728E-5</v>
      </c>
      <c r="R30" s="47">
        <v>9.4189966289848215E-5</v>
      </c>
      <c r="S30" s="47">
        <v>8.4267713569063929E-5</v>
      </c>
      <c r="T30" s="47">
        <v>6.9485115295586652E-5</v>
      </c>
      <c r="U30" s="47">
        <v>8.941655696581563E-5</v>
      </c>
      <c r="V30" s="47">
        <v>1.1420910196879852E-4</v>
      </c>
      <c r="W30" s="47">
        <v>1.2936224413651054E-4</v>
      </c>
      <c r="X30" s="47">
        <v>1.7907062346411706E-4</v>
      </c>
      <c r="Y30" s="47">
        <v>1.8883488873644438E-4</v>
      </c>
      <c r="Z30" s="47">
        <v>1.9873110191426235E-4</v>
      </c>
      <c r="AA30" s="47">
        <v>2.1842840760721849E-4</v>
      </c>
      <c r="AB30" s="47">
        <v>2.2074279952044584E-4</v>
      </c>
      <c r="AC30" s="47">
        <v>2.7602959037209551E-4</v>
      </c>
    </row>
    <row r="31" spans="1:29" x14ac:dyDescent="0.25">
      <c r="A31" s="61"/>
      <c r="B31" s="61"/>
      <c r="C31" t="s">
        <v>44</v>
      </c>
      <c r="D31" s="24">
        <v>1.7823246860615427E-6</v>
      </c>
      <c r="E31" s="24">
        <v>0</v>
      </c>
      <c r="F31" s="47">
        <v>0</v>
      </c>
      <c r="G31" s="47">
        <v>0</v>
      </c>
      <c r="H31" s="47">
        <v>0</v>
      </c>
      <c r="I31" s="47">
        <v>0</v>
      </c>
      <c r="J31" s="47">
        <v>0</v>
      </c>
      <c r="K31" s="47">
        <v>3.5794503754349449E-6</v>
      </c>
      <c r="L31" s="47">
        <v>5.3715116508090688E-6</v>
      </c>
      <c r="M31" s="47">
        <v>3.5815336127953401E-6</v>
      </c>
      <c r="N31" s="47">
        <v>3.5843128962653736E-6</v>
      </c>
      <c r="O31" s="47">
        <v>1.0788242972736839E-5</v>
      </c>
      <c r="P31" s="47">
        <v>1.6233912643492943E-5</v>
      </c>
      <c r="Q31" s="47">
        <v>1.8070536532244219E-5</v>
      </c>
      <c r="R31" s="47">
        <v>2.3496283068746848E-5</v>
      </c>
      <c r="S31" s="47">
        <v>3.0718357832748566E-5</v>
      </c>
      <c r="T31" s="47">
        <v>3.4321553212812717E-5</v>
      </c>
      <c r="U31" s="47">
        <v>3.4310521050517906E-5</v>
      </c>
      <c r="V31" s="47">
        <v>4.5103639142007879E-5</v>
      </c>
      <c r="W31" s="47">
        <v>3.6111642754743656E-5</v>
      </c>
      <c r="X31" s="47">
        <v>4.5129856649506195E-5</v>
      </c>
      <c r="Y31" s="47">
        <v>3.970681928522346E-5</v>
      </c>
      <c r="Z31" s="47">
        <v>5.7818403236487015E-5</v>
      </c>
      <c r="AA31" s="47">
        <v>6.8762101224972838E-5</v>
      </c>
      <c r="AB31" s="47">
        <v>6.8557284121251172E-5</v>
      </c>
      <c r="AC31" s="47">
        <v>9.3849771782616997E-5</v>
      </c>
    </row>
    <row r="32" spans="1:29" x14ac:dyDescent="0.25">
      <c r="A32" s="61"/>
      <c r="B32" s="61"/>
      <c r="C32" t="s">
        <v>53</v>
      </c>
      <c r="D32" s="25">
        <v>1.2840761713928117E-6</v>
      </c>
      <c r="E32" s="25">
        <v>1.2851868083085805E-6</v>
      </c>
      <c r="F32" s="48">
        <v>0</v>
      </c>
      <c r="G32" s="48">
        <v>0</v>
      </c>
      <c r="H32" s="48">
        <v>1.2861471661018697E-6</v>
      </c>
      <c r="I32" s="48">
        <v>3.8560659130215669E-6</v>
      </c>
      <c r="J32" s="48">
        <v>2.5734031068314067E-6</v>
      </c>
      <c r="K32" s="48">
        <v>1.0304471367739154E-5</v>
      </c>
      <c r="L32" s="48">
        <v>1.030874697183215E-5</v>
      </c>
      <c r="M32" s="48">
        <v>1.0308135953929209E-5</v>
      </c>
      <c r="N32" s="48">
        <v>1.2891615035703907E-5</v>
      </c>
      <c r="O32" s="48">
        <v>1.9390642592931329E-5</v>
      </c>
      <c r="P32" s="48">
        <v>2.7166987711435553E-5</v>
      </c>
      <c r="Q32" s="48">
        <v>3.3620399824130232E-5</v>
      </c>
      <c r="R32" s="48">
        <v>4.5284171112047744E-5</v>
      </c>
      <c r="S32" s="48">
        <v>5.1739481363499706E-5</v>
      </c>
      <c r="T32" s="48">
        <v>4.6568123343471157E-5</v>
      </c>
      <c r="U32" s="48">
        <v>5.1745839957817452E-5</v>
      </c>
      <c r="V32" s="48">
        <v>6.8511124009074109E-5</v>
      </c>
      <c r="W32" s="48">
        <v>6.4703895562789882E-5</v>
      </c>
      <c r="X32" s="48">
        <v>8.9270812713815317E-5</v>
      </c>
      <c r="Y32" s="48">
        <v>8.7940055919499827E-5</v>
      </c>
      <c r="Z32" s="48">
        <v>1.0483441985797981E-4</v>
      </c>
      <c r="AA32" s="48">
        <v>1.2047209516508062E-4</v>
      </c>
      <c r="AB32" s="48">
        <v>1.2185083642823891E-4</v>
      </c>
      <c r="AC32" s="48">
        <v>1.6728132829157971E-4</v>
      </c>
    </row>
    <row r="33" spans="1:29" x14ac:dyDescent="0.25">
      <c r="A33" s="61"/>
      <c r="B33" s="65" t="s">
        <v>45</v>
      </c>
      <c r="C33" t="s">
        <v>42</v>
      </c>
      <c r="D33" s="24">
        <v>3.122235520636174E-5</v>
      </c>
      <c r="E33" s="47">
        <v>2.2746718785882081E-5</v>
      </c>
      <c r="F33" s="47">
        <v>2.6497927862134674E-5</v>
      </c>
      <c r="G33" s="47">
        <v>3.3841128370015738E-5</v>
      </c>
      <c r="H33" s="47">
        <v>3.9362611959692373E-5</v>
      </c>
      <c r="I33" s="47">
        <v>3.4164489429722167E-5</v>
      </c>
      <c r="J33" s="47">
        <v>4.3420288491580195E-5</v>
      </c>
      <c r="K33" s="47">
        <v>6.3453042029371076E-5</v>
      </c>
      <c r="L33" s="47">
        <v>8.0137983036188132E-5</v>
      </c>
      <c r="M33" s="47">
        <v>1.1149718789460472E-4</v>
      </c>
      <c r="N33" s="47">
        <v>1.5384615384617106E-4</v>
      </c>
      <c r="O33" s="47">
        <v>2.0666952067438515E-4</v>
      </c>
      <c r="P33" s="47">
        <v>2.6900888650582822E-4</v>
      </c>
      <c r="Q33" s="47">
        <v>3.0554190433584871E-4</v>
      </c>
      <c r="R33" s="47">
        <v>3.731880978861124E-4</v>
      </c>
      <c r="S33" s="47">
        <v>4.4349339749194527E-4</v>
      </c>
      <c r="T33" s="47">
        <v>4.9953838952521146E-4</v>
      </c>
      <c r="U33" s="47">
        <v>5.7350730340210987E-4</v>
      </c>
      <c r="V33" s="47">
        <v>6.945372970241781E-4</v>
      </c>
      <c r="W33" s="47">
        <v>7.8655383431058823E-4</v>
      </c>
      <c r="X33" s="47">
        <v>9.5219497679943643E-4</v>
      </c>
      <c r="Y33" s="47">
        <v>1.1782065243650663E-3</v>
      </c>
      <c r="Z33" s="47">
        <v>1.5589058301963554E-3</v>
      </c>
      <c r="AA33" s="47">
        <v>1.9940605614590101E-3</v>
      </c>
      <c r="AB33" s="47">
        <v>2.5738400542252293E-3</v>
      </c>
      <c r="AC33" s="47">
        <v>3.4695903350585588E-3</v>
      </c>
    </row>
    <row r="34" spans="1:29" x14ac:dyDescent="0.25">
      <c r="A34" s="61"/>
      <c r="B34" s="65"/>
      <c r="C34" t="s">
        <v>43</v>
      </c>
      <c r="D34" s="24">
        <v>3.3908885283873147E-5</v>
      </c>
      <c r="E34" s="47">
        <v>3.8943115012957108E-5</v>
      </c>
      <c r="F34" s="47">
        <v>4.1516235589789119E-5</v>
      </c>
      <c r="G34" s="47">
        <v>5.2815957671592528E-5</v>
      </c>
      <c r="H34" s="47">
        <v>5.3794702012943674E-5</v>
      </c>
      <c r="I34" s="47">
        <v>6.9008240535683996E-5</v>
      </c>
      <c r="J34" s="47">
        <v>9.1744656272707559E-5</v>
      </c>
      <c r="K34" s="47">
        <v>1.135305193222802E-4</v>
      </c>
      <c r="L34" s="47">
        <v>1.2986055221198001E-4</v>
      </c>
      <c r="M34" s="47">
        <v>1.4470767843066668E-4</v>
      </c>
      <c r="N34" s="47">
        <v>1.7546217783981355E-4</v>
      </c>
      <c r="O34" s="47">
        <v>1.9410534420538639E-4</v>
      </c>
      <c r="P34" s="47">
        <v>2.4762350222173879E-4</v>
      </c>
      <c r="Q34" s="47">
        <v>2.9443906526926966E-4</v>
      </c>
      <c r="R34" s="47">
        <v>3.4348913502446621E-4</v>
      </c>
      <c r="S34" s="47">
        <v>3.8128252384650452E-4</v>
      </c>
      <c r="T34" s="47">
        <v>4.2352278104607066E-4</v>
      </c>
      <c r="U34" s="47">
        <v>4.7551428258629791E-4</v>
      </c>
      <c r="V34" s="47">
        <v>5.6940397210336613E-4</v>
      </c>
      <c r="W34" s="47">
        <v>6.4212258733675753E-4</v>
      </c>
      <c r="X34" s="47">
        <v>7.8723193360064059E-4</v>
      </c>
      <c r="Y34" s="47">
        <v>9.3854228399381512E-4</v>
      </c>
      <c r="Z34" s="47">
        <v>1.143656929174508E-3</v>
      </c>
      <c r="AA34" s="47">
        <v>1.276586306352856E-3</v>
      </c>
      <c r="AB34" s="47">
        <v>1.6691021429726671E-3</v>
      </c>
      <c r="AC34" s="47">
        <v>2.1910038893608874E-3</v>
      </c>
    </row>
    <row r="35" spans="1:29" x14ac:dyDescent="0.25">
      <c r="A35" s="61"/>
      <c r="B35" s="65"/>
      <c r="C35" t="s">
        <v>44</v>
      </c>
      <c r="D35" s="24">
        <v>0</v>
      </c>
      <c r="E35" s="47">
        <v>0</v>
      </c>
      <c r="F35" s="47">
        <v>0</v>
      </c>
      <c r="G35" s="47">
        <v>2.3975640748297167E-6</v>
      </c>
      <c r="H35" s="47">
        <v>2.4034590582200366E-6</v>
      </c>
      <c r="I35" s="47">
        <v>4.8194977602111777E-6</v>
      </c>
      <c r="J35" s="47">
        <v>9.6629560915051371E-6</v>
      </c>
      <c r="K35" s="47">
        <v>1.2101439103240352E-5</v>
      </c>
      <c r="L35" s="47">
        <v>9.7005677257566703E-6</v>
      </c>
      <c r="M35" s="47">
        <v>1.4587147264544242E-5</v>
      </c>
      <c r="N35" s="47">
        <v>3.1682511984598705E-5</v>
      </c>
      <c r="O35" s="47">
        <v>4.1539299842963118E-5</v>
      </c>
      <c r="P35" s="47">
        <v>4.9207391934480427E-5</v>
      </c>
      <c r="Q35" s="47">
        <v>7.4224171843884079E-5</v>
      </c>
      <c r="R35" s="47">
        <v>7.4416204872695957E-5</v>
      </c>
      <c r="S35" s="47">
        <v>8.6998886414280108E-5</v>
      </c>
      <c r="T35" s="47">
        <v>9.7094871648106817E-5</v>
      </c>
      <c r="U35" s="47">
        <v>1.098297638659762E-4</v>
      </c>
      <c r="V35" s="47">
        <v>1.2000480019191961E-4</v>
      </c>
      <c r="W35" s="47">
        <v>1.4009736767062186E-4</v>
      </c>
      <c r="X35" s="47">
        <v>1.5263279052768475E-4</v>
      </c>
      <c r="Y35" s="47">
        <v>1.8540789737420127E-4</v>
      </c>
      <c r="Z35" s="47">
        <v>1.9749259402779273E-4</v>
      </c>
      <c r="AA35" s="47">
        <v>2.2009574164760792E-4</v>
      </c>
      <c r="AB35" s="47">
        <v>3.1029150024708407E-4</v>
      </c>
      <c r="AC35" s="47">
        <v>4.3678417650050427E-4</v>
      </c>
    </row>
    <row r="36" spans="1:29" x14ac:dyDescent="0.25">
      <c r="A36" s="61"/>
      <c r="B36" s="65"/>
      <c r="C36" t="s">
        <v>53</v>
      </c>
      <c r="D36" s="25">
        <v>2.7007201339523945E-5</v>
      </c>
      <c r="E36" s="48">
        <v>2.7688790303015409E-5</v>
      </c>
      <c r="F36" s="48">
        <v>3.0075999396750319E-5</v>
      </c>
      <c r="G36" s="48">
        <v>3.8716688628426255E-5</v>
      </c>
      <c r="H36" s="48">
        <v>4.0642454482764379E-5</v>
      </c>
      <c r="I36" s="48">
        <v>4.839071740581069E-5</v>
      </c>
      <c r="J36" s="48">
        <v>6.4409540178944624E-5</v>
      </c>
      <c r="K36" s="48">
        <v>8.2147461011539136E-5</v>
      </c>
      <c r="L36" s="48">
        <v>9.5070288633314348E-5</v>
      </c>
      <c r="M36" s="48">
        <v>1.1215511733841943E-4</v>
      </c>
      <c r="N36" s="48">
        <v>1.4326295711120096E-4</v>
      </c>
      <c r="O36" s="48">
        <v>1.6867638407203067E-4</v>
      </c>
      <c r="P36" s="48">
        <v>2.1602591944880345E-4</v>
      </c>
      <c r="Q36" s="48">
        <v>2.5644231169930087E-4</v>
      </c>
      <c r="R36" s="48">
        <v>3.010248632748791E-4</v>
      </c>
      <c r="S36" s="48">
        <v>3.4230173069405012E-4</v>
      </c>
      <c r="T36" s="48">
        <v>3.820338116051758E-4</v>
      </c>
      <c r="U36" s="48">
        <v>4.3220045965797205E-4</v>
      </c>
      <c r="V36" s="48">
        <v>5.1744252989172068E-4</v>
      </c>
      <c r="W36" s="48">
        <v>5.8518003776808492E-4</v>
      </c>
      <c r="X36" s="48">
        <v>7.1081372880654747E-4</v>
      </c>
      <c r="Y36" s="48">
        <v>8.5898267339690193E-4</v>
      </c>
      <c r="Z36" s="48">
        <v>1.0718044049677911E-3</v>
      </c>
      <c r="AA36" s="48">
        <v>1.2597245866223794E-3</v>
      </c>
      <c r="AB36" s="48">
        <v>1.6412176788280775E-3</v>
      </c>
      <c r="AC36" s="48">
        <v>2.1815800057241042E-3</v>
      </c>
    </row>
    <row r="37" spans="1:29" x14ac:dyDescent="0.25">
      <c r="A37" s="61"/>
      <c r="B37" s="65" t="s">
        <v>53</v>
      </c>
      <c r="C37" t="s">
        <v>42</v>
      </c>
      <c r="D37" s="24">
        <v>3.0285847927968845E-5</v>
      </c>
      <c r="E37" s="47">
        <v>2.375534707410587E-5</v>
      </c>
      <c r="F37" s="47">
        <v>2.5690166318037555E-5</v>
      </c>
      <c r="G37" s="47">
        <v>3.2802055135006114E-5</v>
      </c>
      <c r="H37" s="47">
        <v>3.9884508336696101E-5</v>
      </c>
      <c r="I37" s="47">
        <v>3.4850734304869846E-5</v>
      </c>
      <c r="J37" s="47">
        <v>4.2072417147931418E-5</v>
      </c>
      <c r="K37" s="47">
        <v>6.148170919151319E-5</v>
      </c>
      <c r="L37" s="47">
        <v>7.7634135023485484E-5</v>
      </c>
      <c r="M37" s="47">
        <v>1.0800072944761041E-4</v>
      </c>
      <c r="N37" s="47">
        <v>1.490072392684727E-4</v>
      </c>
      <c r="O37" s="47">
        <v>2.0013437593813244E-4</v>
      </c>
      <c r="P37" s="47">
        <v>2.6046173085747526E-4</v>
      </c>
      <c r="Q37" s="47">
        <v>2.9580843018384151E-4</v>
      </c>
      <c r="R37" s="47">
        <v>3.666082477913335E-4</v>
      </c>
      <c r="S37" s="47">
        <v>4.3998576306236714E-4</v>
      </c>
      <c r="T37" s="47">
        <v>4.8881806299116981E-4</v>
      </c>
      <c r="U37" s="47">
        <v>5.6041729533995444E-4</v>
      </c>
      <c r="V37" s="47">
        <v>6.8113892178756075E-4</v>
      </c>
      <c r="W37" s="47">
        <v>7.6837809240681842E-4</v>
      </c>
      <c r="X37" s="47">
        <v>9.3585943391305548E-4</v>
      </c>
      <c r="Y37" s="47">
        <v>1.1545412856410753E-3</v>
      </c>
      <c r="Z37" s="47">
        <v>1.5248754295456024E-3</v>
      </c>
      <c r="AA37" s="47">
        <v>1.949668340551769E-3</v>
      </c>
      <c r="AB37" s="47">
        <v>2.5129331574160751E-3</v>
      </c>
      <c r="AC37" s="47">
        <v>3.3977677477035062E-3</v>
      </c>
    </row>
    <row r="38" spans="1:29" x14ac:dyDescent="0.25">
      <c r="A38" s="61"/>
      <c r="B38" s="65"/>
      <c r="C38" t="s">
        <v>43</v>
      </c>
      <c r="D38" s="24">
        <v>2.9382833613755821E-5</v>
      </c>
      <c r="E38" s="47">
        <v>3.3695083752505184E-5</v>
      </c>
      <c r="F38" s="47">
        <v>3.5886706345245045E-5</v>
      </c>
      <c r="G38" s="47">
        <v>4.5615313128744006E-5</v>
      </c>
      <c r="H38" s="47">
        <v>4.6441140293840277E-5</v>
      </c>
      <c r="I38" s="47">
        <v>6.0913761171565994E-5</v>
      </c>
      <c r="J38" s="47">
        <v>8.0487215947222523E-5</v>
      </c>
      <c r="K38" s="47">
        <v>1.020199959191892E-4</v>
      </c>
      <c r="L38" s="47">
        <v>1.1538551890999393E-4</v>
      </c>
      <c r="M38" s="47">
        <v>1.28823049075244E-4</v>
      </c>
      <c r="N38" s="47">
        <v>1.5668189346595973E-4</v>
      </c>
      <c r="O38" s="47">
        <v>1.7337973504227833E-4</v>
      </c>
      <c r="P38" s="47">
        <v>2.2136537887251784E-4</v>
      </c>
      <c r="Q38" s="47">
        <v>2.6419620044149106E-4</v>
      </c>
      <c r="R38" s="47">
        <v>3.0840078146798788E-4</v>
      </c>
      <c r="S38" s="47">
        <v>3.3943359289057007E-4</v>
      </c>
      <c r="T38" s="47">
        <v>3.7361494851606558E-4</v>
      </c>
      <c r="U38" s="47">
        <v>4.2098084326669394E-4</v>
      </c>
      <c r="V38" s="47">
        <v>5.0509585596913986E-4</v>
      </c>
      <c r="W38" s="47">
        <v>5.6972491629747601E-4</v>
      </c>
      <c r="X38" s="47">
        <v>7.0123810374522755E-4</v>
      </c>
      <c r="Y38" s="47">
        <v>8.3238871638346978E-4</v>
      </c>
      <c r="Z38" s="47">
        <v>1.0097354267857295E-3</v>
      </c>
      <c r="AA38" s="47">
        <v>1.1263452001342156E-3</v>
      </c>
      <c r="AB38" s="47">
        <v>1.4653276376603852E-3</v>
      </c>
      <c r="AC38" s="47">
        <v>1.9213714592600795E-3</v>
      </c>
    </row>
    <row r="39" spans="1:29" x14ac:dyDescent="0.25">
      <c r="A39" s="61"/>
      <c r="B39" s="65"/>
      <c r="C39" t="s">
        <v>44</v>
      </c>
      <c r="D39" s="24">
        <v>1.0176625513391713E-6</v>
      </c>
      <c r="E39" s="47">
        <v>0</v>
      </c>
      <c r="F39" s="47">
        <v>0</v>
      </c>
      <c r="G39" s="47">
        <v>1.0240571506336948E-6</v>
      </c>
      <c r="H39" s="47">
        <v>1.0249367101700102E-6</v>
      </c>
      <c r="I39" s="47">
        <v>2.0515555920752604E-6</v>
      </c>
      <c r="J39" s="47">
        <v>4.1099113594622594E-6</v>
      </c>
      <c r="K39" s="47">
        <v>7.2022462778154051E-6</v>
      </c>
      <c r="L39" s="47">
        <v>7.2101840760119273E-6</v>
      </c>
      <c r="M39" s="47">
        <v>8.2496254154573734E-6</v>
      </c>
      <c r="N39" s="47">
        <v>1.5490938833462309E-5</v>
      </c>
      <c r="O39" s="47">
        <v>2.382402539025108E-5</v>
      </c>
      <c r="P39" s="47">
        <v>3.0181986973909503E-5</v>
      </c>
      <c r="Q39" s="47">
        <v>4.1772490308789045E-5</v>
      </c>
      <c r="R39" s="47">
        <v>4.4959468516347911E-5</v>
      </c>
      <c r="S39" s="47">
        <v>5.4409298130497774E-5</v>
      </c>
      <c r="T39" s="47">
        <v>6.0716644840086431E-5</v>
      </c>
      <c r="U39" s="47">
        <v>6.601102698478023E-5</v>
      </c>
      <c r="V39" s="47">
        <v>7.6498826843351964E-5</v>
      </c>
      <c r="W39" s="47">
        <v>7.9701329753767425E-5</v>
      </c>
      <c r="X39" s="47">
        <v>9.0183712611713318E-5</v>
      </c>
      <c r="Y39" s="47">
        <v>1.0071539403333496E-4</v>
      </c>
      <c r="Z39" s="47">
        <v>1.1641663310513195E-4</v>
      </c>
      <c r="AA39" s="47">
        <v>1.3228957558153454E-4</v>
      </c>
      <c r="AB39" s="47">
        <v>1.7030115094329723E-4</v>
      </c>
      <c r="AC39" s="47">
        <v>2.3823903734720986E-4</v>
      </c>
    </row>
    <row r="40" spans="1:29" x14ac:dyDescent="0.25">
      <c r="A40" s="62"/>
      <c r="B40" s="62"/>
      <c r="C40" s="32" t="s">
        <v>53</v>
      </c>
      <c r="D40" s="26">
        <v>2.0491443358805483E-5</v>
      </c>
      <c r="E40" s="49">
        <v>2.0960337147046815E-5</v>
      </c>
      <c r="F40" s="49">
        <v>2.2375244030037322E-5</v>
      </c>
      <c r="G40" s="49">
        <v>2.8764657163282692E-5</v>
      </c>
      <c r="H40" s="49">
        <v>3.0498376624388257E-5</v>
      </c>
      <c r="I40" s="49">
        <v>3.6879183793914194E-5</v>
      </c>
      <c r="J40" s="49">
        <v>4.8376081664081028E-5</v>
      </c>
      <c r="K40" s="49">
        <v>6.3505008539799235E-5</v>
      </c>
      <c r="L40" s="49">
        <v>7.3033489540019758E-5</v>
      </c>
      <c r="M40" s="49">
        <v>8.5616639577068554E-5</v>
      </c>
      <c r="N40" s="49">
        <v>1.0926382405895829E-4</v>
      </c>
      <c r="O40" s="49">
        <v>1.2967759583148997E-4</v>
      </c>
      <c r="P40" s="49">
        <v>1.6667117433866174E-4</v>
      </c>
      <c r="Q40" s="49">
        <v>1.9816933468197462E-4</v>
      </c>
      <c r="R40" s="49">
        <v>2.3399372693333476E-4</v>
      </c>
      <c r="S40" s="49">
        <v>2.6606711067755917E-4</v>
      </c>
      <c r="T40" s="49">
        <v>2.9391517438170922E-4</v>
      </c>
      <c r="U40" s="49">
        <v>3.3204409409348656E-4</v>
      </c>
      <c r="V40" s="49">
        <v>3.9916135246209627E-4</v>
      </c>
      <c r="W40" s="49">
        <v>4.4804058961323001E-4</v>
      </c>
      <c r="X40" s="49">
        <v>5.4690877131813309E-4</v>
      </c>
      <c r="Y40" s="49">
        <v>6.5552915466771111E-4</v>
      </c>
      <c r="Z40" s="49">
        <v>8.1679129019907037E-4</v>
      </c>
      <c r="AA40" s="49">
        <v>9.592798022408644E-4</v>
      </c>
      <c r="AB40" s="49">
        <v>1.2412130511316732E-3</v>
      </c>
      <c r="AC40" s="49">
        <v>1.6508748235781745E-3</v>
      </c>
    </row>
    <row r="41" spans="1:29" x14ac:dyDescent="0.25">
      <c r="A41" s="17" t="s">
        <v>54</v>
      </c>
    </row>
    <row r="42" spans="1:29" x14ac:dyDescent="0.25">
      <c r="A42" s="30" t="str">
        <f xml:space="preserve"> "(1) Lecture : le dénombrement des patients de l'ensemble du régime agricole ayant eu des soins sur les 12 derniers mois à fin "&amp;TEXT($AC$4,"mmmm aaaa")&amp;" a été complété de "&amp;ROUND($AC$40*100,2)&amp;" % pour estimation d'une année de soins complète."</f>
        <v>(1) Lecture : le dénombrement des patients de l'ensemble du régime agricole ayant eu des soins sur les 12 derniers mois à fin février 2025 a été complété de 0,17 % pour estimation d'une année de soins complète.</v>
      </c>
    </row>
    <row r="43" spans="1:29" x14ac:dyDescent="0.2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35F20-56A4-429F-8826-E92CAF6B93E2}">
  <sheetPr codeName="Feuil8">
    <tabColor theme="8" tint="-0.499984740745262"/>
  </sheetPr>
  <dimension ref="A1:AB42"/>
  <sheetViews>
    <sheetView showGridLines="0" zoomScaleNormal="100" workbookViewId="0">
      <pane xSplit="3" ySplit="4" topLeftCell="D5" activePane="bottomRight" state="frozen"/>
      <selection pane="topRight" activeCell="D1" sqref="D1"/>
      <selection pane="bottomLeft" activeCell="A5" sqref="A5"/>
      <selection pane="bottomRight" activeCell="B4" sqref="B4"/>
    </sheetView>
  </sheetViews>
  <sheetFormatPr baseColWidth="10" defaultColWidth="11.42578125" defaultRowHeight="15" x14ac:dyDescent="0.25"/>
  <cols>
    <col min="1" max="1" width="26.5703125" style="6" customWidth="1"/>
    <col min="2" max="2" width="17" style="6" customWidth="1"/>
    <col min="3" max="3" width="15.140625" style="6" customWidth="1"/>
    <col min="4" max="16384" width="11.42578125" style="6"/>
  </cols>
  <sheetData>
    <row r="1" spans="1:28" ht="21" x14ac:dyDescent="0.3">
      <c r="A1" s="29" t="s">
        <v>60</v>
      </c>
      <c r="B1" s="27"/>
      <c r="C1" s="27"/>
      <c r="D1" s="27"/>
      <c r="E1" s="27"/>
      <c r="F1" s="27"/>
      <c r="G1" s="27"/>
      <c r="H1" s="27"/>
      <c r="I1" s="27"/>
      <c r="J1" s="27"/>
    </row>
    <row r="2" spans="1:28" s="12" customFormat="1" ht="18.75" x14ac:dyDescent="0.3">
      <c r="A2" s="11" t="s">
        <v>57</v>
      </c>
      <c r="B2" s="27"/>
      <c r="C2" s="27"/>
      <c r="D2" s="27"/>
      <c r="E2" s="27"/>
      <c r="F2" s="27"/>
      <c r="G2" s="27"/>
      <c r="H2" s="27"/>
      <c r="I2" s="27"/>
      <c r="J2" s="27"/>
    </row>
    <row r="3" spans="1:28" ht="19.5" thickBot="1" x14ac:dyDescent="0.35">
      <c r="A3" s="11" t="s">
        <v>58</v>
      </c>
      <c r="B3" s="28"/>
      <c r="C3" s="28"/>
      <c r="D3" s="28"/>
      <c r="E3" s="28"/>
      <c r="F3" s="28"/>
      <c r="G3" s="28"/>
      <c r="H3" s="28"/>
      <c r="I3" s="28"/>
      <c r="J3" s="28"/>
      <c r="N3" s="43"/>
      <c r="O3" s="12"/>
      <c r="Q3" s="24"/>
      <c r="R3" s="24"/>
      <c r="S3" s="24"/>
      <c r="T3" s="24"/>
    </row>
    <row r="4" spans="1:28"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row>
    <row r="5" spans="1:28" x14ac:dyDescent="0.25">
      <c r="A5" s="63" t="s">
        <v>49</v>
      </c>
      <c r="B5" s="63" t="s">
        <v>41</v>
      </c>
      <c r="C5" s="16" t="s">
        <v>42</v>
      </c>
      <c r="D5" s="24">
        <v>0</v>
      </c>
      <c r="E5" s="24">
        <v>0</v>
      </c>
      <c r="F5" s="24">
        <v>0</v>
      </c>
      <c r="G5" s="24">
        <v>0</v>
      </c>
      <c r="H5" s="24">
        <v>0</v>
      </c>
      <c r="I5" s="24">
        <v>0</v>
      </c>
      <c r="J5" s="24">
        <v>0</v>
      </c>
      <c r="K5" s="24">
        <v>4.5558086560371081E-4</v>
      </c>
      <c r="L5" s="24">
        <v>0</v>
      </c>
      <c r="M5" s="24">
        <v>0</v>
      </c>
      <c r="N5" s="24">
        <v>0</v>
      </c>
      <c r="O5" s="24">
        <v>0</v>
      </c>
      <c r="P5" s="24">
        <v>0</v>
      </c>
      <c r="Q5" s="24">
        <v>0</v>
      </c>
      <c r="R5" s="24">
        <v>0</v>
      </c>
      <c r="S5" s="24">
        <v>7.8709169618251806E-4</v>
      </c>
      <c r="T5" s="24">
        <v>4.0502227622529752E-4</v>
      </c>
      <c r="U5" s="24">
        <v>-4.0371417036733082E-4</v>
      </c>
      <c r="V5" s="24">
        <v>-8.0321285140561027E-4</v>
      </c>
      <c r="W5" s="24">
        <v>-4.484304932735883E-4</v>
      </c>
      <c r="X5" s="24">
        <v>-1.607717041800627E-3</v>
      </c>
      <c r="Y5" s="24">
        <v>3.903200624510994E-4</v>
      </c>
      <c r="Z5" s="24">
        <v>8.0160320641287086E-4</v>
      </c>
      <c r="AA5" s="24">
        <v>-2.016942315449799E-3</v>
      </c>
      <c r="AB5" s="24">
        <v>-1.5527950310558758E-3</v>
      </c>
    </row>
    <row r="6" spans="1:28" x14ac:dyDescent="0.25">
      <c r="A6" s="60"/>
      <c r="B6" s="60"/>
      <c r="C6" s="6" t="s">
        <v>43</v>
      </c>
      <c r="D6" s="24">
        <v>0</v>
      </c>
      <c r="E6" s="24">
        <v>0</v>
      </c>
      <c r="F6" s="24">
        <v>0</v>
      </c>
      <c r="G6" s="24">
        <v>4.4970094886798151E-5</v>
      </c>
      <c r="H6" s="24">
        <v>-4.4502792550193959E-5</v>
      </c>
      <c r="I6" s="24">
        <v>0</v>
      </c>
      <c r="J6" s="24">
        <v>0</v>
      </c>
      <c r="K6" s="24">
        <v>-2.2798258213052591E-5</v>
      </c>
      <c r="L6" s="24">
        <v>0</v>
      </c>
      <c r="M6" s="24">
        <v>-2.2091636106558177E-5</v>
      </c>
      <c r="N6" s="24">
        <v>2.1942817018949512E-5</v>
      </c>
      <c r="O6" s="24">
        <v>4.4227239556882125E-5</v>
      </c>
      <c r="P6" s="24">
        <v>-2.1641742593114799E-5</v>
      </c>
      <c r="Q6" s="24">
        <v>-4.3777087072593979E-5</v>
      </c>
      <c r="R6" s="24">
        <v>-2.1788865889549314E-5</v>
      </c>
      <c r="S6" s="24">
        <v>-6.5793802223823583E-5</v>
      </c>
      <c r="T6" s="24">
        <v>-4.410240578622826E-5</v>
      </c>
      <c r="U6" s="24">
        <v>-8.9108690325079287E-5</v>
      </c>
      <c r="V6" s="24">
        <v>8.8581805297138771E-5</v>
      </c>
      <c r="W6" s="24">
        <v>-1.1446886446886406E-4</v>
      </c>
      <c r="X6" s="24">
        <v>-2.0097360546644794E-4</v>
      </c>
      <c r="Y6" s="24">
        <v>1.5342802034012948E-4</v>
      </c>
      <c r="Z6" s="24">
        <v>1.5505593088938063E-4</v>
      </c>
      <c r="AA6" s="24">
        <v>3.9554354275161963E-4</v>
      </c>
      <c r="AB6" s="24">
        <v>5.5461886591534615E-4</v>
      </c>
    </row>
    <row r="7" spans="1:28" x14ac:dyDescent="0.25">
      <c r="A7" s="60"/>
      <c r="B7" s="60"/>
      <c r="C7" s="6" t="s">
        <v>44</v>
      </c>
      <c r="D7" s="24">
        <v>0</v>
      </c>
      <c r="E7" s="24">
        <v>0</v>
      </c>
      <c r="F7" s="24">
        <v>0</v>
      </c>
      <c r="G7" s="24">
        <v>3.3126952418971456E-6</v>
      </c>
      <c r="H7" s="24">
        <v>-6.5811338635368699E-6</v>
      </c>
      <c r="I7" s="24">
        <v>3.2823259874525945E-6</v>
      </c>
      <c r="J7" s="24">
        <v>6.6550203809967456E-6</v>
      </c>
      <c r="K7" s="24">
        <v>3.3335444578064255E-6</v>
      </c>
      <c r="L7" s="24">
        <v>6.6403046572460767E-6</v>
      </c>
      <c r="M7" s="24">
        <v>0</v>
      </c>
      <c r="N7" s="24">
        <v>0</v>
      </c>
      <c r="O7" s="24">
        <v>3.3184225547433499E-6</v>
      </c>
      <c r="P7" s="24">
        <v>3.3332111155637278E-6</v>
      </c>
      <c r="Q7" s="24">
        <v>-6.7521260757041901E-6</v>
      </c>
      <c r="R7" s="24">
        <v>-3.3649753179432196E-6</v>
      </c>
      <c r="S7" s="24">
        <v>1.0134176496867653E-5</v>
      </c>
      <c r="T7" s="24">
        <v>6.7749300487474073E-6</v>
      </c>
      <c r="U7" s="24">
        <v>-3.4095597235550557E-6</v>
      </c>
      <c r="V7" s="24">
        <v>3.3910834851269556E-6</v>
      </c>
      <c r="W7" s="24">
        <v>6.8846104859243695E-6</v>
      </c>
      <c r="X7" s="24">
        <v>2.7384224632776011E-5</v>
      </c>
      <c r="Y7" s="24">
        <v>-1.0138834439565869E-5</v>
      </c>
      <c r="Z7" s="24">
        <v>9.4941966722883464E-5</v>
      </c>
      <c r="AA7" s="24">
        <v>6.8187474642877888E-5</v>
      </c>
      <c r="AB7" s="24">
        <v>1.6013955992288942E-4</v>
      </c>
    </row>
    <row r="8" spans="1:28" x14ac:dyDescent="0.25">
      <c r="A8" s="60"/>
      <c r="B8" s="60"/>
      <c r="C8" s="9" t="s">
        <v>53</v>
      </c>
      <c r="D8" s="25">
        <v>0</v>
      </c>
      <c r="E8" s="25">
        <v>0</v>
      </c>
      <c r="F8" s="25">
        <v>0</v>
      </c>
      <c r="G8" s="25">
        <v>8.6016325897553259E-6</v>
      </c>
      <c r="H8" s="25">
        <v>-1.1387900355819269E-5</v>
      </c>
      <c r="I8" s="25">
        <v>2.8370645459574462E-6</v>
      </c>
      <c r="J8" s="25">
        <v>5.7629081939847282E-6</v>
      </c>
      <c r="K8" s="25">
        <v>2.8898476760463865E-6</v>
      </c>
      <c r="L8" s="25">
        <v>5.7398526580598741E-6</v>
      </c>
      <c r="M8" s="25">
        <v>-2.842322177176726E-6</v>
      </c>
      <c r="N8" s="25">
        <v>2.8349974767749586E-6</v>
      </c>
      <c r="O8" s="25">
        <v>8.5927139514829776E-6</v>
      </c>
      <c r="P8" s="25">
        <v>0</v>
      </c>
      <c r="Q8" s="25">
        <v>-1.1612884495360021E-5</v>
      </c>
      <c r="R8" s="25">
        <v>-5.7861831731509383E-6</v>
      </c>
      <c r="S8" s="25">
        <v>5.8111492708956547E-6</v>
      </c>
      <c r="T8" s="25">
        <v>2.9152479126270947E-6</v>
      </c>
      <c r="U8" s="25">
        <v>-1.7612920838683266E-5</v>
      </c>
      <c r="V8" s="25">
        <v>8.7581779486534117E-6</v>
      </c>
      <c r="W8" s="25">
        <v>-1.1890146932480583E-5</v>
      </c>
      <c r="X8" s="25">
        <v>-1.4731489147323806E-5</v>
      </c>
      <c r="Y8" s="25">
        <v>1.4531588767630055E-5</v>
      </c>
      <c r="Z8" s="25">
        <v>1.080112214901785E-4</v>
      </c>
      <c r="AA8" s="25">
        <v>9.6690546301569924E-5</v>
      </c>
      <c r="AB8" s="25">
        <v>1.9932814689305189E-4</v>
      </c>
    </row>
    <row r="9" spans="1:28" x14ac:dyDescent="0.25">
      <c r="A9" s="60"/>
      <c r="B9" s="60" t="s">
        <v>45</v>
      </c>
      <c r="C9" s="6" t="s">
        <v>42</v>
      </c>
      <c r="D9" s="24">
        <v>0</v>
      </c>
      <c r="E9" s="24">
        <v>0</v>
      </c>
      <c r="F9" s="24">
        <v>1.9576367409346318E-5</v>
      </c>
      <c r="G9" s="24">
        <v>2.2286605749988198E-5</v>
      </c>
      <c r="H9" s="24">
        <v>1.3884710619493923E-4</v>
      </c>
      <c r="I9" s="24">
        <v>-4.359863100300565E-5</v>
      </c>
      <c r="J9" s="24">
        <v>7.1024408721864773E-5</v>
      </c>
      <c r="K9" s="24">
        <v>1.5539613063642044E-4</v>
      </c>
      <c r="L9" s="24">
        <v>0</v>
      </c>
      <c r="M9" s="24">
        <v>-2.0485926168767321E-5</v>
      </c>
      <c r="N9" s="24">
        <v>-2.0439448134901284E-5</v>
      </c>
      <c r="O9" s="24">
        <v>-8.2404565212912395E-5</v>
      </c>
      <c r="P9" s="24">
        <v>-1.998081841436683E-5</v>
      </c>
      <c r="Q9" s="24">
        <v>-1.0116133209236988E-4</v>
      </c>
      <c r="R9" s="24">
        <v>-4.1974479516482255E-5</v>
      </c>
      <c r="S9" s="24">
        <v>-6.3288468840960732E-5</v>
      </c>
      <c r="T9" s="24">
        <v>-6.9764197014099416E-5</v>
      </c>
      <c r="U9" s="24">
        <v>1.3346680013337497E-4</v>
      </c>
      <c r="V9" s="24">
        <v>0</v>
      </c>
      <c r="W9" s="24">
        <v>3.1518398865326702E-4</v>
      </c>
      <c r="X9" s="24">
        <v>1.9944156362194931E-4</v>
      </c>
      <c r="Y9" s="24">
        <v>8.0650039316898514E-5</v>
      </c>
      <c r="Z9" s="24">
        <v>2.4522917781344411E-4</v>
      </c>
      <c r="AA9" s="24">
        <v>4.6126428346782156E-4</v>
      </c>
      <c r="AB9" s="24">
        <v>2.9400235201881841E-4</v>
      </c>
    </row>
    <row r="10" spans="1:28" x14ac:dyDescent="0.25">
      <c r="A10" s="60"/>
      <c r="B10" s="60"/>
      <c r="C10" s="6" t="s">
        <v>43</v>
      </c>
      <c r="D10" s="24">
        <v>0</v>
      </c>
      <c r="E10" s="24">
        <v>0</v>
      </c>
      <c r="F10" s="24">
        <v>1.1479277035153501E-5</v>
      </c>
      <c r="G10" s="24">
        <v>-3.8579006590544473E-5</v>
      </c>
      <c r="H10" s="24">
        <v>1.9370585120803696E-5</v>
      </c>
      <c r="I10" s="24">
        <v>2.4856453978205906E-5</v>
      </c>
      <c r="J10" s="24">
        <v>-1.3507033787885092E-5</v>
      </c>
      <c r="K10" s="24">
        <v>1.4160595311452084E-5</v>
      </c>
      <c r="L10" s="24">
        <v>-1.2879875837978894E-5</v>
      </c>
      <c r="M10" s="24">
        <v>3.1551912361482692E-5</v>
      </c>
      <c r="N10" s="24">
        <v>-1.2230022258585826E-5</v>
      </c>
      <c r="O10" s="24">
        <v>-4.9320000493180416E-5</v>
      </c>
      <c r="P10" s="24">
        <v>-1.7683257491851734E-5</v>
      </c>
      <c r="Q10" s="24">
        <v>5.4112879466661212E-5</v>
      </c>
      <c r="R10" s="24">
        <v>7.8671540267638562E-5</v>
      </c>
      <c r="S10" s="24">
        <v>5.6557176163041234E-5</v>
      </c>
      <c r="T10" s="24">
        <v>5.1885048674593648E-5</v>
      </c>
      <c r="U10" s="24">
        <v>4.5576180585760184E-5</v>
      </c>
      <c r="V10" s="24">
        <v>-6.5360331507613445E-5</v>
      </c>
      <c r="W10" s="24">
        <v>-1.9824661879375149E-4</v>
      </c>
      <c r="X10" s="24">
        <v>-1.6165953209268391E-4</v>
      </c>
      <c r="Y10" s="24">
        <v>-2.0716411164267701E-4</v>
      </c>
      <c r="Z10" s="24">
        <v>-3.7699680511182887E-4</v>
      </c>
      <c r="AA10" s="24">
        <v>-8.1171872073126927E-5</v>
      </c>
      <c r="AB10" s="24">
        <v>-3.420981231788689E-4</v>
      </c>
    </row>
    <row r="11" spans="1:28" x14ac:dyDescent="0.25">
      <c r="A11" s="60"/>
      <c r="B11" s="60"/>
      <c r="C11" s="6" t="s">
        <v>44</v>
      </c>
      <c r="D11" s="24">
        <v>0</v>
      </c>
      <c r="E11" s="24">
        <v>0</v>
      </c>
      <c r="F11" s="24">
        <v>-5.1942655308057084E-6</v>
      </c>
      <c r="G11" s="24">
        <v>-5.4862760804352817E-6</v>
      </c>
      <c r="H11" s="24">
        <v>-1.6234117621638511E-5</v>
      </c>
      <c r="I11" s="24">
        <v>1.074431222969352E-5</v>
      </c>
      <c r="J11" s="24">
        <v>0</v>
      </c>
      <c r="K11" s="24">
        <v>0</v>
      </c>
      <c r="L11" s="24">
        <v>1.1119388878322312E-5</v>
      </c>
      <c r="M11" s="24">
        <v>-1.0725758445184752E-5</v>
      </c>
      <c r="N11" s="24">
        <v>5.1690539080162523E-6</v>
      </c>
      <c r="O11" s="24">
        <v>-1.0867498030253664E-5</v>
      </c>
      <c r="P11" s="24">
        <v>2.2290455784057528E-5</v>
      </c>
      <c r="Q11" s="24">
        <v>3.4150284016432053E-5</v>
      </c>
      <c r="R11" s="24">
        <v>5.6516652631621866E-5</v>
      </c>
      <c r="S11" s="24">
        <v>2.2939199651350606E-5</v>
      </c>
      <c r="T11" s="24">
        <v>6.9407491381845432E-5</v>
      </c>
      <c r="U11" s="24">
        <v>3.5121814158767251E-5</v>
      </c>
      <c r="V11" s="24">
        <v>0</v>
      </c>
      <c r="W11" s="24">
        <v>1.8486566428332907E-5</v>
      </c>
      <c r="X11" s="24">
        <v>1.0646162945437965E-4</v>
      </c>
      <c r="Y11" s="24">
        <v>5.6365019869275557E-6</v>
      </c>
      <c r="Z11" s="24">
        <v>-4.416327161516076E-5</v>
      </c>
      <c r="AA11" s="24">
        <v>-1.1409598895550932E-4</v>
      </c>
      <c r="AB11" s="24">
        <v>-2.1660567506864847E-4</v>
      </c>
    </row>
    <row r="12" spans="1:28" x14ac:dyDescent="0.25">
      <c r="A12" s="60"/>
      <c r="B12" s="60"/>
      <c r="C12" s="9" t="s">
        <v>53</v>
      </c>
      <c r="D12" s="25">
        <v>0</v>
      </c>
      <c r="E12" s="25">
        <v>0</v>
      </c>
      <c r="F12" s="25">
        <v>4.7866471690749535E-6</v>
      </c>
      <c r="G12" s="25">
        <v>-1.5679387876721407E-5</v>
      </c>
      <c r="H12" s="25">
        <v>1.5670583441984576E-5</v>
      </c>
      <c r="I12" s="25">
        <v>1.0179619384098615E-5</v>
      </c>
      <c r="J12" s="25">
        <v>2.7194826455190224E-6</v>
      </c>
      <c r="K12" s="25">
        <v>2.2569860772092554E-5</v>
      </c>
      <c r="L12" s="25">
        <v>0</v>
      </c>
      <c r="M12" s="25">
        <v>5.079365079430076E-6</v>
      </c>
      <c r="N12" s="25">
        <v>-4.9271277801077318E-6</v>
      </c>
      <c r="O12" s="25">
        <v>-3.5462609744074669E-5</v>
      </c>
      <c r="P12" s="25">
        <v>0</v>
      </c>
      <c r="Q12" s="25">
        <v>2.5546764629957863E-5</v>
      </c>
      <c r="R12" s="25">
        <v>5.3869497294911639E-5</v>
      </c>
      <c r="S12" s="25">
        <v>2.6253127403785825E-5</v>
      </c>
      <c r="T12" s="25">
        <v>4.5935889710690958E-5</v>
      </c>
      <c r="U12" s="25">
        <v>5.1437822501609887E-5</v>
      </c>
      <c r="V12" s="25">
        <v>-2.7117393909925624E-5</v>
      </c>
      <c r="W12" s="25">
        <v>-3.5656238207448787E-5</v>
      </c>
      <c r="X12" s="25">
        <v>5.422302472357643E-6</v>
      </c>
      <c r="Y12" s="25">
        <v>-7.2481400754886849E-5</v>
      </c>
      <c r="Z12" s="25">
        <v>-1.4640446324465373E-4</v>
      </c>
      <c r="AA12" s="25">
        <v>-2.8710132066622762E-5</v>
      </c>
      <c r="AB12" s="25">
        <v>-2.0454752068199689E-4</v>
      </c>
    </row>
    <row r="13" spans="1:28" x14ac:dyDescent="0.25">
      <c r="A13" s="60"/>
      <c r="B13" s="60" t="s">
        <v>53</v>
      </c>
      <c r="C13" s="6" t="s">
        <v>42</v>
      </c>
      <c r="D13" s="24">
        <v>0</v>
      </c>
      <c r="E13" s="24">
        <v>1.3842472661118599E-4</v>
      </c>
      <c r="F13" s="24">
        <v>1.8637939389387626E-5</v>
      </c>
      <c r="G13" s="24">
        <v>2.1142543024987859E-5</v>
      </c>
      <c r="H13" s="24">
        <v>1.3151261425159433E-4</v>
      </c>
      <c r="I13" s="24">
        <v>-4.1340250935273382E-5</v>
      </c>
      <c r="J13" s="24">
        <v>6.7276641550151339E-5</v>
      </c>
      <c r="K13" s="24">
        <v>1.715434004803118E-4</v>
      </c>
      <c r="L13" s="24">
        <v>0</v>
      </c>
      <c r="M13" s="24">
        <v>-1.9478369270964357E-5</v>
      </c>
      <c r="N13" s="24">
        <v>-1.9417475728200628E-5</v>
      </c>
      <c r="O13" s="24">
        <v>-7.8270227962029537E-5</v>
      </c>
      <c r="P13" s="24">
        <v>-1.8996960486350467E-5</v>
      </c>
      <c r="Q13" s="24">
        <v>-9.6187141702896994E-5</v>
      </c>
      <c r="R13" s="24">
        <v>-3.9820806371326789E-5</v>
      </c>
      <c r="S13" s="24">
        <v>-2.0022826021648399E-5</v>
      </c>
      <c r="T13" s="24">
        <v>-4.3984077763847829E-5</v>
      </c>
      <c r="U13" s="24">
        <v>1.0541406645292462E-4</v>
      </c>
      <c r="V13" s="24">
        <v>-4.2211903756861346E-5</v>
      </c>
      <c r="W13" s="24">
        <v>2.7293253603954959E-4</v>
      </c>
      <c r="X13" s="24">
        <v>1.050111311799995E-4</v>
      </c>
      <c r="Y13" s="24">
        <v>9.5860733526409447E-5</v>
      </c>
      <c r="Z13" s="24">
        <v>2.7454541614746475E-4</v>
      </c>
      <c r="AA13" s="24">
        <v>3.3882090325665359E-4</v>
      </c>
      <c r="AB13" s="24">
        <v>2.0523919695492054E-4</v>
      </c>
    </row>
    <row r="14" spans="1:28" x14ac:dyDescent="0.25">
      <c r="A14" s="60"/>
      <c r="B14" s="60"/>
      <c r="C14" s="6" t="s">
        <v>43</v>
      </c>
      <c r="D14" s="24">
        <v>0</v>
      </c>
      <c r="E14" s="24">
        <v>2.8982426988344301E-5</v>
      </c>
      <c r="F14" s="24">
        <v>9.0739572888853814E-6</v>
      </c>
      <c r="G14" s="24">
        <v>-2.0000100000472365E-5</v>
      </c>
      <c r="H14" s="24">
        <v>5.004629282101547E-6</v>
      </c>
      <c r="I14" s="24">
        <v>1.9395538056521389E-5</v>
      </c>
      <c r="J14" s="24">
        <v>-1.040366208904242E-5</v>
      </c>
      <c r="K14" s="24">
        <v>5.4024851432465937E-6</v>
      </c>
      <c r="L14" s="24">
        <v>-9.9966011556373857E-6</v>
      </c>
      <c r="M14" s="24">
        <v>1.9633347240199939E-5</v>
      </c>
      <c r="N14" s="24">
        <v>-4.7822864110980134E-6</v>
      </c>
      <c r="O14" s="24">
        <v>-2.8925838969851014E-5</v>
      </c>
      <c r="P14" s="24">
        <v>-1.8530614892098285E-5</v>
      </c>
      <c r="Q14" s="24">
        <v>3.3018089196090727E-5</v>
      </c>
      <c r="R14" s="24">
        <v>5.6834597113697427E-5</v>
      </c>
      <c r="S14" s="24">
        <v>2.9307178304849302E-5</v>
      </c>
      <c r="T14" s="24">
        <v>3.0069761847384413E-5</v>
      </c>
      <c r="U14" s="24">
        <v>1.5115025342904431E-5</v>
      </c>
      <c r="V14" s="24">
        <v>-3.0279479596662107E-5</v>
      </c>
      <c r="W14" s="24">
        <v>-1.7790230939440654E-4</v>
      </c>
      <c r="X14" s="24">
        <v>-1.7048759452031881E-4</v>
      </c>
      <c r="Y14" s="24">
        <v>-1.2688002030081247E-4</v>
      </c>
      <c r="Z14" s="24">
        <v>-2.5787894567186331E-4</v>
      </c>
      <c r="AA14" s="24">
        <v>2.4311853000780204E-5</v>
      </c>
      <c r="AB14" s="24">
        <v>-1.5376156706337074E-4</v>
      </c>
    </row>
    <row r="15" spans="1:28" x14ac:dyDescent="0.25">
      <c r="A15" s="60"/>
      <c r="B15" s="60"/>
      <c r="C15" s="6" t="s">
        <v>44</v>
      </c>
      <c r="D15" s="24">
        <v>0</v>
      </c>
      <c r="E15" s="24">
        <v>6.174173432516028E-6</v>
      </c>
      <c r="F15" s="24">
        <v>-1.9993681996677282E-6</v>
      </c>
      <c r="G15" s="24">
        <v>0</v>
      </c>
      <c r="H15" s="24">
        <v>-1.0231330379917303E-5</v>
      </c>
      <c r="I15" s="24">
        <v>6.112382260337057E-6</v>
      </c>
      <c r="J15" s="24">
        <v>4.1846957308244725E-6</v>
      </c>
      <c r="K15" s="24">
        <v>2.1070907818554474E-6</v>
      </c>
      <c r="L15" s="24">
        <v>8.3150229599482373E-6</v>
      </c>
      <c r="M15" s="24">
        <v>-4.0774636544949061E-6</v>
      </c>
      <c r="N15" s="24">
        <v>2.0078506961507259E-6</v>
      </c>
      <c r="O15" s="24">
        <v>-2.060228726619151E-6</v>
      </c>
      <c r="P15" s="24">
        <v>1.0428398615092149E-5</v>
      </c>
      <c r="Q15" s="24">
        <v>8.4764259997704983E-6</v>
      </c>
      <c r="R15" s="24">
        <v>1.898261614208252E-5</v>
      </c>
      <c r="S15" s="24">
        <v>1.4880889111834605E-5</v>
      </c>
      <c r="T15" s="24">
        <v>2.9908267072276118E-5</v>
      </c>
      <c r="U15" s="24">
        <v>1.0772913448198196E-5</v>
      </c>
      <c r="V15" s="24">
        <v>2.1469824162956286E-6</v>
      </c>
      <c r="W15" s="24">
        <v>1.1042817420259254E-5</v>
      </c>
      <c r="X15" s="24">
        <v>5.6372963526785114E-5</v>
      </c>
      <c r="Y15" s="24">
        <v>-4.2255871981478066E-6</v>
      </c>
      <c r="Z15" s="24">
        <v>4.2011246410567082E-5</v>
      </c>
      <c r="AA15" s="24">
        <v>0</v>
      </c>
      <c r="AB15" s="24">
        <v>1.9192711887550118E-5</v>
      </c>
    </row>
    <row r="16" spans="1:28" x14ac:dyDescent="0.25">
      <c r="A16" s="67"/>
      <c r="B16" s="67"/>
      <c r="C16" s="21" t="s">
        <v>53</v>
      </c>
      <c r="D16" s="26">
        <v>0</v>
      </c>
      <c r="E16" s="26">
        <v>2.1520243824291185E-5</v>
      </c>
      <c r="F16" s="26">
        <v>2.5832350627474909E-6</v>
      </c>
      <c r="G16" s="26">
        <v>-4.1015040215253151E-6</v>
      </c>
      <c r="H16" s="26">
        <v>2.7243019997680307E-6</v>
      </c>
      <c r="I16" s="26">
        <v>6.7076369130170121E-6</v>
      </c>
      <c r="J16" s="26">
        <v>4.1971895619052901E-6</v>
      </c>
      <c r="K16" s="26">
        <v>1.2848075786608959E-5</v>
      </c>
      <c r="L16" s="26">
        <v>2.7409876326434102E-6</v>
      </c>
      <c r="M16" s="26">
        <v>1.3412466888240715E-6</v>
      </c>
      <c r="N16" s="26">
        <v>-1.31813089043753E-6</v>
      </c>
      <c r="O16" s="26">
        <v>-1.4786635569974393E-5</v>
      </c>
      <c r="P16" s="26">
        <v>0</v>
      </c>
      <c r="Q16" s="26">
        <v>8.1534589690956949E-6</v>
      </c>
      <c r="R16" s="26">
        <v>2.5833399049934869E-5</v>
      </c>
      <c r="S16" s="26">
        <v>1.6550057718278666E-5</v>
      </c>
      <c r="T16" s="26">
        <v>2.5241724570745916E-5</v>
      </c>
      <c r="U16" s="26">
        <v>1.8308905028963096E-5</v>
      </c>
      <c r="V16" s="26">
        <v>-9.8410806068649492E-6</v>
      </c>
      <c r="W16" s="26">
        <v>-2.377555872568049E-5</v>
      </c>
      <c r="X16" s="26">
        <v>-4.2357565626094384E-6</v>
      </c>
      <c r="Y16" s="26">
        <v>-3.1490284562618598E-5</v>
      </c>
      <c r="Z16" s="26">
        <v>-2.6204764026149796E-5</v>
      </c>
      <c r="AA16" s="26">
        <v>3.0368494067900542E-5</v>
      </c>
      <c r="AB16" s="26">
        <v>-1.7635679421368344E-5</v>
      </c>
    </row>
    <row r="17" spans="1:28" x14ac:dyDescent="0.25">
      <c r="A17" s="59" t="s">
        <v>50</v>
      </c>
      <c r="B17" s="59" t="s">
        <v>41</v>
      </c>
      <c r="C17" s="6" t="s">
        <v>42</v>
      </c>
      <c r="D17" s="24">
        <v>0</v>
      </c>
      <c r="E17" s="24">
        <v>0</v>
      </c>
      <c r="F17" s="24">
        <v>1.08565845185149E-4</v>
      </c>
      <c r="G17" s="24">
        <v>0</v>
      </c>
      <c r="H17" s="24">
        <v>1.1332728921131796E-4</v>
      </c>
      <c r="I17" s="24">
        <v>1.1021712774161863E-4</v>
      </c>
      <c r="J17" s="24">
        <v>0</v>
      </c>
      <c r="K17" s="24">
        <v>0</v>
      </c>
      <c r="L17" s="24">
        <v>-1.0934937124107424E-4</v>
      </c>
      <c r="M17" s="24">
        <v>1.0737678513894622E-4</v>
      </c>
      <c r="N17" s="24">
        <v>0</v>
      </c>
      <c r="O17" s="24">
        <v>1.0830715910326028E-4</v>
      </c>
      <c r="P17" s="24">
        <v>1.0626992561113546E-4</v>
      </c>
      <c r="Q17" s="24">
        <v>0</v>
      </c>
      <c r="R17" s="24">
        <v>1.0797969981646283E-4</v>
      </c>
      <c r="S17" s="24">
        <v>4.2941492216863608E-4</v>
      </c>
      <c r="T17" s="24">
        <v>5.5426227690946739E-4</v>
      </c>
      <c r="U17" s="24">
        <v>2.1746221593987869E-4</v>
      </c>
      <c r="V17" s="24">
        <v>4.4262476485568136E-4</v>
      </c>
      <c r="W17" s="24">
        <v>1.2548625925457024E-4</v>
      </c>
      <c r="X17" s="24">
        <v>-1.0785159620363416E-4</v>
      </c>
      <c r="Y17" s="24">
        <v>4.1950707918192442E-4</v>
      </c>
      <c r="Z17" s="24">
        <v>-1.4026758739749123E-3</v>
      </c>
      <c r="AA17" s="24">
        <v>-2.1328783192919865E-4</v>
      </c>
      <c r="AB17" s="24">
        <v>-1.8728540214337785E-3</v>
      </c>
    </row>
    <row r="18" spans="1:28" x14ac:dyDescent="0.25">
      <c r="A18" s="60"/>
      <c r="B18" s="60"/>
      <c r="C18" s="6" t="s">
        <v>43</v>
      </c>
      <c r="D18" s="24">
        <v>0</v>
      </c>
      <c r="E18" s="24">
        <v>0</v>
      </c>
      <c r="F18" s="24">
        <v>-8.4955271050235481E-6</v>
      </c>
      <c r="G18" s="24">
        <v>2.625498844777141E-5</v>
      </c>
      <c r="H18" s="24">
        <v>8.6625837021347962E-6</v>
      </c>
      <c r="I18" s="24">
        <v>0</v>
      </c>
      <c r="J18" s="24">
        <v>-8.7512798746525178E-6</v>
      </c>
      <c r="K18" s="24">
        <v>1.802955043306298E-5</v>
      </c>
      <c r="L18" s="24">
        <v>3.467706978765861E-5</v>
      </c>
      <c r="M18" s="24">
        <v>0</v>
      </c>
      <c r="N18" s="24">
        <v>3.406980903863932E-5</v>
      </c>
      <c r="O18" s="24">
        <v>2.5701214810824879E-5</v>
      </c>
      <c r="P18" s="24">
        <v>-8.3900359932886914E-6</v>
      </c>
      <c r="Q18" s="24">
        <v>2.542329791022091E-5</v>
      </c>
      <c r="R18" s="24">
        <v>1.6818453206779438E-5</v>
      </c>
      <c r="S18" s="24">
        <v>5.9156096035684058E-5</v>
      </c>
      <c r="T18" s="24">
        <v>3.4028652124984404E-5</v>
      </c>
      <c r="U18" s="24">
        <v>8.5042691431169715E-6</v>
      </c>
      <c r="V18" s="24">
        <v>2.5369549775167144E-5</v>
      </c>
      <c r="W18" s="24">
        <v>1.416229995752083E-4</v>
      </c>
      <c r="X18" s="24">
        <v>5.9522291097957591E-5</v>
      </c>
      <c r="Y18" s="24">
        <v>-8.2991684233757468E-6</v>
      </c>
      <c r="Z18" s="24">
        <v>6.7084266223815803E-5</v>
      </c>
      <c r="AA18" s="24">
        <v>6.6913689704461987E-5</v>
      </c>
      <c r="AB18" s="24">
        <v>4.0108627532897678E-4</v>
      </c>
    </row>
    <row r="19" spans="1:28" x14ac:dyDescent="0.25">
      <c r="A19" s="60"/>
      <c r="B19" s="60"/>
      <c r="C19" s="6" t="s">
        <v>44</v>
      </c>
      <c r="D19" s="24">
        <v>0</v>
      </c>
      <c r="E19" s="24">
        <v>0</v>
      </c>
      <c r="F19" s="24">
        <v>5.737004251216149E-6</v>
      </c>
      <c r="G19" s="24">
        <v>-1.1681219519332764E-5</v>
      </c>
      <c r="H19" s="24">
        <v>5.7556606922748443E-6</v>
      </c>
      <c r="I19" s="24">
        <v>0</v>
      </c>
      <c r="J19" s="24">
        <v>0</v>
      </c>
      <c r="K19" s="24">
        <v>5.8703704790552536E-6</v>
      </c>
      <c r="L19" s="24">
        <v>-5.74824965793308E-6</v>
      </c>
      <c r="M19" s="24">
        <v>1.1250618783931188E-5</v>
      </c>
      <c r="N19" s="24">
        <v>1.118049227710749E-5</v>
      </c>
      <c r="O19" s="24">
        <v>1.1227755010390084E-5</v>
      </c>
      <c r="P19" s="24">
        <v>0</v>
      </c>
      <c r="Q19" s="24">
        <v>1.1338575534702855E-5</v>
      </c>
      <c r="R19" s="24">
        <v>4.4869709580730444E-5</v>
      </c>
      <c r="S19" s="24">
        <v>4.469923005578913E-5</v>
      </c>
      <c r="T19" s="24">
        <v>3.9011123743382115E-5</v>
      </c>
      <c r="U19" s="24">
        <v>5.6012367530833274E-6</v>
      </c>
      <c r="V19" s="24">
        <v>-5.5543212619246773E-6</v>
      </c>
      <c r="W19" s="24">
        <v>-1.7022435570113181E-5</v>
      </c>
      <c r="X19" s="24">
        <v>3.3290610383263086E-5</v>
      </c>
      <c r="Y19" s="24">
        <v>-3.2420690884937819E-5</v>
      </c>
      <c r="Z19" s="24">
        <v>-5.394208777431686E-6</v>
      </c>
      <c r="AA19" s="24">
        <v>4.8365774228509295E-5</v>
      </c>
      <c r="AB19" s="24">
        <v>-3.1782354436793447E-5</v>
      </c>
    </row>
    <row r="20" spans="1:28" x14ac:dyDescent="0.25">
      <c r="A20" s="60"/>
      <c r="B20" s="60"/>
      <c r="C20" s="9" t="s">
        <v>53</v>
      </c>
      <c r="D20" s="25">
        <v>0</v>
      </c>
      <c r="E20" s="25">
        <v>1.3700600771437976E-5</v>
      </c>
      <c r="F20" s="25">
        <v>3.3197555331376805E-6</v>
      </c>
      <c r="G20" s="25">
        <v>3.3977432190024359E-6</v>
      </c>
      <c r="H20" s="25">
        <v>1.0066945185460696E-5</v>
      </c>
      <c r="I20" s="25">
        <v>3.3229104707821477E-6</v>
      </c>
      <c r="J20" s="25">
        <v>-3.393649802507781E-6</v>
      </c>
      <c r="K20" s="25">
        <v>1.0382526899332944E-5</v>
      </c>
      <c r="L20" s="25">
        <v>6.7010430173652935E-6</v>
      </c>
      <c r="M20" s="25">
        <v>9.8512461825794873E-6</v>
      </c>
      <c r="N20" s="25">
        <v>1.963376483993251E-5</v>
      </c>
      <c r="O20" s="25">
        <v>1.9731065576289453E-5</v>
      </c>
      <c r="P20" s="25">
        <v>0</v>
      </c>
      <c r="Q20" s="25">
        <v>1.6464482817557524E-5</v>
      </c>
      <c r="R20" s="25">
        <v>3.5892349056432238E-5</v>
      </c>
      <c r="S20" s="25">
        <v>6.1965951340337E-5</v>
      </c>
      <c r="T20" s="25">
        <v>5.2286727341144257E-5</v>
      </c>
      <c r="U20" s="25">
        <v>1.3101137506188465E-5</v>
      </c>
      <c r="V20" s="25">
        <v>1.9523051843384209E-5</v>
      </c>
      <c r="W20" s="25">
        <v>4.7109020367974708E-5</v>
      </c>
      <c r="X20" s="25">
        <v>3.9074456376519962E-5</v>
      </c>
      <c r="Y20" s="25">
        <v>-9.5209079137292818E-6</v>
      </c>
      <c r="Z20" s="25">
        <v>-1.9114063172009921E-5</v>
      </c>
      <c r="AA20" s="25">
        <v>4.7616628996660637E-5</v>
      </c>
      <c r="AB20" s="25">
        <v>7.5455088502485168E-5</v>
      </c>
    </row>
    <row r="21" spans="1:28" x14ac:dyDescent="0.25">
      <c r="A21" s="60"/>
      <c r="B21" s="60" t="s">
        <v>45</v>
      </c>
      <c r="C21" s="6" t="s">
        <v>42</v>
      </c>
      <c r="D21" s="24">
        <v>0</v>
      </c>
      <c r="E21" s="24">
        <v>0</v>
      </c>
      <c r="F21" s="24">
        <v>-1.146756113645786E-5</v>
      </c>
      <c r="G21" s="24">
        <v>6.5621103746416054E-6</v>
      </c>
      <c r="H21" s="24">
        <v>6.7123554325920765E-6</v>
      </c>
      <c r="I21" s="24">
        <v>1.249859390828334E-5</v>
      </c>
      <c r="J21" s="24">
        <v>4.252303330964935E-5</v>
      </c>
      <c r="K21" s="24">
        <v>4.7675425701720897E-5</v>
      </c>
      <c r="L21" s="24">
        <v>8.106052103218353E-5</v>
      </c>
      <c r="M21" s="24">
        <v>2.9784597788795608E-5</v>
      </c>
      <c r="N21" s="24">
        <v>-5.9104798718623286E-6</v>
      </c>
      <c r="O21" s="24">
        <v>3.5728321840622357E-5</v>
      </c>
      <c r="P21" s="24">
        <v>3.4618047542123165E-5</v>
      </c>
      <c r="Q21" s="24">
        <v>-3.5290173451163476E-5</v>
      </c>
      <c r="R21" s="24">
        <v>4.8615077966385201E-5</v>
      </c>
      <c r="S21" s="24">
        <v>1.3076209393703131E-4</v>
      </c>
      <c r="T21" s="24">
        <v>-6.0074492370554289E-5</v>
      </c>
      <c r="U21" s="24">
        <v>5.7160640453135514E-5</v>
      </c>
      <c r="V21" s="24">
        <v>-5.2644740132445911E-5</v>
      </c>
      <c r="W21" s="24">
        <v>1.9785055160737031E-4</v>
      </c>
      <c r="X21" s="24">
        <v>-1.06403620226736E-4</v>
      </c>
      <c r="Y21" s="24">
        <v>-1.4004784968202344E-4</v>
      </c>
      <c r="Z21" s="24">
        <v>-3.4167645103777566E-4</v>
      </c>
      <c r="AA21" s="24">
        <v>-4.4792833146700683E-4</v>
      </c>
      <c r="AB21" s="24">
        <v>-2.2607343526859225E-4</v>
      </c>
    </row>
    <row r="22" spans="1:28" x14ac:dyDescent="0.25">
      <c r="A22" s="60"/>
      <c r="B22" s="60"/>
      <c r="C22" s="6" t="s">
        <v>43</v>
      </c>
      <c r="D22" s="24">
        <v>0</v>
      </c>
      <c r="E22" s="24">
        <v>0</v>
      </c>
      <c r="F22" s="24">
        <v>-2.252191382168256E-6</v>
      </c>
      <c r="G22" s="24">
        <v>-4.9268971633376069E-5</v>
      </c>
      <c r="H22" s="24">
        <v>7.4002994654431831E-6</v>
      </c>
      <c r="I22" s="24">
        <v>-2.1131324135725826E-5</v>
      </c>
      <c r="J22" s="24">
        <v>-1.512989010654664E-5</v>
      </c>
      <c r="K22" s="24">
        <v>5.3687239616184712E-6</v>
      </c>
      <c r="L22" s="24">
        <v>1.1998867306850514E-5</v>
      </c>
      <c r="M22" s="24">
        <v>-3.0531769480424131E-5</v>
      </c>
      <c r="N22" s="24">
        <v>-1.1758204287004581E-5</v>
      </c>
      <c r="O22" s="24">
        <v>2.3890752367528023E-6</v>
      </c>
      <c r="P22" s="24">
        <v>6.8617382613656019E-6</v>
      </c>
      <c r="Q22" s="24">
        <v>-2.3269017768168254E-6</v>
      </c>
      <c r="R22" s="24">
        <v>-3.9870163983657392E-5</v>
      </c>
      <c r="S22" s="24">
        <v>1.6726443790693324E-5</v>
      </c>
      <c r="T22" s="24">
        <v>6.1651825017383644E-5</v>
      </c>
      <c r="U22" s="24">
        <v>-6.26002205453835E-5</v>
      </c>
      <c r="V22" s="24">
        <v>-7.6645237935601962E-5</v>
      </c>
      <c r="W22" s="24">
        <v>-1.2752541011629148E-4</v>
      </c>
      <c r="X22" s="24">
        <v>-1.923576313078712E-5</v>
      </c>
      <c r="Y22" s="24">
        <v>-2.0810451471187097E-4</v>
      </c>
      <c r="Z22" s="24">
        <v>-9.0529430403107902E-5</v>
      </c>
      <c r="AA22" s="24">
        <v>-2.3434726003079831E-4</v>
      </c>
      <c r="AB22" s="24">
        <v>-4.029740369584367E-4</v>
      </c>
    </row>
    <row r="23" spans="1:28" x14ac:dyDescent="0.25">
      <c r="A23" s="60"/>
      <c r="B23" s="60"/>
      <c r="C23" s="6" t="s">
        <v>44</v>
      </c>
      <c r="D23" s="24">
        <v>0</v>
      </c>
      <c r="E23" s="24">
        <v>0</v>
      </c>
      <c r="F23" s="24">
        <v>0</v>
      </c>
      <c r="G23" s="24">
        <v>2.4442108865097012E-5</v>
      </c>
      <c r="H23" s="24">
        <v>1.588373108840635E-5</v>
      </c>
      <c r="I23" s="24">
        <v>-1.5654596972392021E-5</v>
      </c>
      <c r="J23" s="24">
        <v>8.2699305326006112E-6</v>
      </c>
      <c r="K23" s="24">
        <v>-8.5697146284813286E-6</v>
      </c>
      <c r="L23" s="24">
        <v>0</v>
      </c>
      <c r="M23" s="24">
        <v>1.5082615023809254E-5</v>
      </c>
      <c r="N23" s="24">
        <v>-1.4667057788186888E-5</v>
      </c>
      <c r="O23" s="24">
        <v>0</v>
      </c>
      <c r="P23" s="24">
        <v>3.1267832435677434E-5</v>
      </c>
      <c r="Q23" s="24">
        <v>0</v>
      </c>
      <c r="R23" s="24">
        <v>2.3527012932067493E-5</v>
      </c>
      <c r="S23" s="24">
        <v>4.7591852274875279E-5</v>
      </c>
      <c r="T23" s="24">
        <v>2.3900764027695587E-5</v>
      </c>
      <c r="U23" s="24">
        <v>-2.4009603841523841E-5</v>
      </c>
      <c r="V23" s="24">
        <v>-8.8125490698809372E-5</v>
      </c>
      <c r="W23" s="24">
        <v>4.291513960286153E-5</v>
      </c>
      <c r="X23" s="24">
        <v>-5.584675650016635E-5</v>
      </c>
      <c r="Y23" s="24">
        <v>7.3980365610903931E-5</v>
      </c>
      <c r="Z23" s="24">
        <v>-7.1752482635467629E-6</v>
      </c>
      <c r="AA23" s="24">
        <v>-7.3761543681549746E-5</v>
      </c>
      <c r="AB23" s="24">
        <v>-9.3443836660211943E-5</v>
      </c>
    </row>
    <row r="24" spans="1:28" x14ac:dyDescent="0.25">
      <c r="A24" s="60"/>
      <c r="B24" s="60"/>
      <c r="C24" s="9" t="s">
        <v>53</v>
      </c>
      <c r="D24" s="25">
        <v>0</v>
      </c>
      <c r="E24" s="25">
        <v>0</v>
      </c>
      <c r="F24" s="25">
        <v>-4.0081017096404992E-6</v>
      </c>
      <c r="G24" s="25">
        <v>-2.3492652672874037E-5</v>
      </c>
      <c r="H24" s="25">
        <v>8.8198587939736228E-6</v>
      </c>
      <c r="I24" s="25">
        <v>-1.2610623189024395E-5</v>
      </c>
      <c r="J24" s="25">
        <v>1.5184045818461556E-6</v>
      </c>
      <c r="K24" s="25">
        <v>1.1380836946850437E-5</v>
      </c>
      <c r="L24" s="25">
        <v>2.567141445219967E-5</v>
      </c>
      <c r="M24" s="25">
        <v>-8.2614927691126994E-6</v>
      </c>
      <c r="N24" s="25">
        <v>-1.0947117213500057E-5</v>
      </c>
      <c r="O24" s="25">
        <v>9.7624244284055806E-6</v>
      </c>
      <c r="P24" s="25">
        <v>1.7604346377764202E-5</v>
      </c>
      <c r="Q24" s="25">
        <v>-9.6507796450984173E-6</v>
      </c>
      <c r="R24" s="25">
        <v>-8.3512537319974101E-6</v>
      </c>
      <c r="S24" s="25">
        <v>4.8215460712874858E-5</v>
      </c>
      <c r="T24" s="25">
        <v>2.7906867439364547E-5</v>
      </c>
      <c r="U24" s="25">
        <v>-2.8664177660564505E-5</v>
      </c>
      <c r="V24" s="25">
        <v>-7.3456125088577906E-5</v>
      </c>
      <c r="W24" s="25">
        <v>-2.7804082620597192E-5</v>
      </c>
      <c r="X24" s="25">
        <v>-4.5648812274978745E-5</v>
      </c>
      <c r="Y24" s="25">
        <v>-1.4072767030759437E-4</v>
      </c>
      <c r="Z24" s="25">
        <v>-1.3053887558811539E-4</v>
      </c>
      <c r="AA24" s="25">
        <v>-2.5422843730593669E-4</v>
      </c>
      <c r="AB24" s="25">
        <v>-3.056519711961414E-4</v>
      </c>
    </row>
    <row r="25" spans="1:28" x14ac:dyDescent="0.25">
      <c r="A25" s="60"/>
      <c r="B25" s="60" t="s">
        <v>53</v>
      </c>
      <c r="C25" s="6" t="s">
        <v>42</v>
      </c>
      <c r="D25" s="24">
        <v>0</v>
      </c>
      <c r="E25" s="24">
        <v>0</v>
      </c>
      <c r="F25" s="24">
        <v>-5.4461484837453611E-6</v>
      </c>
      <c r="G25" s="24">
        <v>6.2025504887763816E-6</v>
      </c>
      <c r="H25" s="24">
        <v>1.2674030278159165E-5</v>
      </c>
      <c r="I25" s="24">
        <v>1.7741925945280457E-5</v>
      </c>
      <c r="J25" s="24">
        <v>4.0133242364737143E-5</v>
      </c>
      <c r="K25" s="24">
        <v>4.4936414972829297E-5</v>
      </c>
      <c r="L25" s="24">
        <v>7.0788525180054407E-5</v>
      </c>
      <c r="M25" s="24">
        <v>3.3862911646087568E-5</v>
      </c>
      <c r="N25" s="24">
        <v>-5.6023036673069626E-6</v>
      </c>
      <c r="O25" s="24">
        <v>3.9510744100246242E-5</v>
      </c>
      <c r="P25" s="24">
        <v>3.8307885952049148E-5</v>
      </c>
      <c r="Q25" s="24">
        <v>-3.3461229588693797E-5</v>
      </c>
      <c r="R25" s="24">
        <v>5.1777998952839965E-5</v>
      </c>
      <c r="S25" s="24">
        <v>1.4713498752305654E-4</v>
      </c>
      <c r="T25" s="24">
        <v>-2.5183366386460904E-5</v>
      </c>
      <c r="U25" s="24">
        <v>6.6007392828026923E-5</v>
      </c>
      <c r="V25" s="24">
        <v>-2.4844874812912643E-5</v>
      </c>
      <c r="W25" s="24">
        <v>1.9355751263705478E-4</v>
      </c>
      <c r="X25" s="24">
        <v>-1.0648304257543373E-4</v>
      </c>
      <c r="Y25" s="24">
        <v>-1.1055526381253955E-4</v>
      </c>
      <c r="Z25" s="24">
        <v>-3.9943843655099176E-4</v>
      </c>
      <c r="AA25" s="24">
        <v>-4.3563980407379521E-4</v>
      </c>
      <c r="AB25" s="24">
        <v>-3.0895228519955964E-4</v>
      </c>
    </row>
    <row r="26" spans="1:28" x14ac:dyDescent="0.25">
      <c r="A26" s="60"/>
      <c r="B26" s="60"/>
      <c r="C26" s="6" t="s">
        <v>43</v>
      </c>
      <c r="D26" s="24">
        <v>0</v>
      </c>
      <c r="E26" s="24">
        <v>0</v>
      </c>
      <c r="F26" s="24">
        <v>-3.5604864336846731E-6</v>
      </c>
      <c r="G26" s="24">
        <v>-3.2679801383661555E-5</v>
      </c>
      <c r="H26" s="24">
        <v>7.6800786439346069E-6</v>
      </c>
      <c r="I26" s="24">
        <v>-1.6578615796070117E-5</v>
      </c>
      <c r="J26" s="24">
        <v>-1.3703054802416403E-5</v>
      </c>
      <c r="K26" s="24">
        <v>8.27374513145962E-6</v>
      </c>
      <c r="L26" s="24">
        <v>1.6915512652815323E-5</v>
      </c>
      <c r="M26" s="24">
        <v>-2.3930711386399572E-5</v>
      </c>
      <c r="N26" s="24">
        <v>-1.8428390040625686E-6</v>
      </c>
      <c r="O26" s="24">
        <v>7.4724732765929502E-6</v>
      </c>
      <c r="P26" s="24">
        <v>3.5945621463806532E-6</v>
      </c>
      <c r="Q26" s="24">
        <v>3.6512474486105617E-6</v>
      </c>
      <c r="R26" s="24">
        <v>-2.750774342974438E-5</v>
      </c>
      <c r="S26" s="24">
        <v>2.6079019428859596E-5</v>
      </c>
      <c r="T26" s="24">
        <v>5.5443924206199924E-5</v>
      </c>
      <c r="U26" s="24">
        <v>-4.69111802477995E-5</v>
      </c>
      <c r="V26" s="24">
        <v>-5.4128714349732654E-5</v>
      </c>
      <c r="W26" s="24">
        <v>-6.4378128050157635E-5</v>
      </c>
      <c r="X26" s="24">
        <v>-1.874431812876054E-6</v>
      </c>
      <c r="Y26" s="24">
        <v>-1.6456618725457783E-4</v>
      </c>
      <c r="Z26" s="24">
        <v>-5.5658007517500607E-5</v>
      </c>
      <c r="AA26" s="24">
        <v>-1.6789451058751848E-4</v>
      </c>
      <c r="AB26" s="24">
        <v>-2.3454579506643203E-4</v>
      </c>
    </row>
    <row r="27" spans="1:28" x14ac:dyDescent="0.25">
      <c r="A27" s="60"/>
      <c r="B27" s="60"/>
      <c r="C27" s="6" t="s">
        <v>44</v>
      </c>
      <c r="D27" s="24">
        <v>0</v>
      </c>
      <c r="E27" s="24">
        <v>0</v>
      </c>
      <c r="F27" s="24">
        <v>3.2854317386643572E-6</v>
      </c>
      <c r="G27" s="24">
        <v>3.4018928132262261E-6</v>
      </c>
      <c r="H27" s="24">
        <v>1.001144642032159E-5</v>
      </c>
      <c r="I27" s="24">
        <v>-6.6079440703692427E-6</v>
      </c>
      <c r="J27" s="24">
        <v>3.4139363711549464E-6</v>
      </c>
      <c r="K27" s="24">
        <v>0</v>
      </c>
      <c r="L27" s="24">
        <v>-3.3550854707797839E-6</v>
      </c>
      <c r="M27" s="24">
        <v>1.2887802017580441E-5</v>
      </c>
      <c r="N27" s="24">
        <v>0</v>
      </c>
      <c r="O27" s="24">
        <v>6.4796425829349857E-6</v>
      </c>
      <c r="P27" s="24">
        <v>1.3087848913961864E-5</v>
      </c>
      <c r="Q27" s="24">
        <v>6.6237448004269339E-6</v>
      </c>
      <c r="R27" s="24">
        <v>3.5970399631102268E-5</v>
      </c>
      <c r="S27" s="24">
        <v>4.5894717517924732E-5</v>
      </c>
      <c r="T27" s="24">
        <v>3.2791723369118841E-5</v>
      </c>
      <c r="U27" s="24">
        <v>-6.5901766825859909E-6</v>
      </c>
      <c r="V27" s="24">
        <v>-3.9362072019488714E-5</v>
      </c>
      <c r="W27" s="24">
        <v>6.8318377302034605E-6</v>
      </c>
      <c r="X27" s="24">
        <v>-3.2725297309799117E-6</v>
      </c>
      <c r="Y27" s="24">
        <v>1.2490710034507302E-5</v>
      </c>
      <c r="Z27" s="24">
        <v>-6.1585455978230286E-6</v>
      </c>
      <c r="AA27" s="24">
        <v>-3.1089307144238632E-6</v>
      </c>
      <c r="AB27" s="24">
        <v>-5.7943611716848586E-5</v>
      </c>
    </row>
    <row r="28" spans="1:28" x14ac:dyDescent="0.25">
      <c r="A28" s="67"/>
      <c r="B28" s="67"/>
      <c r="C28" s="21" t="s">
        <v>53</v>
      </c>
      <c r="D28" s="26">
        <v>0</v>
      </c>
      <c r="E28" s="26">
        <v>4.5204686822009066E-5</v>
      </c>
      <c r="F28" s="26">
        <v>-1.9052863121649111E-6</v>
      </c>
      <c r="G28" s="26">
        <v>-1.5378668965948528E-5</v>
      </c>
      <c r="H28" s="26">
        <v>9.1997448603553522E-6</v>
      </c>
      <c r="I28" s="26">
        <v>-7.8846864605131017E-6</v>
      </c>
      <c r="J28" s="26">
        <v>0</v>
      </c>
      <c r="K28" s="26">
        <v>1.1061751119534335E-5</v>
      </c>
      <c r="L28" s="26">
        <v>2.0007402738997371E-5</v>
      </c>
      <c r="M28" s="26">
        <v>-2.910386295518208E-6</v>
      </c>
      <c r="N28" s="26">
        <v>-1.9297903668391569E-6</v>
      </c>
      <c r="O28" s="26">
        <v>1.273106890065101E-5</v>
      </c>
      <c r="P28" s="26">
        <v>1.2443132491712916E-5</v>
      </c>
      <c r="Q28" s="26">
        <v>-1.9436081530876947E-6</v>
      </c>
      <c r="R28" s="26">
        <v>4.8783962174336892E-6</v>
      </c>
      <c r="S28" s="26">
        <v>5.2382514914128819E-5</v>
      </c>
      <c r="T28" s="26">
        <v>3.5466706389319924E-5</v>
      </c>
      <c r="U28" s="26">
        <v>-1.5951316581830355E-5</v>
      </c>
      <c r="V28" s="26">
        <v>-4.4927173052489167E-5</v>
      </c>
      <c r="W28" s="26">
        <v>-3.3017684272218517E-6</v>
      </c>
      <c r="X28" s="26">
        <v>-1.9839104859586953E-5</v>
      </c>
      <c r="Y28" s="26">
        <v>-1.0150724021740221E-4</v>
      </c>
      <c r="Z28" s="26">
        <v>-9.6712079435401499E-5</v>
      </c>
      <c r="AA28" s="26">
        <v>-1.6303701515674174E-4</v>
      </c>
      <c r="AB28" s="26">
        <v>-1.9446151588253802E-4</v>
      </c>
    </row>
    <row r="29" spans="1:28" x14ac:dyDescent="0.25">
      <c r="A29" s="59" t="s">
        <v>51</v>
      </c>
      <c r="B29" s="59" t="s">
        <v>41</v>
      </c>
      <c r="C29" s="15" t="s">
        <v>42</v>
      </c>
      <c r="D29" s="24">
        <v>0</v>
      </c>
      <c r="E29" s="24">
        <v>0</v>
      </c>
      <c r="F29" s="24">
        <v>8.5273300929555873E-5</v>
      </c>
      <c r="G29" s="24">
        <v>0</v>
      </c>
      <c r="H29" s="24">
        <v>8.9477451682196119E-5</v>
      </c>
      <c r="I29" s="24">
        <v>8.6865879082687059E-5</v>
      </c>
      <c r="J29" s="24">
        <v>0</v>
      </c>
      <c r="K29" s="24">
        <v>1.0188487009687996E-4</v>
      </c>
      <c r="L29" s="24">
        <v>-8.6572591117661801E-5</v>
      </c>
      <c r="M29" s="24">
        <v>8.488243782367455E-5</v>
      </c>
      <c r="N29" s="24">
        <v>0</v>
      </c>
      <c r="O29" s="24">
        <v>8.5200647524930062E-5</v>
      </c>
      <c r="P29" s="24">
        <v>8.3871508848476495E-5</v>
      </c>
      <c r="Q29" s="24">
        <v>0</v>
      </c>
      <c r="R29" s="24">
        <v>8.4896850326865447E-5</v>
      </c>
      <c r="S29" s="24">
        <v>5.0843148885681977E-4</v>
      </c>
      <c r="T29" s="24">
        <v>5.2438384897746104E-4</v>
      </c>
      <c r="U29" s="24">
        <v>0</v>
      </c>
      <c r="V29" s="24">
        <v>2.6157467957110825E-4</v>
      </c>
      <c r="W29" s="24">
        <v>0</v>
      </c>
      <c r="X29" s="24">
        <v>-5.1225134465981981E-4</v>
      </c>
      <c r="Y29" s="24">
        <v>3.3208800332085175E-4</v>
      </c>
      <c r="Z29" s="24">
        <v>-1.1105416025969372E-3</v>
      </c>
      <c r="AA29" s="24">
        <v>-5.0856077301242308E-4</v>
      </c>
      <c r="AB29" s="24">
        <v>-2.1452145214521101E-3</v>
      </c>
    </row>
    <row r="30" spans="1:28" x14ac:dyDescent="0.25">
      <c r="A30" s="60"/>
      <c r="B30" s="60"/>
      <c r="C30" s="6" t="s">
        <v>43</v>
      </c>
      <c r="D30" s="24">
        <v>0</v>
      </c>
      <c r="E30" s="24">
        <v>0</v>
      </c>
      <c r="F30" s="24">
        <v>-6.1135531359557405E-6</v>
      </c>
      <c r="G30" s="24">
        <v>2.5245831282161291E-5</v>
      </c>
      <c r="H30" s="24">
        <v>-6.245511038893703E-6</v>
      </c>
      <c r="I30" s="24">
        <v>0</v>
      </c>
      <c r="J30" s="24">
        <v>-6.3226712021524634E-6</v>
      </c>
      <c r="K30" s="24">
        <v>6.4711097305103493E-6</v>
      </c>
      <c r="L30" s="24">
        <v>2.5023929132172995E-5</v>
      </c>
      <c r="M30" s="24">
        <v>-6.1567635125658882E-6</v>
      </c>
      <c r="N30" s="24">
        <v>2.4588904256939159E-5</v>
      </c>
      <c r="O30" s="24">
        <v>3.0933511510289335E-5</v>
      </c>
      <c r="P30" s="24">
        <v>-1.2116879418822002E-5</v>
      </c>
      <c r="Q30" s="24">
        <v>0</v>
      </c>
      <c r="R30" s="24">
        <v>0</v>
      </c>
      <c r="S30" s="24">
        <v>2.4446142093292877E-5</v>
      </c>
      <c r="T30" s="24">
        <v>1.2298534629584523E-5</v>
      </c>
      <c r="U30" s="24">
        <v>-2.4665778698640395E-5</v>
      </c>
      <c r="V30" s="24">
        <v>3.6778452730423794E-5</v>
      </c>
      <c r="W30" s="24">
        <v>5.7546228803717625E-5</v>
      </c>
      <c r="X30" s="24">
        <v>-1.2338824110114111E-5</v>
      </c>
      <c r="Y30" s="24">
        <v>2.4123706366285802E-5</v>
      </c>
      <c r="Z30" s="24">
        <v>7.3139959407386712E-5</v>
      </c>
      <c r="AA30" s="24">
        <v>1.2745038538564124E-4</v>
      </c>
      <c r="AB30" s="24">
        <v>3.4662045060662727E-4</v>
      </c>
    </row>
    <row r="31" spans="1:28" x14ac:dyDescent="0.25">
      <c r="A31" s="60"/>
      <c r="B31" s="60"/>
      <c r="C31" s="6" t="s">
        <v>44</v>
      </c>
      <c r="D31" s="24">
        <v>0</v>
      </c>
      <c r="E31" s="24">
        <v>0</v>
      </c>
      <c r="F31" s="24">
        <v>2.0753260336903168E-6</v>
      </c>
      <c r="G31" s="24">
        <v>-2.1141470262220352E-6</v>
      </c>
      <c r="H31" s="24">
        <v>-2.0940961148463444E-6</v>
      </c>
      <c r="I31" s="24">
        <v>2.0856536229185707E-6</v>
      </c>
      <c r="J31" s="24">
        <v>4.2334493297602194E-6</v>
      </c>
      <c r="K31" s="24">
        <v>2.1266007987907898E-6</v>
      </c>
      <c r="L31" s="24">
        <v>2.1049839704634365E-6</v>
      </c>
      <c r="M31" s="24">
        <v>4.1519618019236759E-6</v>
      </c>
      <c r="N31" s="24">
        <v>4.1378482775744629E-6</v>
      </c>
      <c r="O31" s="24">
        <v>6.2583705706664716E-6</v>
      </c>
      <c r="P31" s="24">
        <v>2.0938812601567491E-6</v>
      </c>
      <c r="Q31" s="24">
        <v>-2.1164737853407445E-6</v>
      </c>
      <c r="R31" s="24">
        <v>1.051865378065564E-5</v>
      </c>
      <c r="S31" s="24">
        <v>1.8951118747612128E-5</v>
      </c>
      <c r="T31" s="24">
        <v>1.6858289220822442E-5</v>
      </c>
      <c r="U31" s="24">
        <v>-2.1199196126309161E-6</v>
      </c>
      <c r="V31" s="24">
        <v>-2.1060168902131693E-6</v>
      </c>
      <c r="W31" s="24">
        <v>-8.5715142865705474E-6</v>
      </c>
      <c r="X31" s="24">
        <v>2.7526160439439451E-5</v>
      </c>
      <c r="Y31" s="24">
        <v>-2.2875823789569871E-5</v>
      </c>
      <c r="Z31" s="24">
        <v>5.4144557638968749E-5</v>
      </c>
      <c r="AA31" s="24">
        <v>5.0074903710228824E-5</v>
      </c>
      <c r="AB31" s="24">
        <v>7.673578417755067E-5</v>
      </c>
    </row>
    <row r="32" spans="1:28" x14ac:dyDescent="0.25">
      <c r="A32" s="60"/>
      <c r="B32" s="60"/>
      <c r="C32" s="6" t="s">
        <v>53</v>
      </c>
      <c r="D32" s="25">
        <v>0</v>
      </c>
      <c r="E32" s="25">
        <v>9.3674328707216148E-6</v>
      </c>
      <c r="F32" s="25">
        <v>1.5217225899366582E-6</v>
      </c>
      <c r="G32" s="25">
        <v>4.6681563272699123E-6</v>
      </c>
      <c r="H32" s="25">
        <v>-1.5412500153910713E-6</v>
      </c>
      <c r="I32" s="25">
        <v>3.0629606884158278E-6</v>
      </c>
      <c r="J32" s="25">
        <v>1.5593496265342566E-6</v>
      </c>
      <c r="K32" s="25">
        <v>4.727521423442127E-6</v>
      </c>
      <c r="L32" s="25">
        <v>6.1875349015583225E-6</v>
      </c>
      <c r="M32" s="25">
        <v>3.0492267160120434E-6</v>
      </c>
      <c r="N32" s="25">
        <v>9.1207449823826892E-6</v>
      </c>
      <c r="O32" s="25">
        <v>1.378820097674982E-5</v>
      </c>
      <c r="P32" s="25">
        <v>0</v>
      </c>
      <c r="Q32" s="25">
        <v>-1.5440510030551025E-6</v>
      </c>
      <c r="R32" s="25">
        <v>9.2080183424769757E-6</v>
      </c>
      <c r="S32" s="25">
        <v>2.9215846675256785E-5</v>
      </c>
      <c r="T32" s="25">
        <v>2.4668250574011452E-5</v>
      </c>
      <c r="U32" s="25">
        <v>-7.7459333849283496E-6</v>
      </c>
      <c r="V32" s="25">
        <v>1.2318342936579185E-5</v>
      </c>
      <c r="W32" s="25">
        <v>7.8963368892459584E-6</v>
      </c>
      <c r="X32" s="25">
        <v>7.7389677146655345E-6</v>
      </c>
      <c r="Y32" s="25">
        <v>-4.5543285857041482E-6</v>
      </c>
      <c r="Z32" s="25">
        <v>3.8111440902044436E-5</v>
      </c>
      <c r="AA32" s="25">
        <v>5.9464816650089958E-5</v>
      </c>
      <c r="AB32" s="25">
        <v>1.0322753017510955E-4</v>
      </c>
    </row>
    <row r="33" spans="1:28" x14ac:dyDescent="0.25">
      <c r="A33" s="60"/>
      <c r="B33" s="60" t="s">
        <v>45</v>
      </c>
      <c r="C33" s="6" t="s">
        <v>42</v>
      </c>
      <c r="D33" s="24">
        <v>0</v>
      </c>
      <c r="E33" s="24">
        <v>0</v>
      </c>
      <c r="F33" s="24">
        <v>-4.4539263587273226E-6</v>
      </c>
      <c r="G33" s="24">
        <v>1.5263214127703151E-5</v>
      </c>
      <c r="H33" s="24">
        <v>3.6551616103608353E-5</v>
      </c>
      <c r="I33" s="24">
        <v>0</v>
      </c>
      <c r="J33" s="24">
        <v>4.3782837127803731E-5</v>
      </c>
      <c r="K33" s="24">
        <v>7.929633650927137E-5</v>
      </c>
      <c r="L33" s="24">
        <v>5.8340504353715517E-5</v>
      </c>
      <c r="M33" s="24">
        <v>1.8537141480035046E-5</v>
      </c>
      <c r="N33" s="24">
        <v>-1.3817816692851537E-5</v>
      </c>
      <c r="O33" s="24">
        <v>4.6415989380932388E-6</v>
      </c>
      <c r="P33" s="24">
        <v>1.7986986415419182E-5</v>
      </c>
      <c r="Q33" s="24">
        <v>-5.0358921769744214E-5</v>
      </c>
      <c r="R33" s="24">
        <v>1.8927474648933185E-5</v>
      </c>
      <c r="S33" s="24">
        <v>9.1730717237670234E-5</v>
      </c>
      <c r="T33" s="24">
        <v>-7.8094494338154519E-5</v>
      </c>
      <c r="U33" s="24">
        <v>6.4466539386520694E-5</v>
      </c>
      <c r="V33" s="24">
        <v>-4.5900803264053991E-5</v>
      </c>
      <c r="W33" s="24">
        <v>2.1968365553592939E-4</v>
      </c>
      <c r="X33" s="24">
        <v>-5.880075852982003E-5</v>
      </c>
      <c r="Y33" s="24">
        <v>-1.1815979749230099E-4</v>
      </c>
      <c r="Z33" s="24">
        <v>-2.3416690245969818E-4</v>
      </c>
      <c r="AA33" s="24">
        <v>-3.1888049837791588E-4</v>
      </c>
      <c r="AB33" s="24">
        <v>-2.3780081803481679E-4</v>
      </c>
    </row>
    <row r="34" spans="1:28" x14ac:dyDescent="0.25">
      <c r="A34" s="60"/>
      <c r="B34" s="60"/>
      <c r="C34" s="6" t="s">
        <v>43</v>
      </c>
      <c r="D34" s="24">
        <v>0</v>
      </c>
      <c r="E34" s="24">
        <v>0</v>
      </c>
      <c r="F34" s="24">
        <v>3.2401047200814048E-6</v>
      </c>
      <c r="G34" s="24">
        <v>-4.8155467250676764E-5</v>
      </c>
      <c r="H34" s="24">
        <v>1.0724799848427224E-5</v>
      </c>
      <c r="I34" s="24">
        <v>-1.0239257312583128E-5</v>
      </c>
      <c r="J34" s="24">
        <v>-1.8385834082534913E-5</v>
      </c>
      <c r="K34" s="24">
        <v>5.8469958135187738E-6</v>
      </c>
      <c r="L34" s="24">
        <v>3.5014741206484956E-6</v>
      </c>
      <c r="M34" s="24">
        <v>-1.7141750275562195E-5</v>
      </c>
      <c r="N34" s="24">
        <v>-1.0207466761946726E-5</v>
      </c>
      <c r="O34" s="24">
        <v>-1.5521201961909981E-5</v>
      </c>
      <c r="P34" s="24">
        <v>-4.9526444645398016E-6</v>
      </c>
      <c r="Q34" s="24">
        <v>1.0084236993002094E-5</v>
      </c>
      <c r="R34" s="24">
        <v>-1.1851952185892856E-5</v>
      </c>
      <c r="S34" s="24">
        <v>1.3871116520736138E-5</v>
      </c>
      <c r="T34" s="24">
        <v>5.3680418993673484E-5</v>
      </c>
      <c r="U34" s="24">
        <v>-3.8726871696148635E-5</v>
      </c>
      <c r="V34" s="24">
        <v>-8.0742692347479661E-5</v>
      </c>
      <c r="W34" s="24">
        <v>-1.4879358164010537E-4</v>
      </c>
      <c r="X34" s="24">
        <v>-6.4940307571315081E-5</v>
      </c>
      <c r="Y34" s="24">
        <v>-2.1829405732498586E-4</v>
      </c>
      <c r="Z34" s="24">
        <v>-1.9635987029820168E-4</v>
      </c>
      <c r="AA34" s="24">
        <v>-2.4579104323685375E-4</v>
      </c>
      <c r="AB34" s="24">
        <v>-4.9335741003486699E-4</v>
      </c>
    </row>
    <row r="35" spans="1:28" x14ac:dyDescent="0.25">
      <c r="A35" s="60"/>
      <c r="B35" s="60"/>
      <c r="C35" s="6" t="s">
        <v>44</v>
      </c>
      <c r="D35" s="24">
        <v>0</v>
      </c>
      <c r="E35" s="24">
        <v>0</v>
      </c>
      <c r="F35" s="24">
        <v>-3.1007078915568087E-6</v>
      </c>
      <c r="G35" s="24">
        <v>6.5587318036630649E-6</v>
      </c>
      <c r="H35" s="24">
        <v>-3.2190982661717271E-6</v>
      </c>
      <c r="I35" s="24">
        <v>0</v>
      </c>
      <c r="J35" s="24">
        <v>6.7051992114208758E-6</v>
      </c>
      <c r="K35" s="24">
        <v>-3.4334292404736289E-6</v>
      </c>
      <c r="L35" s="24">
        <v>6.5808523519450546E-6</v>
      </c>
      <c r="M35" s="24">
        <v>0</v>
      </c>
      <c r="N35" s="24">
        <v>-3.0326004548664187E-6</v>
      </c>
      <c r="O35" s="24">
        <v>-9.538859724655957E-6</v>
      </c>
      <c r="P35" s="24">
        <v>2.6033700625482936E-5</v>
      </c>
      <c r="Q35" s="24">
        <v>1.6601423074025234E-5</v>
      </c>
      <c r="R35" s="24">
        <v>4.2711173900089605E-5</v>
      </c>
      <c r="S35" s="24">
        <v>3.3292494540093642E-5</v>
      </c>
      <c r="T35" s="24">
        <v>4.6926325668605884E-5</v>
      </c>
      <c r="U35" s="24">
        <v>1.0145074566203505E-5</v>
      </c>
      <c r="V35" s="24">
        <v>-3.0443459730022937E-5</v>
      </c>
      <c r="W35" s="24">
        <v>2.511354911849395E-5</v>
      </c>
      <c r="X35" s="24">
        <v>4.0767100949468116E-5</v>
      </c>
      <c r="Y35" s="24">
        <v>3.1999078426547811E-5</v>
      </c>
      <c r="Z35" s="24">
        <v>-3.1207674591304801E-5</v>
      </c>
      <c r="AA35" s="24">
        <v>-9.9748055717330253E-5</v>
      </c>
      <c r="AB35" s="24">
        <v>-1.7173223763922163E-4</v>
      </c>
    </row>
    <row r="36" spans="1:28" x14ac:dyDescent="0.25">
      <c r="A36" s="60"/>
      <c r="B36" s="60"/>
      <c r="C36" s="6" t="s">
        <v>53</v>
      </c>
      <c r="D36" s="25">
        <v>0</v>
      </c>
      <c r="E36" s="25">
        <v>5.0174607634678736E-5</v>
      </c>
      <c r="F36" s="25">
        <v>0</v>
      </c>
      <c r="G36" s="25">
        <v>-2.0712276354473147E-5</v>
      </c>
      <c r="H36" s="25">
        <v>1.1303618005609195E-5</v>
      </c>
      <c r="I36" s="25">
        <v>-5.4301050453897659E-6</v>
      </c>
      <c r="J36" s="25">
        <v>0</v>
      </c>
      <c r="K36" s="25">
        <v>1.549138678891282E-5</v>
      </c>
      <c r="L36" s="25">
        <v>1.4803999670576218E-5</v>
      </c>
      <c r="M36" s="25">
        <v>-5.3659487623258784E-6</v>
      </c>
      <c r="N36" s="25">
        <v>-8.8131661651891235E-6</v>
      </c>
      <c r="O36" s="25">
        <v>-9.9117136631576841E-6</v>
      </c>
      <c r="P36" s="25">
        <v>7.9266241213016286E-6</v>
      </c>
      <c r="Q36" s="25">
        <v>0</v>
      </c>
      <c r="R36" s="25">
        <v>9.0389515539079923E-6</v>
      </c>
      <c r="S36" s="25">
        <v>3.4125474759116869E-5</v>
      </c>
      <c r="T36" s="25">
        <v>2.7638052070066976E-5</v>
      </c>
      <c r="U36" s="25">
        <v>-5.6314444842886502E-6</v>
      </c>
      <c r="V36" s="25">
        <v>-6.0296811052351629E-5</v>
      </c>
      <c r="W36" s="25">
        <v>-3.3803054951042633E-5</v>
      </c>
      <c r="X36" s="25">
        <v>-3.4638097413552948E-5</v>
      </c>
      <c r="Y36" s="25">
        <v>-1.2906142968016621E-4</v>
      </c>
      <c r="Z36" s="25">
        <v>-1.5532887027769338E-4</v>
      </c>
      <c r="AA36" s="25">
        <v>-2.1912422449865687E-4</v>
      </c>
      <c r="AB36" s="25">
        <v>-3.5592713013810062E-4</v>
      </c>
    </row>
    <row r="37" spans="1:28" x14ac:dyDescent="0.25">
      <c r="A37" s="60"/>
      <c r="B37" s="60" t="s">
        <v>53</v>
      </c>
      <c r="C37" s="6" t="s">
        <v>42</v>
      </c>
      <c r="D37" s="24">
        <v>0</v>
      </c>
      <c r="E37" s="24">
        <v>0</v>
      </c>
      <c r="F37" s="24">
        <v>0</v>
      </c>
      <c r="G37" s="24">
        <v>1.4439946668387549E-5</v>
      </c>
      <c r="H37" s="24">
        <v>3.946991898806651E-5</v>
      </c>
      <c r="I37" s="24">
        <v>4.6158248940830759E-6</v>
      </c>
      <c r="J37" s="24">
        <v>4.135991397147265E-5</v>
      </c>
      <c r="K37" s="24">
        <v>8.0572293490233093E-5</v>
      </c>
      <c r="L37" s="24">
        <v>5.063524212856052E-5</v>
      </c>
      <c r="M37" s="24">
        <v>2.1971840888701522E-5</v>
      </c>
      <c r="N37" s="24">
        <v>-1.3104213441472723E-5</v>
      </c>
      <c r="O37" s="24">
        <v>8.8035918655027245E-6</v>
      </c>
      <c r="P37" s="24">
        <v>2.1339615716264859E-5</v>
      </c>
      <c r="Q37" s="24">
        <v>-4.777955382584409E-5</v>
      </c>
      <c r="R37" s="24">
        <v>2.2410269281847306E-5</v>
      </c>
      <c r="S37" s="24">
        <v>1.1419227238063101E-4</v>
      </c>
      <c r="T37" s="24">
        <v>-4.4222349975697739E-5</v>
      </c>
      <c r="U37" s="24">
        <v>6.0955310379862127E-5</v>
      </c>
      <c r="V37" s="24">
        <v>-2.8909532436505181E-5</v>
      </c>
      <c r="W37" s="24">
        <v>2.0687396203866726E-4</v>
      </c>
      <c r="X37" s="24">
        <v>-8.3413657596231872E-5</v>
      </c>
      <c r="Y37" s="24">
        <v>-9.4792447627223275E-5</v>
      </c>
      <c r="Z37" s="24">
        <v>-2.8151074355753369E-4</v>
      </c>
      <c r="AA37" s="24">
        <v>-3.286878779910074E-4</v>
      </c>
      <c r="AB37" s="24">
        <v>-3.3277733498759954E-4</v>
      </c>
    </row>
    <row r="38" spans="1:28" x14ac:dyDescent="0.25">
      <c r="A38" s="60"/>
      <c r="B38" s="60"/>
      <c r="C38" s="6" t="s">
        <v>43</v>
      </c>
      <c r="D38" s="24">
        <v>0</v>
      </c>
      <c r="E38" s="24">
        <v>0</v>
      </c>
      <c r="F38" s="24">
        <v>1.2806802973663878E-6</v>
      </c>
      <c r="G38" s="24">
        <v>-3.198326857878353E-5</v>
      </c>
      <c r="H38" s="24">
        <v>6.9486329259405011E-6</v>
      </c>
      <c r="I38" s="24">
        <v>-8.0217657243419893E-6</v>
      </c>
      <c r="J38" s="24">
        <v>-1.5668221144071737E-5</v>
      </c>
      <c r="K38" s="24">
        <v>5.9914591750143131E-6</v>
      </c>
      <c r="L38" s="24">
        <v>8.2075413625481985E-6</v>
      </c>
      <c r="M38" s="24">
        <v>-1.4749381196388356E-5</v>
      </c>
      <c r="N38" s="24">
        <v>-2.6649610915807642E-6</v>
      </c>
      <c r="O38" s="24">
        <v>-5.3945506945929367E-6</v>
      </c>
      <c r="P38" s="24">
        <v>-6.4868006580676152E-6</v>
      </c>
      <c r="Q38" s="24">
        <v>7.91182012749303E-6</v>
      </c>
      <c r="R38" s="24">
        <v>-9.2702830482016552E-6</v>
      </c>
      <c r="S38" s="24">
        <v>1.6208265404937805E-5</v>
      </c>
      <c r="T38" s="24">
        <v>4.4353027925714272E-5</v>
      </c>
      <c r="U38" s="24">
        <v>-3.5604293877833371E-5</v>
      </c>
      <c r="V38" s="24">
        <v>-5.4581428668876164E-5</v>
      </c>
      <c r="W38" s="24">
        <v>-9.9931864637747836E-5</v>
      </c>
      <c r="X38" s="24">
        <v>-5.3290045419540633E-5</v>
      </c>
      <c r="Y38" s="24">
        <v>-1.6517830006423928E-4</v>
      </c>
      <c r="Z38" s="24">
        <v>-1.3657082820062172E-4</v>
      </c>
      <c r="AA38" s="24">
        <v>-1.6341510786066493E-4</v>
      </c>
      <c r="AB38" s="24">
        <v>-3.1732478637924721E-4</v>
      </c>
    </row>
    <row r="39" spans="1:28" x14ac:dyDescent="0.25">
      <c r="A39" s="60"/>
      <c r="B39" s="60"/>
      <c r="C39" s="6" t="s">
        <v>44</v>
      </c>
      <c r="D39" s="24">
        <v>0</v>
      </c>
      <c r="E39" s="24">
        <v>0</v>
      </c>
      <c r="F39" s="24">
        <v>0</v>
      </c>
      <c r="G39" s="24">
        <v>1.2854445259335989E-6</v>
      </c>
      <c r="H39" s="24">
        <v>-2.5374946553968769E-6</v>
      </c>
      <c r="I39" s="24">
        <v>1.2605523993514112E-6</v>
      </c>
      <c r="J39" s="24">
        <v>5.1900599971066441E-6</v>
      </c>
      <c r="K39" s="24">
        <v>0</v>
      </c>
      <c r="L39" s="24">
        <v>3.8512147373381822E-6</v>
      </c>
      <c r="M39" s="24">
        <v>2.4977894563793512E-6</v>
      </c>
      <c r="N39" s="24">
        <v>1.229871613661615E-6</v>
      </c>
      <c r="O39" s="24">
        <v>0</v>
      </c>
      <c r="P39" s="24">
        <v>1.1466779465729715E-5</v>
      </c>
      <c r="Q39" s="24">
        <v>5.1702097683126169E-6</v>
      </c>
      <c r="R39" s="24">
        <v>2.3085328504146574E-5</v>
      </c>
      <c r="S39" s="24">
        <v>2.4507464457812489E-5</v>
      </c>
      <c r="T39" s="24">
        <v>2.846481490115238E-5</v>
      </c>
      <c r="U39" s="24">
        <v>2.6061144657862911E-6</v>
      </c>
      <c r="V39" s="24">
        <v>-1.2979259143897082E-5</v>
      </c>
      <c r="W39" s="24">
        <v>4.0247063306519948E-6</v>
      </c>
      <c r="X39" s="24">
        <v>3.2610127662202615E-5</v>
      </c>
      <c r="Y39" s="24">
        <v>-1.2604523007553325E-6</v>
      </c>
      <c r="Z39" s="24">
        <v>1.998426239335771E-5</v>
      </c>
      <c r="AA39" s="24">
        <v>-8.8600305038211147E-6</v>
      </c>
      <c r="AB39" s="24">
        <v>-2.1340242550738076E-5</v>
      </c>
    </row>
    <row r="40" spans="1:28" x14ac:dyDescent="0.25">
      <c r="A40" s="67"/>
      <c r="B40" s="67"/>
      <c r="C40" s="14" t="s">
        <v>53</v>
      </c>
      <c r="D40" s="26">
        <v>0</v>
      </c>
      <c r="E40" s="26">
        <v>3.512430838226166E-5</v>
      </c>
      <c r="F40" s="26">
        <v>5.49015560125099E-7</v>
      </c>
      <c r="G40" s="26">
        <v>-1.1144845450283825E-5</v>
      </c>
      <c r="H40" s="26">
        <v>6.4311275929096468E-6</v>
      </c>
      <c r="I40" s="26">
        <v>-2.2754241675304598E-6</v>
      </c>
      <c r="J40" s="26">
        <v>6.001730898930191E-7</v>
      </c>
      <c r="K40" s="26">
        <v>1.1229912494137295E-5</v>
      </c>
      <c r="L40" s="26">
        <v>1.1579099725045339E-5</v>
      </c>
      <c r="M40" s="26">
        <v>-2.2547075475554124E-6</v>
      </c>
      <c r="N40" s="26">
        <v>-2.2315115086879445E-6</v>
      </c>
      <c r="O40" s="26">
        <v>-1.134732458440979E-6</v>
      </c>
      <c r="P40" s="26">
        <v>5.0279947574338735E-6</v>
      </c>
      <c r="Q40" s="26">
        <v>-5.6745766485732929E-7</v>
      </c>
      <c r="R40" s="26">
        <v>9.1016190073567316E-6</v>
      </c>
      <c r="S40" s="26">
        <v>3.2284732895737633E-5</v>
      </c>
      <c r="T40" s="26">
        <v>2.650356178413027E-5</v>
      </c>
      <c r="U40" s="26">
        <v>-6.4291918038250628E-6</v>
      </c>
      <c r="V40" s="26">
        <v>-3.2732191057815996E-5</v>
      </c>
      <c r="W40" s="26">
        <v>-1.7090067822245203E-5</v>
      </c>
      <c r="X40" s="26">
        <v>-1.8666848668469349E-5</v>
      </c>
      <c r="Y40" s="26">
        <v>-8.3042963511581469E-5</v>
      </c>
      <c r="Z40" s="26">
        <v>-8.3102761117670454E-5</v>
      </c>
      <c r="AA40" s="26">
        <v>-1.155931800024268E-4</v>
      </c>
      <c r="AB40" s="26">
        <v>-1.9016741308741647E-4</v>
      </c>
    </row>
    <row r="41" spans="1:28" x14ac:dyDescent="0.25">
      <c r="A41" s="17" t="s">
        <v>54</v>
      </c>
    </row>
    <row r="42" spans="1:28" x14ac:dyDescent="0.25">
      <c r="A42" s="30" t="str">
        <f xml:space="preserve"> "(1) Lecture : le dénombrement des patients de l'ensemble du régime agricole ayant eu des soins en "&amp;TEXT($AB$4,"mmmm aaaa")&amp;" a été révisé de "&amp;ROUND($AB$40*100,2)&amp;" % par rapport aux données publiées le mois précédent. "</f>
        <v xml:space="preserve">(1) Lecture : le dénombrement des patients de l'ensemble du régime agricole ayant eu des soins en janvier 2025 a été révisé de -0,02 % par rapport aux données publiées le mois précédent. </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2.5625"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E1E7E-33BD-4939-8730-7A83B922D1B7}">
  <sheetPr codeName="Feuil9">
    <tabColor theme="8" tint="-0.499984740745262"/>
  </sheetPr>
  <dimension ref="A1:AB43"/>
  <sheetViews>
    <sheetView showGridLines="0" zoomScaleNormal="100" workbookViewId="0">
      <pane xSplit="2" ySplit="4" topLeftCell="C5" activePane="bottomRight" state="frozen"/>
      <selection activeCell="T17" sqref="T17"/>
      <selection pane="topRight" activeCell="T17" sqref="T17"/>
      <selection pane="bottomLeft" activeCell="T17" sqref="T17"/>
      <selection pane="bottomRight" sqref="A1:XFD41"/>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8" width="11.42578125" style="6"/>
    <col min="9" max="9" width="11.7109375" style="6" customWidth="1"/>
    <col min="10" max="16384" width="11.42578125" style="6"/>
  </cols>
  <sheetData>
    <row r="1" spans="1:28" ht="21" x14ac:dyDescent="0.3">
      <c r="A1" s="29" t="s">
        <v>60</v>
      </c>
      <c r="B1" s="27"/>
      <c r="C1" s="27"/>
      <c r="D1" s="27"/>
      <c r="E1" s="27"/>
      <c r="F1" s="27"/>
      <c r="G1" s="27"/>
      <c r="H1" s="27"/>
      <c r="I1" s="27"/>
      <c r="J1" s="27"/>
    </row>
    <row r="2" spans="1:28" s="12" customFormat="1" ht="18.75" x14ac:dyDescent="0.3">
      <c r="A2" s="11" t="s">
        <v>57</v>
      </c>
      <c r="B2" s="27"/>
      <c r="C2" s="27"/>
      <c r="D2" s="27"/>
      <c r="E2" s="27"/>
      <c r="F2" s="27"/>
      <c r="G2" s="27"/>
      <c r="H2" s="27"/>
      <c r="I2" s="27"/>
      <c r="J2" s="27"/>
    </row>
    <row r="3" spans="1:28" ht="19.5" thickBot="1" x14ac:dyDescent="0.35">
      <c r="A3" s="11" t="s">
        <v>58</v>
      </c>
      <c r="B3" s="28"/>
      <c r="C3" s="28"/>
      <c r="D3" s="28"/>
      <c r="E3" s="28"/>
      <c r="F3" s="28"/>
      <c r="G3" s="28"/>
      <c r="H3" s="28"/>
      <c r="I3" s="28"/>
      <c r="J3" s="28"/>
    </row>
    <row r="4" spans="1:28"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row>
    <row r="5" spans="1:28" x14ac:dyDescent="0.25">
      <c r="A5" s="63" t="s">
        <v>49</v>
      </c>
      <c r="B5" s="63" t="s">
        <v>41</v>
      </c>
      <c r="C5" s="16" t="s">
        <v>42</v>
      </c>
      <c r="D5" s="24">
        <v>0</v>
      </c>
      <c r="E5" s="24">
        <v>0</v>
      </c>
      <c r="F5" s="24">
        <v>0</v>
      </c>
      <c r="G5" s="24">
        <v>0</v>
      </c>
      <c r="H5" s="24">
        <v>0</v>
      </c>
      <c r="I5" s="24">
        <v>0</v>
      </c>
      <c r="J5" s="24">
        <v>0</v>
      </c>
      <c r="K5" s="24">
        <v>0</v>
      </c>
      <c r="L5" s="24">
        <v>0</v>
      </c>
      <c r="M5" s="24">
        <v>0</v>
      </c>
      <c r="N5" s="24">
        <v>0</v>
      </c>
      <c r="O5" s="24">
        <v>0</v>
      </c>
      <c r="P5" s="24">
        <v>0</v>
      </c>
      <c r="Q5" s="24">
        <v>0</v>
      </c>
      <c r="R5" s="24">
        <v>0</v>
      </c>
      <c r="S5" s="24">
        <v>0</v>
      </c>
      <c r="T5" s="24">
        <v>0</v>
      </c>
      <c r="U5" s="24">
        <v>2.5400050800095109E-4</v>
      </c>
      <c r="V5" s="24">
        <v>2.5445292620873694E-4</v>
      </c>
      <c r="W5" s="24">
        <v>5.1072522982642532E-4</v>
      </c>
      <c r="X5" s="24">
        <v>2.5608194622273039E-4</v>
      </c>
      <c r="Y5" s="24">
        <v>5.1177072671437784E-4</v>
      </c>
      <c r="Z5" s="24">
        <v>1.0256410256410664E-3</v>
      </c>
      <c r="AA5" s="24">
        <v>5.170630816959676E-4</v>
      </c>
      <c r="AB5" s="24">
        <v>1.5633142261595179E-3</v>
      </c>
    </row>
    <row r="6" spans="1:28" x14ac:dyDescent="0.25">
      <c r="A6" s="60"/>
      <c r="B6" s="60"/>
      <c r="C6" s="6" t="s">
        <v>43</v>
      </c>
      <c r="D6" s="24">
        <v>0</v>
      </c>
      <c r="E6" s="24">
        <v>0</v>
      </c>
      <c r="F6" s="24">
        <v>0</v>
      </c>
      <c r="G6" s="24">
        <v>3.6468400131273171E-5</v>
      </c>
      <c r="H6" s="24">
        <v>3.6557056425801093E-5</v>
      </c>
      <c r="I6" s="24">
        <v>3.6573769292669311E-5</v>
      </c>
      <c r="J6" s="24">
        <v>3.6637417794693761E-5</v>
      </c>
      <c r="K6" s="24">
        <v>3.666226719456489E-5</v>
      </c>
      <c r="L6" s="24">
        <v>3.6739042580613557E-5</v>
      </c>
      <c r="M6" s="24">
        <v>3.679378920828924E-5</v>
      </c>
      <c r="N6" s="24">
        <v>5.5188653212967509E-5</v>
      </c>
      <c r="O6" s="24">
        <v>3.6864320867024958E-5</v>
      </c>
      <c r="P6" s="24">
        <v>0</v>
      </c>
      <c r="Q6" s="24">
        <v>-1.8183471224619829E-5</v>
      </c>
      <c r="R6" s="24">
        <v>-3.6437837049985156E-5</v>
      </c>
      <c r="S6" s="24">
        <v>-3.6430536075382491E-5</v>
      </c>
      <c r="T6" s="24">
        <v>-3.6513007758975924E-5</v>
      </c>
      <c r="U6" s="24">
        <v>-3.6581127796142532E-5</v>
      </c>
      <c r="V6" s="24">
        <v>0</v>
      </c>
      <c r="W6" s="24">
        <v>1.8363786612907163E-5</v>
      </c>
      <c r="X6" s="24">
        <v>-1.8388099222166332E-5</v>
      </c>
      <c r="Y6" s="24">
        <v>3.6776874701160978E-5</v>
      </c>
      <c r="Z6" s="24">
        <v>1.4748990615953694E-4</v>
      </c>
      <c r="AA6" s="24">
        <v>1.8424010170048355E-4</v>
      </c>
      <c r="AB6" s="24">
        <v>3.554923569142332E-4</v>
      </c>
    </row>
    <row r="7" spans="1:28" x14ac:dyDescent="0.25">
      <c r="A7" s="60"/>
      <c r="B7" s="60"/>
      <c r="C7" s="6" t="s">
        <v>44</v>
      </c>
      <c r="D7" s="24">
        <v>0</v>
      </c>
      <c r="E7" s="24">
        <v>0</v>
      </c>
      <c r="F7" s="24">
        <v>5.5524554345431909E-6</v>
      </c>
      <c r="G7" s="24">
        <v>5.5709064978870515E-6</v>
      </c>
      <c r="H7" s="24">
        <v>1.1160901131068712E-5</v>
      </c>
      <c r="I7" s="24">
        <v>5.5882936425000196E-6</v>
      </c>
      <c r="J7" s="24">
        <v>2.8022821785267382E-6</v>
      </c>
      <c r="K7" s="24">
        <v>2.8096438213776054E-6</v>
      </c>
      <c r="L7" s="24">
        <v>2.8158623155416507E-6</v>
      </c>
      <c r="M7" s="24">
        <v>5.6435478728023014E-6</v>
      </c>
      <c r="N7" s="24">
        <v>5.6593415922456813E-6</v>
      </c>
      <c r="O7" s="24">
        <v>1.1380189366416715E-5</v>
      </c>
      <c r="P7" s="24">
        <v>2.0008460720477572E-5</v>
      </c>
      <c r="Q7" s="24">
        <v>8.6029892520933515E-6</v>
      </c>
      <c r="R7" s="24">
        <v>1.1503276996061018E-5</v>
      </c>
      <c r="S7" s="24">
        <v>1.15264142190874E-5</v>
      </c>
      <c r="T7" s="24">
        <v>1.4435972132798014E-5</v>
      </c>
      <c r="U7" s="24">
        <v>1.156687824410696E-5</v>
      </c>
      <c r="V7" s="24">
        <v>1.1579669574102169E-5</v>
      </c>
      <c r="W7" s="24">
        <v>1.7420641718279839E-5</v>
      </c>
      <c r="X7" s="24">
        <v>8.7241003272620077E-6</v>
      </c>
      <c r="Y7" s="24">
        <v>1.1653789229626454E-5</v>
      </c>
      <c r="Z7" s="24">
        <v>3.7993587851392618E-5</v>
      </c>
      <c r="AA7" s="24">
        <v>6.1619175887539512E-5</v>
      </c>
      <c r="AB7" s="24">
        <v>1.8522384154251448E-4</v>
      </c>
    </row>
    <row r="8" spans="1:28" x14ac:dyDescent="0.25">
      <c r="A8" s="60"/>
      <c r="B8" s="60"/>
      <c r="C8" s="9" t="s">
        <v>53</v>
      </c>
      <c r="D8" s="25">
        <v>0</v>
      </c>
      <c r="E8" s="25">
        <v>0</v>
      </c>
      <c r="F8" s="25">
        <v>4.7730190777528492E-6</v>
      </c>
      <c r="G8" s="25">
        <v>9.5740046626158204E-6</v>
      </c>
      <c r="H8" s="25">
        <v>1.4386833170343394E-5</v>
      </c>
      <c r="I8" s="25">
        <v>9.603195943563847E-6</v>
      </c>
      <c r="J8" s="25">
        <v>7.2224937344156359E-6</v>
      </c>
      <c r="K8" s="25">
        <v>7.239469588249392E-6</v>
      </c>
      <c r="L8" s="25">
        <v>7.255542630035805E-6</v>
      </c>
      <c r="M8" s="25">
        <v>9.6930689710283957E-6</v>
      </c>
      <c r="N8" s="25">
        <v>1.2145444122424465E-5</v>
      </c>
      <c r="O8" s="25">
        <v>1.4646792596550995E-5</v>
      </c>
      <c r="P8" s="25">
        <v>1.7140982129237869E-5</v>
      </c>
      <c r="Q8" s="25">
        <v>4.9060852629345675E-6</v>
      </c>
      <c r="R8" s="25">
        <v>4.9192263040787054E-6</v>
      </c>
      <c r="S8" s="25">
        <v>4.9274433959745068E-6</v>
      </c>
      <c r="T8" s="25">
        <v>7.405542307825641E-6</v>
      </c>
      <c r="U8" s="25">
        <v>7.4179390492368213E-6</v>
      </c>
      <c r="V8" s="25">
        <v>1.2375931288888253E-5</v>
      </c>
      <c r="W8" s="25">
        <v>2.2344149556818849E-5</v>
      </c>
      <c r="X8" s="25">
        <v>7.4596618784283919E-6</v>
      </c>
      <c r="Y8" s="25">
        <v>1.9923989978298806E-5</v>
      </c>
      <c r="Z8" s="25">
        <v>6.2452536072621356E-5</v>
      </c>
      <c r="AA8" s="25">
        <v>8.271754714894719E-5</v>
      </c>
      <c r="AB8" s="25">
        <v>2.2143155500309319E-4</v>
      </c>
    </row>
    <row r="9" spans="1:28" x14ac:dyDescent="0.25">
      <c r="A9" s="60"/>
      <c r="B9" s="60" t="s">
        <v>45</v>
      </c>
      <c r="C9" s="6" t="s">
        <v>42</v>
      </c>
      <c r="D9" s="24">
        <v>0</v>
      </c>
      <c r="E9" s="24">
        <v>0</v>
      </c>
      <c r="F9" s="24">
        <v>0</v>
      </c>
      <c r="G9" s="24">
        <v>0</v>
      </c>
      <c r="H9" s="24">
        <v>7.7019054514071428E-6</v>
      </c>
      <c r="I9" s="24">
        <v>7.7325167795461169E-6</v>
      </c>
      <c r="J9" s="24">
        <v>1.5538566722650415E-5</v>
      </c>
      <c r="K9" s="24">
        <v>1.5594298724330713E-5</v>
      </c>
      <c r="L9" s="24">
        <v>1.5656680314002358E-5</v>
      </c>
      <c r="M9" s="24">
        <v>3.1435172814786583E-5</v>
      </c>
      <c r="N9" s="24">
        <v>4.7312641938024314E-5</v>
      </c>
      <c r="O9" s="24">
        <v>3.1795996884076416E-5</v>
      </c>
      <c r="P9" s="24">
        <v>1.5895724050141169E-5</v>
      </c>
      <c r="Q9" s="24">
        <v>3.9706804952244212E-5</v>
      </c>
      <c r="R9" s="24">
        <v>6.3721156220442055E-5</v>
      </c>
      <c r="S9" s="24">
        <v>7.1682304028541921E-5</v>
      </c>
      <c r="T9" s="24">
        <v>4.7828582360853744E-5</v>
      </c>
      <c r="U9" s="24">
        <v>1.1172560192163061E-4</v>
      </c>
      <c r="V9" s="24">
        <v>9.590946146831314E-5</v>
      </c>
      <c r="W9" s="24">
        <v>1.0406576956634161E-4</v>
      </c>
      <c r="X9" s="24">
        <v>8.8139613147131257E-5</v>
      </c>
      <c r="Y9" s="24">
        <v>1.122325458349227E-4</v>
      </c>
      <c r="Z9" s="24">
        <v>1.2063405258033733E-4</v>
      </c>
      <c r="AA9" s="24">
        <v>4.8373052984551634E-5</v>
      </c>
      <c r="AB9" s="24">
        <v>2.4209362567528814E-5</v>
      </c>
    </row>
    <row r="10" spans="1:28" x14ac:dyDescent="0.25">
      <c r="A10" s="60"/>
      <c r="B10" s="60"/>
      <c r="C10" s="6" t="s">
        <v>43</v>
      </c>
      <c r="D10" s="24">
        <v>0</v>
      </c>
      <c r="E10" s="24">
        <v>0</v>
      </c>
      <c r="F10" s="24">
        <v>5.7513407814013817E-6</v>
      </c>
      <c r="G10" s="24">
        <v>5.7855973341069955E-6</v>
      </c>
      <c r="H10" s="24">
        <v>5.8042684589754145E-6</v>
      </c>
      <c r="I10" s="24">
        <v>2.9093109588096411E-6</v>
      </c>
      <c r="J10" s="24">
        <v>5.8447403181727253E-6</v>
      </c>
      <c r="K10" s="24">
        <v>5.8617334317556669E-6</v>
      </c>
      <c r="L10" s="24">
        <v>1.1764498273558743E-5</v>
      </c>
      <c r="M10" s="24">
        <v>8.8489571503647113E-6</v>
      </c>
      <c r="N10" s="24">
        <v>-2.9565592746250147E-6</v>
      </c>
      <c r="O10" s="24">
        <v>-1.4853676433501661E-5</v>
      </c>
      <c r="P10" s="24">
        <v>-5.9452148452043829E-6</v>
      </c>
      <c r="Q10" s="24">
        <v>-5.9408352219847416E-6</v>
      </c>
      <c r="R10" s="24">
        <v>-5.9615717087346809E-6</v>
      </c>
      <c r="S10" s="24">
        <v>2.3884090508685674E-5</v>
      </c>
      <c r="T10" s="24">
        <v>8.9711309008144724E-6</v>
      </c>
      <c r="U10" s="24">
        <v>-9.0015482663297064E-6</v>
      </c>
      <c r="V10" s="24">
        <v>-3.0033727876910277E-6</v>
      </c>
      <c r="W10" s="24">
        <v>-2.7088769898986342E-5</v>
      </c>
      <c r="X10" s="24">
        <v>-2.109800021099506E-5</v>
      </c>
      <c r="Y10" s="24">
        <v>-4.8297804261077104E-5</v>
      </c>
      <c r="Z10" s="24">
        <v>-5.1469452879704392E-5</v>
      </c>
      <c r="AA10" s="24">
        <v>-4.5538308342973899E-5</v>
      </c>
      <c r="AB10" s="24">
        <v>-5.1752743656430233E-5</v>
      </c>
    </row>
    <row r="11" spans="1:28" x14ac:dyDescent="0.25">
      <c r="A11" s="60"/>
      <c r="B11" s="60"/>
      <c r="C11" s="6" t="s">
        <v>44</v>
      </c>
      <c r="D11" s="24">
        <v>0</v>
      </c>
      <c r="E11" s="24">
        <v>0</v>
      </c>
      <c r="F11" s="24">
        <v>-8.1098725533967908E-6</v>
      </c>
      <c r="G11" s="24">
        <v>-4.0752785452902174E-6</v>
      </c>
      <c r="H11" s="24">
        <v>-1.2284308024912427E-5</v>
      </c>
      <c r="I11" s="24">
        <v>-4.1151924675686402E-6</v>
      </c>
      <c r="J11" s="24">
        <v>0</v>
      </c>
      <c r="K11" s="24">
        <v>0</v>
      </c>
      <c r="L11" s="24">
        <v>0</v>
      </c>
      <c r="M11" s="24">
        <v>-4.1932413336054353E-6</v>
      </c>
      <c r="N11" s="24">
        <v>-4.2134002983251762E-6</v>
      </c>
      <c r="O11" s="24">
        <v>-8.4738581476173636E-6</v>
      </c>
      <c r="P11" s="24">
        <v>-2.5632481480575287E-5</v>
      </c>
      <c r="Q11" s="24">
        <v>-4.3033889187693575E-6</v>
      </c>
      <c r="R11" s="24">
        <v>-1.2977911594491687E-5</v>
      </c>
      <c r="S11" s="24">
        <v>-1.3036676516642309E-5</v>
      </c>
      <c r="T11" s="24">
        <v>0</v>
      </c>
      <c r="U11" s="24">
        <v>4.384099747012371E-6</v>
      </c>
      <c r="V11" s="24">
        <v>-1.3205039042896161E-5</v>
      </c>
      <c r="W11" s="24">
        <v>-2.6482700176133633E-5</v>
      </c>
      <c r="X11" s="24">
        <v>-8.8510849217682264E-6</v>
      </c>
      <c r="Y11" s="24">
        <v>1.3334222281446984E-5</v>
      </c>
      <c r="Z11" s="24">
        <v>-3.1185818471834992E-5</v>
      </c>
      <c r="AA11" s="24">
        <v>-7.1577478146456208E-5</v>
      </c>
      <c r="AB11" s="24">
        <v>-2.0090900161617853E-4</v>
      </c>
    </row>
    <row r="12" spans="1:28" x14ac:dyDescent="0.25">
      <c r="A12" s="60"/>
      <c r="B12" s="60"/>
      <c r="C12" s="9" t="s">
        <v>53</v>
      </c>
      <c r="D12" s="25">
        <v>0</v>
      </c>
      <c r="E12" s="25">
        <v>0</v>
      </c>
      <c r="F12" s="25">
        <v>0</v>
      </c>
      <c r="G12" s="25">
        <v>1.3864472012681262E-6</v>
      </c>
      <c r="H12" s="25">
        <v>0</v>
      </c>
      <c r="I12" s="25">
        <v>1.3965505201163353E-6</v>
      </c>
      <c r="J12" s="25">
        <v>5.6121289331301227E-6</v>
      </c>
      <c r="K12" s="25">
        <v>5.6313440610633592E-6</v>
      </c>
      <c r="L12" s="25">
        <v>8.4815603809129669E-6</v>
      </c>
      <c r="M12" s="25">
        <v>8.5136814862440957E-6</v>
      </c>
      <c r="N12" s="25">
        <v>5.6948824362912376E-6</v>
      </c>
      <c r="O12" s="25">
        <v>-4.2952927886696912E-6</v>
      </c>
      <c r="P12" s="25">
        <v>-8.6169383156642354E-6</v>
      </c>
      <c r="Q12" s="25">
        <v>2.8779007441581683E-6</v>
      </c>
      <c r="R12" s="25">
        <v>4.3340638637978657E-6</v>
      </c>
      <c r="S12" s="25">
        <v>2.0271493212709046E-5</v>
      </c>
      <c r="T12" s="25">
        <v>1.306034313874882E-5</v>
      </c>
      <c r="U12" s="25">
        <v>1.7475388827348226E-5</v>
      </c>
      <c r="V12" s="25">
        <v>1.1674349848167509E-5</v>
      </c>
      <c r="W12" s="25">
        <v>-2.9251526564300079E-6</v>
      </c>
      <c r="X12" s="25">
        <v>2.9301968507144949E-6</v>
      </c>
      <c r="Y12" s="25">
        <v>1.468420156136574E-6</v>
      </c>
      <c r="Z12" s="25">
        <v>-1.3252893180215608E-5</v>
      </c>
      <c r="AA12" s="25">
        <v>-3.692964017232292E-5</v>
      </c>
      <c r="AB12" s="25">
        <v>-8.72282986341677E-5</v>
      </c>
    </row>
    <row r="13" spans="1:28" x14ac:dyDescent="0.25">
      <c r="A13" s="60"/>
      <c r="B13" s="60" t="s">
        <v>53</v>
      </c>
      <c r="C13" s="6" t="s">
        <v>42</v>
      </c>
      <c r="D13" s="24">
        <v>0</v>
      </c>
      <c r="E13" s="24">
        <v>0</v>
      </c>
      <c r="F13" s="24">
        <v>0</v>
      </c>
      <c r="G13" s="24">
        <v>0</v>
      </c>
      <c r="H13" s="24">
        <v>7.4747912663930549E-6</v>
      </c>
      <c r="I13" s="24">
        <v>7.5031700894623299E-6</v>
      </c>
      <c r="J13" s="24">
        <v>1.5078407720192644E-5</v>
      </c>
      <c r="K13" s="24">
        <v>1.5131111077426596E-5</v>
      </c>
      <c r="L13" s="24">
        <v>1.5191911826084592E-5</v>
      </c>
      <c r="M13" s="24">
        <v>3.0495242742123452E-5</v>
      </c>
      <c r="N13" s="24">
        <v>4.5894015420433476E-5</v>
      </c>
      <c r="O13" s="24">
        <v>3.0838736536864531E-5</v>
      </c>
      <c r="P13" s="24">
        <v>1.54150898314942E-5</v>
      </c>
      <c r="Q13" s="24">
        <v>3.8500334953006643E-5</v>
      </c>
      <c r="R13" s="24">
        <v>6.1776061776042113E-5</v>
      </c>
      <c r="S13" s="24">
        <v>6.9489483924822792E-5</v>
      </c>
      <c r="T13" s="24">
        <v>4.6361402586958533E-5</v>
      </c>
      <c r="U13" s="24">
        <v>1.1605954628457482E-4</v>
      </c>
      <c r="V13" s="24">
        <v>1.0073770999929899E-4</v>
      </c>
      <c r="W13" s="24">
        <v>1.1642618191975984E-4</v>
      </c>
      <c r="X13" s="24">
        <v>9.3235022182058813E-5</v>
      </c>
      <c r="Y13" s="24">
        <v>1.2436940823490339E-4</v>
      </c>
      <c r="Z13" s="24">
        <v>1.4815623464836669E-4</v>
      </c>
      <c r="AA13" s="24">
        <v>6.2546910182703641E-5</v>
      </c>
      <c r="AB13" s="24">
        <v>7.0446237779631105E-5</v>
      </c>
    </row>
    <row r="14" spans="1:28" x14ac:dyDescent="0.25">
      <c r="A14" s="60"/>
      <c r="B14" s="60"/>
      <c r="C14" s="6" t="s">
        <v>43</v>
      </c>
      <c r="D14" s="24">
        <v>0</v>
      </c>
      <c r="E14" s="24">
        <v>0</v>
      </c>
      <c r="F14" s="24">
        <v>4.9676481912452886E-6</v>
      </c>
      <c r="G14" s="24">
        <v>9.9868174010531163E-6</v>
      </c>
      <c r="H14" s="24">
        <v>1.0017957188246385E-5</v>
      </c>
      <c r="I14" s="24">
        <v>7.5299692776642502E-6</v>
      </c>
      <c r="J14" s="24">
        <v>1.0081229506742062E-5</v>
      </c>
      <c r="K14" s="24">
        <v>1.0107442109719145E-5</v>
      </c>
      <c r="L14" s="24">
        <v>1.5211284745131337E-5</v>
      </c>
      <c r="M14" s="24">
        <v>1.2710356398493161E-5</v>
      </c>
      <c r="N14" s="24">
        <v>5.0943732647912299E-6</v>
      </c>
      <c r="O14" s="24">
        <v>-7.6751861232127183E-6</v>
      </c>
      <c r="P14" s="24">
        <v>-5.1149848596665493E-6</v>
      </c>
      <c r="Q14" s="24">
        <v>-7.6599395375520629E-6</v>
      </c>
      <c r="R14" s="24">
        <v>-1.0246689038595491E-5</v>
      </c>
      <c r="S14" s="24">
        <v>1.5390534821024815E-5</v>
      </c>
      <c r="T14" s="24">
        <v>2.5694985110735757E-6</v>
      </c>
      <c r="U14" s="24">
        <v>-1.2888292017732006E-5</v>
      </c>
      <c r="V14" s="24">
        <v>-2.5799394229863992E-6</v>
      </c>
      <c r="W14" s="24">
        <v>-2.0688085731412897E-5</v>
      </c>
      <c r="X14" s="24">
        <v>-2.0716372148954498E-5</v>
      </c>
      <c r="Y14" s="24">
        <v>-3.630140538302129E-5</v>
      </c>
      <c r="Z14" s="24">
        <v>-2.3404952487982023E-5</v>
      </c>
      <c r="AA14" s="24">
        <v>-1.3032032736504107E-5</v>
      </c>
      <c r="AB14" s="24">
        <v>5.2365342522175951E-6</v>
      </c>
    </row>
    <row r="15" spans="1:28" x14ac:dyDescent="0.25">
      <c r="A15" s="60"/>
      <c r="B15" s="60"/>
      <c r="C15" s="6" t="s">
        <v>44</v>
      </c>
      <c r="D15" s="24">
        <v>0</v>
      </c>
      <c r="E15" s="24">
        <v>0</v>
      </c>
      <c r="F15" s="24">
        <v>0</v>
      </c>
      <c r="G15" s="24">
        <v>1.6545607968154741E-6</v>
      </c>
      <c r="H15" s="24">
        <v>1.6594535752201267E-6</v>
      </c>
      <c r="I15" s="24">
        <v>1.6641897975233633E-6</v>
      </c>
      <c r="J15" s="24">
        <v>1.6703023582032017E-6</v>
      </c>
      <c r="K15" s="24">
        <v>1.6756621799007831E-6</v>
      </c>
      <c r="L15" s="24">
        <v>1.6812345642325255E-6</v>
      </c>
      <c r="M15" s="24">
        <v>1.6867217886851193E-6</v>
      </c>
      <c r="N15" s="24">
        <v>1.6928035535546115E-6</v>
      </c>
      <c r="O15" s="24">
        <v>3.4042089640529127E-6</v>
      </c>
      <c r="P15" s="24">
        <v>1.7125340365797825E-6</v>
      </c>
      <c r="Q15" s="24">
        <v>3.4418017142989754E-6</v>
      </c>
      <c r="R15" s="24">
        <v>1.727446885313455E-6</v>
      </c>
      <c r="S15" s="24">
        <v>1.7326548256146879E-6</v>
      </c>
      <c r="T15" s="24">
        <v>8.6864068156167207E-6</v>
      </c>
      <c r="U15" s="24">
        <v>8.7121370524467778E-6</v>
      </c>
      <c r="V15" s="24">
        <v>1.7463618915414258E-6</v>
      </c>
      <c r="W15" s="24">
        <v>0</v>
      </c>
      <c r="X15" s="24">
        <v>1.7548908808340258E-6</v>
      </c>
      <c r="Y15" s="24">
        <v>1.2319150471284956E-5</v>
      </c>
      <c r="Z15" s="24">
        <v>1.0589032585883729E-5</v>
      </c>
      <c r="AA15" s="24">
        <v>8.8599542471534676E-6</v>
      </c>
      <c r="AB15" s="24">
        <v>3.190861373036924E-5</v>
      </c>
    </row>
    <row r="16" spans="1:28" x14ac:dyDescent="0.25">
      <c r="A16" s="67"/>
      <c r="B16" s="67"/>
      <c r="C16" s="21" t="s">
        <v>53</v>
      </c>
      <c r="D16" s="26">
        <v>0</v>
      </c>
      <c r="E16" s="26">
        <v>0</v>
      </c>
      <c r="F16" s="26">
        <v>1.7474605029654811E-6</v>
      </c>
      <c r="G16" s="26">
        <v>4.3895612720223909E-6</v>
      </c>
      <c r="H16" s="26">
        <v>5.2832062722441009E-6</v>
      </c>
      <c r="I16" s="26">
        <v>4.4147069782063397E-6</v>
      </c>
      <c r="J16" s="26">
        <v>6.2050631541854528E-6</v>
      </c>
      <c r="K16" s="26">
        <v>6.2238542550829834E-6</v>
      </c>
      <c r="L16" s="26">
        <v>8.029305179624302E-6</v>
      </c>
      <c r="M16" s="26">
        <v>8.9492345720643129E-6</v>
      </c>
      <c r="N16" s="26">
        <v>8.0785450002895942E-6</v>
      </c>
      <c r="O16" s="26">
        <v>2.7073735318072778E-6</v>
      </c>
      <c r="P16" s="26">
        <v>9.052387068830825E-7</v>
      </c>
      <c r="Q16" s="26">
        <v>3.6277625412584058E-6</v>
      </c>
      <c r="R16" s="26">
        <v>4.5505884365137916E-6</v>
      </c>
      <c r="S16" s="26">
        <v>1.4591683652254162E-5</v>
      </c>
      <c r="T16" s="26">
        <v>1.0966806219370184E-5</v>
      </c>
      <c r="U16" s="26">
        <v>1.374753117255878E-5</v>
      </c>
      <c r="V16" s="26">
        <v>1.1934565531390717E-5</v>
      </c>
      <c r="W16" s="26">
        <v>6.4426169910092312E-6</v>
      </c>
      <c r="X16" s="26">
        <v>4.6095227208553524E-6</v>
      </c>
      <c r="Y16" s="26">
        <v>8.3138573527818949E-6</v>
      </c>
      <c r="Z16" s="26">
        <v>1.4823036109889998E-5</v>
      </c>
      <c r="AA16" s="26">
        <v>7.4355592609709475E-6</v>
      </c>
      <c r="AB16" s="26">
        <v>2.7006891413661194E-5</v>
      </c>
    </row>
    <row r="17" spans="1:28" x14ac:dyDescent="0.25">
      <c r="A17" s="59" t="s">
        <v>50</v>
      </c>
      <c r="B17" s="59" t="s">
        <v>41</v>
      </c>
      <c r="C17" s="6" t="s">
        <v>42</v>
      </c>
      <c r="D17" s="24">
        <v>0</v>
      </c>
      <c r="E17" s="24">
        <v>0</v>
      </c>
      <c r="F17" s="24">
        <v>0</v>
      </c>
      <c r="G17" s="24">
        <v>7.0348223707439317E-5</v>
      </c>
      <c r="H17" s="24">
        <v>7.0457267667078938E-5</v>
      </c>
      <c r="I17" s="24">
        <v>1.4107356986658992E-4</v>
      </c>
      <c r="J17" s="24">
        <v>1.4124293785311437E-4</v>
      </c>
      <c r="K17" s="24">
        <v>1.4155283459560408E-4</v>
      </c>
      <c r="L17" s="24">
        <v>7.0591557249644055E-5</v>
      </c>
      <c r="M17" s="24">
        <v>7.0641424131157038E-5</v>
      </c>
      <c r="N17" s="24">
        <v>0</v>
      </c>
      <c r="O17" s="24">
        <v>0</v>
      </c>
      <c r="P17" s="24">
        <v>0</v>
      </c>
      <c r="Q17" s="24">
        <v>0</v>
      </c>
      <c r="R17" s="24">
        <v>6.9905627402944148E-5</v>
      </c>
      <c r="S17" s="24">
        <v>6.9681555292300246E-5</v>
      </c>
      <c r="T17" s="24">
        <v>6.9565217391209799E-5</v>
      </c>
      <c r="U17" s="24">
        <v>1.3953812879363703E-4</v>
      </c>
      <c r="V17" s="24">
        <v>1.3949919787958898E-4</v>
      </c>
      <c r="W17" s="24">
        <v>2.0921961085162977E-4</v>
      </c>
      <c r="X17" s="24">
        <v>1.392079070090535E-4</v>
      </c>
      <c r="Y17" s="24">
        <v>2.0846362309767663E-4</v>
      </c>
      <c r="Z17" s="24">
        <v>6.9633033911387088E-5</v>
      </c>
      <c r="AA17" s="24">
        <v>-1.3909173099657668E-4</v>
      </c>
      <c r="AB17" s="24">
        <v>6.2835998045107644E-4</v>
      </c>
    </row>
    <row r="18" spans="1:28" x14ac:dyDescent="0.25">
      <c r="A18" s="60"/>
      <c r="B18" s="60"/>
      <c r="C18" s="6" t="s">
        <v>43</v>
      </c>
      <c r="D18" s="24">
        <v>0</v>
      </c>
      <c r="E18" s="24">
        <v>0</v>
      </c>
      <c r="F18" s="24">
        <v>-6.8041559784237649E-6</v>
      </c>
      <c r="G18" s="24">
        <v>6.8051746549002701E-6</v>
      </c>
      <c r="H18" s="24">
        <v>1.3607200930687569E-5</v>
      </c>
      <c r="I18" s="24">
        <v>6.7917249622073683E-6</v>
      </c>
      <c r="J18" s="24">
        <v>6.7948630835257262E-6</v>
      </c>
      <c r="K18" s="24">
        <v>6.8046189753978581E-6</v>
      </c>
      <c r="L18" s="24">
        <v>1.3608589741753718E-5</v>
      </c>
      <c r="M18" s="24">
        <v>6.7953248166219282E-6</v>
      </c>
      <c r="N18" s="24">
        <v>1.3589079815412575E-5</v>
      </c>
      <c r="O18" s="24">
        <v>6.802628535584887E-6</v>
      </c>
      <c r="P18" s="24">
        <v>1.3539219734681751E-5</v>
      </c>
      <c r="Q18" s="24">
        <v>1.3454242122623583E-5</v>
      </c>
      <c r="R18" s="24">
        <v>3.3691360187493302E-5</v>
      </c>
      <c r="S18" s="24">
        <v>6.0648126309903461E-5</v>
      </c>
      <c r="T18" s="24">
        <v>7.4188979564349111E-5</v>
      </c>
      <c r="U18" s="24">
        <v>6.7482758155268385E-5</v>
      </c>
      <c r="V18" s="24">
        <v>6.0683293889196577E-5</v>
      </c>
      <c r="W18" s="24">
        <v>8.1023051057949047E-5</v>
      </c>
      <c r="X18" s="24">
        <v>8.0948718986562085E-5</v>
      </c>
      <c r="Y18" s="24">
        <v>6.7359572132108525E-5</v>
      </c>
      <c r="Z18" s="24">
        <v>1.5473002973509509E-4</v>
      </c>
      <c r="AA18" s="24">
        <v>2.2184575669581541E-4</v>
      </c>
      <c r="AB18" s="24">
        <v>3.7313939130778628E-4</v>
      </c>
    </row>
    <row r="19" spans="1:28" x14ac:dyDescent="0.25">
      <c r="A19" s="60"/>
      <c r="B19" s="60"/>
      <c r="C19" s="6" t="s">
        <v>44</v>
      </c>
      <c r="D19" s="24">
        <v>0</v>
      </c>
      <c r="E19" s="24">
        <v>0</v>
      </c>
      <c r="F19" s="24">
        <v>0</v>
      </c>
      <c r="G19" s="24">
        <v>0</v>
      </c>
      <c r="H19" s="24">
        <v>0</v>
      </c>
      <c r="I19" s="24">
        <v>0</v>
      </c>
      <c r="J19" s="24">
        <v>4.923561704561763E-6</v>
      </c>
      <c r="K19" s="24">
        <v>4.9142222506848299E-6</v>
      </c>
      <c r="L19" s="24">
        <v>4.9012400136216883E-6</v>
      </c>
      <c r="M19" s="24">
        <v>9.7703002412963258E-6</v>
      </c>
      <c r="N19" s="24">
        <v>9.7427903351654521E-6</v>
      </c>
      <c r="O19" s="24">
        <v>4.869236649662767E-6</v>
      </c>
      <c r="P19" s="24">
        <v>9.7457812948675837E-6</v>
      </c>
      <c r="Q19" s="24">
        <v>4.8698531738278206E-6</v>
      </c>
      <c r="R19" s="24">
        <v>1.9396008301475476E-5</v>
      </c>
      <c r="S19" s="24">
        <v>2.4147006978392227E-5</v>
      </c>
      <c r="T19" s="24">
        <v>2.8860167677668969E-5</v>
      </c>
      <c r="U19" s="24">
        <v>2.8759047116855285E-5</v>
      </c>
      <c r="V19" s="24">
        <v>4.2950611568892683E-5</v>
      </c>
      <c r="W19" s="24">
        <v>3.8075293893768958E-5</v>
      </c>
      <c r="X19" s="24">
        <v>3.3207303709259506E-5</v>
      </c>
      <c r="Y19" s="24">
        <v>4.2543938434169704E-5</v>
      </c>
      <c r="Z19" s="24">
        <v>6.6033063698345273E-5</v>
      </c>
      <c r="AA19" s="24">
        <v>8.9389469920542197E-5</v>
      </c>
      <c r="AB19" s="24">
        <v>1.1171052080372057E-4</v>
      </c>
    </row>
    <row r="20" spans="1:28" x14ac:dyDescent="0.25">
      <c r="A20" s="60"/>
      <c r="B20" s="60"/>
      <c r="C20" s="9" t="s">
        <v>53</v>
      </c>
      <c r="D20" s="25">
        <v>0</v>
      </c>
      <c r="E20" s="25">
        <v>0</v>
      </c>
      <c r="F20" s="25">
        <v>-2.7649820553143911E-6</v>
      </c>
      <c r="G20" s="25">
        <v>5.5218568899562115E-6</v>
      </c>
      <c r="H20" s="25">
        <v>8.2641440826147772E-6</v>
      </c>
      <c r="I20" s="25">
        <v>8.2405357446635463E-6</v>
      </c>
      <c r="J20" s="25">
        <v>1.0975894192410962E-5</v>
      </c>
      <c r="K20" s="25">
        <v>1.0971558976224927E-5</v>
      </c>
      <c r="L20" s="25">
        <v>1.0954042315436396E-5</v>
      </c>
      <c r="M20" s="25">
        <v>1.092842428507268E-5</v>
      </c>
      <c r="N20" s="25">
        <v>1.0910152169252285E-5</v>
      </c>
      <c r="O20" s="25">
        <v>5.4566685947499138E-6</v>
      </c>
      <c r="P20" s="25">
        <v>1.0893513185283865E-5</v>
      </c>
      <c r="Q20" s="25">
        <v>8.1459095315761232E-6</v>
      </c>
      <c r="R20" s="25">
        <v>2.7104751733952881E-5</v>
      </c>
      <c r="S20" s="25">
        <v>4.0561040309583518E-5</v>
      </c>
      <c r="T20" s="25">
        <v>4.8577226996027179E-5</v>
      </c>
      <c r="U20" s="25">
        <v>4.8498042565014998E-5</v>
      </c>
      <c r="V20" s="25">
        <v>5.3735850678915398E-5</v>
      </c>
      <c r="W20" s="25">
        <v>6.1735851082378446E-5</v>
      </c>
      <c r="X20" s="25">
        <v>5.6239053469964162E-5</v>
      </c>
      <c r="Y20" s="25">
        <v>5.8761625453485067E-5</v>
      </c>
      <c r="Z20" s="25">
        <v>1.0132738879309322E-4</v>
      </c>
      <c r="AA20" s="25">
        <v>1.3309057612254094E-4</v>
      </c>
      <c r="AB20" s="25">
        <v>2.3369325635624882E-4</v>
      </c>
    </row>
    <row r="21" spans="1:28" x14ac:dyDescent="0.25">
      <c r="A21" s="60"/>
      <c r="B21" s="60" t="s">
        <v>45</v>
      </c>
      <c r="C21" s="6" t="s">
        <v>42</v>
      </c>
      <c r="D21" s="24">
        <v>0</v>
      </c>
      <c r="E21" s="24">
        <v>0</v>
      </c>
      <c r="F21" s="24">
        <v>-1.3480964877632395E-5</v>
      </c>
      <c r="G21" s="24">
        <v>-2.2670236473620875E-6</v>
      </c>
      <c r="H21" s="24">
        <v>-4.5572827657158754E-6</v>
      </c>
      <c r="I21" s="24">
        <v>-2.2901847263057107E-6</v>
      </c>
      <c r="J21" s="24">
        <v>6.9161713920351531E-6</v>
      </c>
      <c r="K21" s="24">
        <v>6.9271426228478816E-6</v>
      </c>
      <c r="L21" s="24">
        <v>6.9597655951714188E-6</v>
      </c>
      <c r="M21" s="24">
        <v>-4.6544967092776446E-6</v>
      </c>
      <c r="N21" s="24">
        <v>6.9918661291801243E-6</v>
      </c>
      <c r="O21" s="24">
        <v>1.1737888260032747E-5</v>
      </c>
      <c r="P21" s="24">
        <v>-9.3711270888752196E-6</v>
      </c>
      <c r="Q21" s="24">
        <v>-4.679698065834792E-6</v>
      </c>
      <c r="R21" s="24">
        <v>-4.6975373160229594E-6</v>
      </c>
      <c r="S21" s="24">
        <v>-1.1746050390559759E-5</v>
      </c>
      <c r="T21" s="24">
        <v>-3.0579529122332083E-5</v>
      </c>
      <c r="U21" s="24">
        <v>0</v>
      </c>
      <c r="V21" s="24">
        <v>2.3618550954562778E-5</v>
      </c>
      <c r="W21" s="24">
        <v>5.9114651684621933E-5</v>
      </c>
      <c r="X21" s="24">
        <v>4.7267020854224739E-5</v>
      </c>
      <c r="Y21" s="24">
        <v>5.1904052998708039E-5</v>
      </c>
      <c r="Z21" s="24">
        <v>7.0652903481072116E-6</v>
      </c>
      <c r="AA21" s="24">
        <v>-1.2464869060080375E-4</v>
      </c>
      <c r="AB21" s="24">
        <v>-8.6841413496574482E-5</v>
      </c>
    </row>
    <row r="22" spans="1:28" x14ac:dyDescent="0.25">
      <c r="A22" s="60"/>
      <c r="B22" s="60"/>
      <c r="C22" s="6" t="s">
        <v>43</v>
      </c>
      <c r="D22" s="24">
        <v>0</v>
      </c>
      <c r="E22" s="24">
        <v>0</v>
      </c>
      <c r="F22" s="24">
        <v>1.0649933490647356E-6</v>
      </c>
      <c r="G22" s="24">
        <v>0</v>
      </c>
      <c r="H22" s="24">
        <v>2.1523706210668792E-6</v>
      </c>
      <c r="I22" s="24">
        <v>-3.2368884438360723E-6</v>
      </c>
      <c r="J22" s="24">
        <v>-4.3432939541565574E-6</v>
      </c>
      <c r="K22" s="24">
        <v>0</v>
      </c>
      <c r="L22" s="24">
        <v>-3.2711951638564329E-6</v>
      </c>
      <c r="M22" s="24">
        <v>-6.5609837976987606E-6</v>
      </c>
      <c r="N22" s="24">
        <v>-6.5657582575262552E-6</v>
      </c>
      <c r="O22" s="24">
        <v>-1.0996345914282557E-5</v>
      </c>
      <c r="P22" s="24">
        <v>-5.5015426325688566E-6</v>
      </c>
      <c r="Q22" s="24">
        <v>1.0999478625706161E-6</v>
      </c>
      <c r="R22" s="24">
        <v>-6.625953861250089E-6</v>
      </c>
      <c r="S22" s="24">
        <v>8.8421531969640199E-6</v>
      </c>
      <c r="T22" s="24">
        <v>2.1040415315587424E-5</v>
      </c>
      <c r="U22" s="24">
        <v>1.2217104612854968E-5</v>
      </c>
      <c r="V22" s="24">
        <v>5.5490569932370448E-6</v>
      </c>
      <c r="W22" s="24">
        <v>-1.332931972708451E-5</v>
      </c>
      <c r="X22" s="24">
        <v>-1.3346546414272353E-5</v>
      </c>
      <c r="Y22" s="24">
        <v>5.5609373070808488E-6</v>
      </c>
      <c r="Z22" s="24">
        <v>-1.2232456711003259E-5</v>
      </c>
      <c r="AA22" s="24">
        <v>-4.451235050806357E-5</v>
      </c>
      <c r="AB22" s="24">
        <v>-2.8887893861462288E-5</v>
      </c>
    </row>
    <row r="23" spans="1:28" x14ac:dyDescent="0.25">
      <c r="A23" s="60"/>
      <c r="B23" s="60"/>
      <c r="C23" s="6" t="s">
        <v>44</v>
      </c>
      <c r="D23" s="24">
        <v>0</v>
      </c>
      <c r="E23" s="24">
        <v>0</v>
      </c>
      <c r="F23" s="24">
        <v>5.8021131295049599E-6</v>
      </c>
      <c r="G23" s="24">
        <v>5.7997575702017912E-6</v>
      </c>
      <c r="H23" s="24">
        <v>5.7942798870058709E-6</v>
      </c>
      <c r="I23" s="24">
        <v>5.7898850707172045E-6</v>
      </c>
      <c r="J23" s="24">
        <v>5.7851622159432736E-6</v>
      </c>
      <c r="K23" s="24">
        <v>0</v>
      </c>
      <c r="L23" s="24">
        <v>0</v>
      </c>
      <c r="M23" s="24">
        <v>-5.7611319471684297E-6</v>
      </c>
      <c r="N23" s="24">
        <v>-5.7558925949940942E-6</v>
      </c>
      <c r="O23" s="24">
        <v>-5.7480514106256209E-6</v>
      </c>
      <c r="P23" s="24">
        <v>0</v>
      </c>
      <c r="Q23" s="24">
        <v>1.1590977583075812E-5</v>
      </c>
      <c r="R23" s="24">
        <v>0</v>
      </c>
      <c r="S23" s="24">
        <v>1.7347859274208233E-5</v>
      </c>
      <c r="T23" s="24">
        <v>2.3100556723498755E-5</v>
      </c>
      <c r="U23" s="24">
        <v>2.8856697639412232E-5</v>
      </c>
      <c r="V23" s="24">
        <v>4.0329085336354709E-5</v>
      </c>
      <c r="W23" s="24">
        <v>5.1736328675167087E-5</v>
      </c>
      <c r="X23" s="24">
        <v>5.7305605061230835E-5</v>
      </c>
      <c r="Y23" s="24">
        <v>8.5728492150050073E-5</v>
      </c>
      <c r="Z23" s="24">
        <v>1.1334463001499984E-5</v>
      </c>
      <c r="AA23" s="24">
        <v>-5.6433090106722261E-5</v>
      </c>
      <c r="AB23" s="24">
        <v>-6.6704095075587055E-5</v>
      </c>
    </row>
    <row r="24" spans="1:28" x14ac:dyDescent="0.25">
      <c r="A24" s="60"/>
      <c r="B24" s="60"/>
      <c r="C24" s="9" t="s">
        <v>53</v>
      </c>
      <c r="D24" s="25">
        <v>0</v>
      </c>
      <c r="E24" s="25">
        <v>0</v>
      </c>
      <c r="F24" s="25">
        <v>-2.5700400154704539E-6</v>
      </c>
      <c r="G24" s="25">
        <v>0</v>
      </c>
      <c r="H24" s="25">
        <v>6.4907668839708776E-7</v>
      </c>
      <c r="I24" s="25">
        <v>-1.9528999587459239E-6</v>
      </c>
      <c r="J24" s="25">
        <v>0</v>
      </c>
      <c r="K24" s="25">
        <v>1.9667514117305274E-6</v>
      </c>
      <c r="L24" s="25">
        <v>0</v>
      </c>
      <c r="M24" s="25">
        <v>-5.9297678298708689E-6</v>
      </c>
      <c r="N24" s="25">
        <v>-2.6374142263474454E-6</v>
      </c>
      <c r="O24" s="25">
        <v>-3.9752579942264887E-6</v>
      </c>
      <c r="P24" s="25">
        <v>-5.9650566978097785E-6</v>
      </c>
      <c r="Q24" s="25">
        <v>6.6266417508842324E-7</v>
      </c>
      <c r="R24" s="25">
        <v>-5.3191595461576924E-6</v>
      </c>
      <c r="S24" s="25">
        <v>3.9910494065154012E-6</v>
      </c>
      <c r="T24" s="25">
        <v>6.6608894551123399E-6</v>
      </c>
      <c r="U24" s="25">
        <v>1.0687321696956076E-5</v>
      </c>
      <c r="V24" s="25">
        <v>1.4686032648425495E-5</v>
      </c>
      <c r="W24" s="25">
        <v>1.4694713977414509E-5</v>
      </c>
      <c r="X24" s="25">
        <v>1.2026136803955367E-5</v>
      </c>
      <c r="Y24" s="25">
        <v>2.8038150576836784E-5</v>
      </c>
      <c r="Z24" s="25">
        <v>-3.9991708385977986E-6</v>
      </c>
      <c r="AA24" s="25">
        <v>-6.861986791673047E-5</v>
      </c>
      <c r="AB24" s="25">
        <v>-4.9800995223114874E-5</v>
      </c>
    </row>
    <row r="25" spans="1:28" x14ac:dyDescent="0.25">
      <c r="A25" s="60"/>
      <c r="B25" s="60" t="s">
        <v>53</v>
      </c>
      <c r="C25" s="6" t="s">
        <v>42</v>
      </c>
      <c r="D25" s="24">
        <v>0</v>
      </c>
      <c r="E25" s="24">
        <v>0</v>
      </c>
      <c r="F25" s="24">
        <v>-1.3063897700948957E-5</v>
      </c>
      <c r="G25" s="24">
        <v>0</v>
      </c>
      <c r="H25" s="24">
        <v>-2.2072570196041141E-6</v>
      </c>
      <c r="I25" s="24">
        <v>2.2181654439901166E-6</v>
      </c>
      <c r="J25" s="24">
        <v>1.1162558101185382E-5</v>
      </c>
      <c r="K25" s="24">
        <v>1.1180479776662366E-5</v>
      </c>
      <c r="L25" s="24">
        <v>8.9844232562530379E-6</v>
      </c>
      <c r="M25" s="24">
        <v>-2.2530235576079249E-6</v>
      </c>
      <c r="N25" s="24">
        <v>6.7682811273339638E-6</v>
      </c>
      <c r="O25" s="24">
        <v>1.1360486410483261E-5</v>
      </c>
      <c r="P25" s="24">
        <v>-9.0682796113350506E-6</v>
      </c>
      <c r="Q25" s="24">
        <v>-4.5283292275932752E-6</v>
      </c>
      <c r="R25" s="24">
        <v>-2.2724173975863238E-6</v>
      </c>
      <c r="S25" s="24">
        <v>-9.0903719325297061E-6</v>
      </c>
      <c r="T25" s="24">
        <v>-2.7304002766848079E-5</v>
      </c>
      <c r="U25" s="24">
        <v>4.568431680285201E-6</v>
      </c>
      <c r="V25" s="24">
        <v>2.7413971530609871E-5</v>
      </c>
      <c r="W25" s="24">
        <v>6.4037178155951224E-5</v>
      </c>
      <c r="X25" s="24">
        <v>5.0286288986178818E-5</v>
      </c>
      <c r="Y25" s="24">
        <v>5.7045065601890599E-5</v>
      </c>
      <c r="Z25" s="24">
        <v>9.1121985001940686E-6</v>
      </c>
      <c r="AA25" s="24">
        <v>-1.2512114001284047E-4</v>
      </c>
      <c r="AB25" s="24">
        <v>-6.3580441747812522E-5</v>
      </c>
    </row>
    <row r="26" spans="1:28" x14ac:dyDescent="0.25">
      <c r="A26" s="60"/>
      <c r="B26" s="60"/>
      <c r="C26" s="6" t="s">
        <v>43</v>
      </c>
      <c r="D26" s="24">
        <v>0</v>
      </c>
      <c r="E26" s="24">
        <v>0</v>
      </c>
      <c r="F26" s="24">
        <v>0</v>
      </c>
      <c r="G26" s="24">
        <v>9.2627671044454019E-7</v>
      </c>
      <c r="H26" s="24">
        <v>3.716819257482129E-6</v>
      </c>
      <c r="I26" s="24">
        <v>-1.8621037676247454E-6</v>
      </c>
      <c r="J26" s="24">
        <v>-2.8086468875088144E-6</v>
      </c>
      <c r="K26" s="24">
        <v>9.3793936595254479E-7</v>
      </c>
      <c r="L26" s="24">
        <v>-9.3979486159856407E-7</v>
      </c>
      <c r="M26" s="24">
        <v>-4.7096190201045829E-6</v>
      </c>
      <c r="N26" s="24">
        <v>-3.769996296032474E-6</v>
      </c>
      <c r="O26" s="24">
        <v>-8.5195405127302948E-6</v>
      </c>
      <c r="P26" s="24">
        <v>-2.8394167838063922E-6</v>
      </c>
      <c r="Q26" s="24">
        <v>2.8361124084774758E-6</v>
      </c>
      <c r="R26" s="24">
        <v>-9.4882421708408771E-7</v>
      </c>
      <c r="S26" s="24">
        <v>1.6141988731011025E-5</v>
      </c>
      <c r="T26" s="24">
        <v>2.8536261026834708E-5</v>
      </c>
      <c r="U26" s="24">
        <v>2.0027408939693458E-5</v>
      </c>
      <c r="V26" s="24">
        <v>1.3341401704947131E-5</v>
      </c>
      <c r="W26" s="24">
        <v>0</v>
      </c>
      <c r="X26" s="24">
        <v>0</v>
      </c>
      <c r="Y26" s="24">
        <v>1.4318633505983058E-5</v>
      </c>
      <c r="Z26" s="24">
        <v>1.1451550874008731E-5</v>
      </c>
      <c r="AA26" s="24">
        <v>-6.6833495802054443E-6</v>
      </c>
      <c r="AB26" s="24">
        <v>2.7686840826435244E-5</v>
      </c>
    </row>
    <row r="27" spans="1:28" x14ac:dyDescent="0.25">
      <c r="A27" s="60"/>
      <c r="B27" s="60"/>
      <c r="C27" s="6" t="s">
        <v>44</v>
      </c>
      <c r="D27" s="24">
        <v>0</v>
      </c>
      <c r="E27" s="24">
        <v>0</v>
      </c>
      <c r="F27" s="24">
        <v>2.6821228464868341E-6</v>
      </c>
      <c r="G27" s="24">
        <v>2.6776916155490937E-6</v>
      </c>
      <c r="H27" s="24">
        <v>2.6707689677607505E-6</v>
      </c>
      <c r="I27" s="24">
        <v>2.6641517074654786E-6</v>
      </c>
      <c r="J27" s="24">
        <v>5.3197007137129049E-6</v>
      </c>
      <c r="K27" s="24">
        <v>2.655605185974963E-6</v>
      </c>
      <c r="L27" s="24">
        <v>2.6494207041594109E-6</v>
      </c>
      <c r="M27" s="24">
        <v>2.6435514528522219E-6</v>
      </c>
      <c r="N27" s="24">
        <v>2.6384180045191385E-6</v>
      </c>
      <c r="O27" s="24">
        <v>0</v>
      </c>
      <c r="P27" s="24">
        <v>5.2864600541546736E-6</v>
      </c>
      <c r="Q27" s="24">
        <v>7.9387551503717901E-6</v>
      </c>
      <c r="R27" s="24">
        <v>1.0555760806552072E-5</v>
      </c>
      <c r="S27" s="24">
        <v>2.1052797785303667E-5</v>
      </c>
      <c r="T27" s="24">
        <v>2.6242930810438381E-5</v>
      </c>
      <c r="U27" s="24">
        <v>2.8803351662665122E-5</v>
      </c>
      <c r="V27" s="24">
        <v>4.1762917139864797E-5</v>
      </c>
      <c r="W27" s="24">
        <v>4.4262879847156711E-5</v>
      </c>
      <c r="X27" s="24">
        <v>4.4121463794510873E-5</v>
      </c>
      <c r="Y27" s="24">
        <v>6.2092999790541725E-5</v>
      </c>
      <c r="Z27" s="24">
        <v>4.1187433714062749E-5</v>
      </c>
      <c r="AA27" s="24">
        <v>2.3091488477344768E-5</v>
      </c>
      <c r="AB27" s="24">
        <v>3.0399756801857691E-5</v>
      </c>
    </row>
    <row r="28" spans="1:28" x14ac:dyDescent="0.25">
      <c r="A28" s="67"/>
      <c r="B28" s="67"/>
      <c r="C28" s="21" t="s">
        <v>53</v>
      </c>
      <c r="D28" s="26">
        <v>0</v>
      </c>
      <c r="E28" s="26">
        <v>0</v>
      </c>
      <c r="F28" s="26">
        <v>-2.6067979033150834E-6</v>
      </c>
      <c r="G28" s="26">
        <v>1.0480153471714715E-6</v>
      </c>
      <c r="H28" s="26">
        <v>2.1012111381946141E-6</v>
      </c>
      <c r="I28" s="26">
        <v>0</v>
      </c>
      <c r="J28" s="26">
        <v>2.1141459087825609E-6</v>
      </c>
      <c r="K28" s="26">
        <v>3.7038271645251086E-6</v>
      </c>
      <c r="L28" s="26">
        <v>2.1200836584078786E-6</v>
      </c>
      <c r="M28" s="26">
        <v>-2.6542321199807262E-6</v>
      </c>
      <c r="N28" s="26">
        <v>0</v>
      </c>
      <c r="O28" s="26">
        <v>-2.1323552930052614E-6</v>
      </c>
      <c r="P28" s="26">
        <v>-2.6652764584245148E-6</v>
      </c>
      <c r="Q28" s="26">
        <v>2.1306708470891778E-6</v>
      </c>
      <c r="R28" s="26">
        <v>1.0678421473730992E-6</v>
      </c>
      <c r="S28" s="26">
        <v>1.1210899984348544E-5</v>
      </c>
      <c r="T28" s="26">
        <v>1.4958503508522014E-5</v>
      </c>
      <c r="U28" s="26">
        <v>1.8198849190520505E-5</v>
      </c>
      <c r="V28" s="26">
        <v>2.245733507355574E-5</v>
      </c>
      <c r="W28" s="26">
        <v>2.4068135286547943E-5</v>
      </c>
      <c r="X28" s="26">
        <v>2.0853986800961621E-5</v>
      </c>
      <c r="Y28" s="26">
        <v>3.4181588621340353E-5</v>
      </c>
      <c r="Z28" s="26">
        <v>1.706363616493789E-5</v>
      </c>
      <c r="AA28" s="26">
        <v>-2.8240956100211712E-5</v>
      </c>
      <c r="AB28" s="26">
        <v>6.9055050686550601E-6</v>
      </c>
    </row>
    <row r="29" spans="1:28" x14ac:dyDescent="0.25">
      <c r="A29" s="59" t="s">
        <v>51</v>
      </c>
      <c r="B29" s="59" t="s">
        <v>41</v>
      </c>
      <c r="C29" s="15" t="s">
        <v>42</v>
      </c>
      <c r="D29" s="24">
        <v>0</v>
      </c>
      <c r="E29" s="24">
        <v>0</v>
      </c>
      <c r="F29" s="24">
        <v>0</v>
      </c>
      <c r="G29" s="24">
        <v>5.6230319388284045E-5</v>
      </c>
      <c r="H29" s="24">
        <v>5.6309476885063603E-5</v>
      </c>
      <c r="I29" s="24">
        <v>1.1272686281138533E-4</v>
      </c>
      <c r="J29" s="24">
        <v>1.1295606009253945E-4</v>
      </c>
      <c r="K29" s="24">
        <v>1.1309658448310778E-4</v>
      </c>
      <c r="L29" s="24">
        <v>5.6474840458564657E-5</v>
      </c>
      <c r="M29" s="24">
        <v>5.646208570952993E-5</v>
      </c>
      <c r="N29" s="24">
        <v>0</v>
      </c>
      <c r="O29" s="24">
        <v>0</v>
      </c>
      <c r="P29" s="24">
        <v>0</v>
      </c>
      <c r="Q29" s="24">
        <v>0</v>
      </c>
      <c r="R29" s="24">
        <v>5.5865921787745521E-5</v>
      </c>
      <c r="S29" s="24">
        <v>5.5691690799664073E-5</v>
      </c>
      <c r="T29" s="24">
        <v>5.5577168899034746E-5</v>
      </c>
      <c r="U29" s="24">
        <v>1.1148893472312515E-4</v>
      </c>
      <c r="V29" s="24">
        <v>1.1150758251554649E-4</v>
      </c>
      <c r="W29" s="24">
        <v>1.6733601070950677E-4</v>
      </c>
      <c r="X29" s="24">
        <v>1.114827201784685E-4</v>
      </c>
      <c r="Y29" s="24">
        <v>2.2267995323721479E-4</v>
      </c>
      <c r="Z29" s="24">
        <v>1.6742005692282902E-4</v>
      </c>
      <c r="AA29" s="24">
        <v>-1.6752289479560201E-4</v>
      </c>
      <c r="AB29" s="24">
        <v>6.1700695535105154E-4</v>
      </c>
    </row>
    <row r="30" spans="1:28" x14ac:dyDescent="0.25">
      <c r="A30" s="60"/>
      <c r="B30" s="60"/>
      <c r="C30" s="6" t="s">
        <v>43</v>
      </c>
      <c r="D30" s="24">
        <v>0</v>
      </c>
      <c r="E30" s="24">
        <v>0</v>
      </c>
      <c r="F30" s="24">
        <v>-4.9934585693023337E-6</v>
      </c>
      <c r="G30" s="24">
        <v>9.9876652335240124E-6</v>
      </c>
      <c r="H30" s="24">
        <v>9.9924057717082349E-6</v>
      </c>
      <c r="I30" s="24">
        <v>4.9909165318329229E-6</v>
      </c>
      <c r="J30" s="24">
        <v>4.9957785670518007E-6</v>
      </c>
      <c r="K30" s="24">
        <v>5.0016005121999996E-6</v>
      </c>
      <c r="L30" s="24">
        <v>1.0008356978064015E-5</v>
      </c>
      <c r="M30" s="24">
        <v>5.0010252101717612E-6</v>
      </c>
      <c r="N30" s="24">
        <v>1.5001125084346256E-5</v>
      </c>
      <c r="O30" s="24">
        <v>5.0070098136512087E-6</v>
      </c>
      <c r="P30" s="24">
        <v>0</v>
      </c>
      <c r="Q30" s="24">
        <v>0</v>
      </c>
      <c r="R30" s="24">
        <v>4.9569243276703645E-6</v>
      </c>
      <c r="S30" s="24">
        <v>2.9739924361393832E-5</v>
      </c>
      <c r="T30" s="24">
        <v>3.4741350644518221E-5</v>
      </c>
      <c r="U30" s="24">
        <v>2.9803742356504515E-5</v>
      </c>
      <c r="V30" s="24">
        <v>3.4756530503887717E-5</v>
      </c>
      <c r="W30" s="24">
        <v>4.9750748748689233E-5</v>
      </c>
      <c r="X30" s="24">
        <v>4.4761644244495358E-5</v>
      </c>
      <c r="Y30" s="24">
        <v>3.9748787661997298E-5</v>
      </c>
      <c r="Z30" s="24">
        <v>1.2916623197267718E-4</v>
      </c>
      <c r="AA30" s="24">
        <v>1.7870705446099144E-4</v>
      </c>
      <c r="AB30" s="24">
        <v>3.160936841470896E-4</v>
      </c>
    </row>
    <row r="31" spans="1:28" x14ac:dyDescent="0.25">
      <c r="A31" s="60"/>
      <c r="B31" s="60"/>
      <c r="C31" s="6" t="s">
        <v>44</v>
      </c>
      <c r="D31" s="24">
        <v>0</v>
      </c>
      <c r="E31" s="24">
        <v>0</v>
      </c>
      <c r="F31" s="24">
        <v>3.5709694468089026E-6</v>
      </c>
      <c r="G31" s="24">
        <v>3.575156949375824E-6</v>
      </c>
      <c r="H31" s="24">
        <v>7.1479756038606013E-6</v>
      </c>
      <c r="I31" s="24">
        <v>3.5721493800711102E-6</v>
      </c>
      <c r="J31" s="24">
        <v>3.5758792640283588E-6</v>
      </c>
      <c r="K31" s="24">
        <v>1.7897219846130241E-6</v>
      </c>
      <c r="L31" s="24">
        <v>1.7904974718430111E-6</v>
      </c>
      <c r="M31" s="24">
        <v>5.3723100394975631E-6</v>
      </c>
      <c r="N31" s="24">
        <v>5.3764789798016466E-6</v>
      </c>
      <c r="O31" s="24">
        <v>7.192136118439052E-6</v>
      </c>
      <c r="P31" s="24">
        <v>1.4430118543407033E-5</v>
      </c>
      <c r="Q31" s="24">
        <v>5.421092386326265E-6</v>
      </c>
      <c r="R31" s="24">
        <v>9.0369012826219119E-6</v>
      </c>
      <c r="S31" s="24">
        <v>9.0346152248343969E-6</v>
      </c>
      <c r="T31" s="24">
        <v>1.264450867055622E-5</v>
      </c>
      <c r="U31" s="24">
        <v>1.2640444365885628E-5</v>
      </c>
      <c r="V31" s="24">
        <v>1.8040967428856192E-5</v>
      </c>
      <c r="W31" s="24">
        <v>2.1666672685105581E-5</v>
      </c>
      <c r="X31" s="24">
        <v>1.4441110954610537E-5</v>
      </c>
      <c r="Y31" s="24">
        <v>1.8048163328732159E-5</v>
      </c>
      <c r="Z31" s="24">
        <v>4.336317562980696E-5</v>
      </c>
      <c r="AA31" s="24">
        <v>6.6952451093005294E-5</v>
      </c>
      <c r="AB31" s="24">
        <v>1.4795114725285607E-4</v>
      </c>
    </row>
    <row r="32" spans="1:28" x14ac:dyDescent="0.25">
      <c r="A32" s="60"/>
      <c r="B32" s="60"/>
      <c r="C32" s="6" t="s">
        <v>53</v>
      </c>
      <c r="D32" s="25">
        <v>0</v>
      </c>
      <c r="E32" s="25">
        <v>0</v>
      </c>
      <c r="F32" s="25">
        <v>1.2851273496483628E-6</v>
      </c>
      <c r="G32" s="25">
        <v>6.4313065712973128E-6</v>
      </c>
      <c r="H32" s="25">
        <v>9.0030996386936124E-6</v>
      </c>
      <c r="I32" s="25">
        <v>6.4267930430794706E-6</v>
      </c>
      <c r="J32" s="25">
        <v>6.4335326013242877E-6</v>
      </c>
      <c r="K32" s="25">
        <v>5.1522091384370583E-6</v>
      </c>
      <c r="L32" s="25">
        <v>5.154346918390118E-6</v>
      </c>
      <c r="M32" s="25">
        <v>6.4425600672102235E-6</v>
      </c>
      <c r="N32" s="25">
        <v>7.7349291351946903E-6</v>
      </c>
      <c r="O32" s="25">
        <v>6.4634639771465885E-6</v>
      </c>
      <c r="P32" s="25">
        <v>1.0349154603517263E-5</v>
      </c>
      <c r="Q32" s="25">
        <v>3.8791615322164574E-6</v>
      </c>
      <c r="R32" s="25">
        <v>9.0565061292569027E-6</v>
      </c>
      <c r="S32" s="25">
        <v>1.5521282264785441E-5</v>
      </c>
      <c r="T32" s="25">
        <v>1.9402857652783823E-5</v>
      </c>
      <c r="U32" s="25">
        <v>1.9404062434613678E-5</v>
      </c>
      <c r="V32" s="25">
        <v>2.4559512222133151E-5</v>
      </c>
      <c r="W32" s="25">
        <v>3.235090116660011E-5</v>
      </c>
      <c r="X32" s="25">
        <v>2.4580227923287623E-5</v>
      </c>
      <c r="Y32" s="25">
        <v>2.8449502133653937E-5</v>
      </c>
      <c r="Z32" s="25">
        <v>6.8592875400286246E-5</v>
      </c>
      <c r="AA32" s="25">
        <v>9.0675219498903559E-5</v>
      </c>
      <c r="AB32" s="25">
        <v>2.022367907614786E-4</v>
      </c>
    </row>
    <row r="33" spans="1:28" x14ac:dyDescent="0.25">
      <c r="A33" s="60"/>
      <c r="B33" s="60" t="s">
        <v>45</v>
      </c>
      <c r="C33" s="6" t="s">
        <v>42</v>
      </c>
      <c r="D33" s="24">
        <v>0</v>
      </c>
      <c r="E33" s="24">
        <v>0</v>
      </c>
      <c r="F33" s="24">
        <v>-1.0598777960946215E-5</v>
      </c>
      <c r="G33" s="24">
        <v>-1.7810485745117788E-6</v>
      </c>
      <c r="H33" s="24">
        <v>0</v>
      </c>
      <c r="I33" s="24">
        <v>1.7980728255206913E-6</v>
      </c>
      <c r="J33" s="24">
        <v>7.2364529077884043E-6</v>
      </c>
      <c r="K33" s="24">
        <v>1.0877092480710004E-5</v>
      </c>
      <c r="L33" s="24">
        <v>9.105942173626147E-6</v>
      </c>
      <c r="M33" s="24">
        <v>1.8276223181512563E-6</v>
      </c>
      <c r="N33" s="24">
        <v>1.2818705054318258E-5</v>
      </c>
      <c r="O33" s="24">
        <v>1.4759276205200678E-5</v>
      </c>
      <c r="P33" s="24">
        <v>-9.2100706596820459E-6</v>
      </c>
      <c r="Q33" s="24">
        <v>-1.8400482828528908E-6</v>
      </c>
      <c r="R33" s="24">
        <v>3.6935669145421457E-6</v>
      </c>
      <c r="S33" s="24">
        <v>-1.8470665812397868E-6</v>
      </c>
      <c r="T33" s="24">
        <v>-2.0340988941880411E-5</v>
      </c>
      <c r="U33" s="24">
        <v>1.4839795136722955E-5</v>
      </c>
      <c r="V33" s="24">
        <v>2.4125497124494188E-5</v>
      </c>
      <c r="W33" s="24">
        <v>5.5743224411042291E-5</v>
      </c>
      <c r="X33" s="24">
        <v>3.9019242060511772E-5</v>
      </c>
      <c r="Y33" s="24">
        <v>3.5268719801084814E-5</v>
      </c>
      <c r="Z33" s="24">
        <v>1.8551636624675183E-6</v>
      </c>
      <c r="AA33" s="24">
        <v>-1.2981208773066299E-4</v>
      </c>
      <c r="AB33" s="24">
        <v>-1.2964139338567104E-4</v>
      </c>
    </row>
    <row r="34" spans="1:28" x14ac:dyDescent="0.25">
      <c r="A34" s="60"/>
      <c r="B34" s="60"/>
      <c r="C34" s="6" t="s">
        <v>43</v>
      </c>
      <c r="D34" s="24">
        <v>0</v>
      </c>
      <c r="E34" s="24">
        <v>0</v>
      </c>
      <c r="F34" s="24">
        <v>3.1331805385725886E-6</v>
      </c>
      <c r="G34" s="24">
        <v>0</v>
      </c>
      <c r="H34" s="24">
        <v>3.1642340299065097E-6</v>
      </c>
      <c r="I34" s="24">
        <v>-3.9657014413441161E-6</v>
      </c>
      <c r="J34" s="24">
        <v>-3.9885162639308192E-6</v>
      </c>
      <c r="K34" s="24">
        <v>-1.5988373255337862E-6</v>
      </c>
      <c r="L34" s="24">
        <v>-1.6030059567517796E-6</v>
      </c>
      <c r="M34" s="24">
        <v>-7.2342847221573692E-6</v>
      </c>
      <c r="N34" s="24">
        <v>-8.0472469965453541E-6</v>
      </c>
      <c r="O34" s="24">
        <v>-1.4554863750348979E-5</v>
      </c>
      <c r="P34" s="24">
        <v>-8.899215574564856E-6</v>
      </c>
      <c r="Q34" s="24">
        <v>-3.2346312560660451E-6</v>
      </c>
      <c r="R34" s="24">
        <v>-1.0552667552010675E-5</v>
      </c>
      <c r="S34" s="24">
        <v>4.0633129165801307E-6</v>
      </c>
      <c r="T34" s="24">
        <v>7.3271524732021476E-6</v>
      </c>
      <c r="U34" s="24">
        <v>-4.8998551276380198E-6</v>
      </c>
      <c r="V34" s="24">
        <v>-1.2246907451718414E-5</v>
      </c>
      <c r="W34" s="24">
        <v>-3.2697556593297428E-5</v>
      </c>
      <c r="X34" s="24">
        <v>-3.192186836242783E-5</v>
      </c>
      <c r="Y34" s="24">
        <v>-2.7842470577077449E-5</v>
      </c>
      <c r="Z34" s="24">
        <v>-5.3263146163939901E-5</v>
      </c>
      <c r="AA34" s="24">
        <v>-8.8599318605608879E-5</v>
      </c>
      <c r="AB34" s="24">
        <v>-1.1561224473066734E-4</v>
      </c>
    </row>
    <row r="35" spans="1:28" x14ac:dyDescent="0.25">
      <c r="A35" s="60"/>
      <c r="B35" s="60"/>
      <c r="C35" s="6" t="s">
        <v>44</v>
      </c>
      <c r="D35" s="24">
        <v>0</v>
      </c>
      <c r="E35" s="24">
        <v>0</v>
      </c>
      <c r="F35" s="24">
        <v>-2.3909202413463504E-6</v>
      </c>
      <c r="G35" s="24">
        <v>0</v>
      </c>
      <c r="H35" s="24">
        <v>-4.8068834571646235E-6</v>
      </c>
      <c r="I35" s="24">
        <v>0</v>
      </c>
      <c r="J35" s="24">
        <v>2.4157215157138978E-6</v>
      </c>
      <c r="K35" s="24">
        <v>0</v>
      </c>
      <c r="L35" s="24">
        <v>0</v>
      </c>
      <c r="M35" s="24">
        <v>-4.8622878523474355E-6</v>
      </c>
      <c r="N35" s="24">
        <v>-4.8740544333902847E-6</v>
      </c>
      <c r="O35" s="24">
        <v>-7.3301064575925778E-6</v>
      </c>
      <c r="P35" s="24">
        <v>-1.4761273307462019E-5</v>
      </c>
      <c r="Q35" s="24">
        <v>2.4739615547275662E-6</v>
      </c>
      <c r="R35" s="24">
        <v>-7.4410113822809265E-6</v>
      </c>
      <c r="S35" s="24">
        <v>0</v>
      </c>
      <c r="T35" s="24">
        <v>1.244700686831024E-5</v>
      </c>
      <c r="U35" s="24">
        <v>1.247944012239266E-5</v>
      </c>
      <c r="V35" s="24">
        <v>7.4994562895280836E-6</v>
      </c>
      <c r="W35" s="24">
        <v>2.5013945275098592E-6</v>
      </c>
      <c r="X35" s="24">
        <v>1.5010995554343154E-5</v>
      </c>
      <c r="Y35" s="24">
        <v>4.2587624036416472E-5</v>
      </c>
      <c r="Z35" s="24">
        <v>-1.7495582365412155E-5</v>
      </c>
      <c r="AA35" s="24">
        <v>-7.001015147201084E-5</v>
      </c>
      <c r="AB35" s="24">
        <v>-1.5879474786373304E-4</v>
      </c>
    </row>
    <row r="36" spans="1:28" x14ac:dyDescent="0.25">
      <c r="A36" s="60"/>
      <c r="B36" s="60"/>
      <c r="C36" s="6" t="s">
        <v>53</v>
      </c>
      <c r="D36" s="25">
        <v>0</v>
      </c>
      <c r="E36" s="25">
        <v>0</v>
      </c>
      <c r="F36" s="25">
        <v>-1.326840659676698E-6</v>
      </c>
      <c r="G36" s="25">
        <v>-4.4500198248531575E-7</v>
      </c>
      <c r="H36" s="25">
        <v>8.9320525376024307E-7</v>
      </c>
      <c r="I36" s="25">
        <v>-1.7921588569835833E-6</v>
      </c>
      <c r="J36" s="25">
        <v>0</v>
      </c>
      <c r="K36" s="25">
        <v>1.8052936625601035E-6</v>
      </c>
      <c r="L36" s="25">
        <v>1.3580197175677711E-6</v>
      </c>
      <c r="M36" s="25">
        <v>-4.5401631916242025E-6</v>
      </c>
      <c r="N36" s="25">
        <v>-2.2736842870685336E-6</v>
      </c>
      <c r="O36" s="25">
        <v>-5.941490939465055E-6</v>
      </c>
      <c r="P36" s="25">
        <v>-1.0066728683866266E-5</v>
      </c>
      <c r="Q36" s="25">
        <v>-1.8312578314860772E-6</v>
      </c>
      <c r="R36" s="25">
        <v>-6.4321415953472183E-6</v>
      </c>
      <c r="S36" s="25">
        <v>1.83970553679913E-6</v>
      </c>
      <c r="T36" s="25">
        <v>1.3819847235474469E-6</v>
      </c>
      <c r="U36" s="25">
        <v>3.2343379494648161E-6</v>
      </c>
      <c r="V36" s="25">
        <v>4.6217619353861039E-7</v>
      </c>
      <c r="W36" s="25">
        <v>-4.1641758725674549E-6</v>
      </c>
      <c r="X36" s="25">
        <v>-5.5564919273498603E-6</v>
      </c>
      <c r="Y36" s="25">
        <v>9.2633162496191801E-7</v>
      </c>
      <c r="Z36" s="25">
        <v>-3.2878087588117388E-5</v>
      </c>
      <c r="AA36" s="25">
        <v>-9.5451946432012491E-5</v>
      </c>
      <c r="AB36" s="25">
        <v>-1.271628669631264E-4</v>
      </c>
    </row>
    <row r="37" spans="1:28" x14ac:dyDescent="0.25">
      <c r="A37" s="60"/>
      <c r="B37" s="60" t="s">
        <v>53</v>
      </c>
      <c r="C37" s="6" t="s">
        <v>42</v>
      </c>
      <c r="D37" s="24">
        <v>0</v>
      </c>
      <c r="E37" s="24">
        <v>0</v>
      </c>
      <c r="F37" s="24">
        <v>-1.0275696949113566E-5</v>
      </c>
      <c r="G37" s="24">
        <v>0</v>
      </c>
      <c r="H37" s="24">
        <v>1.7340429037115968E-6</v>
      </c>
      <c r="I37" s="24">
        <v>5.2274552921893758E-6</v>
      </c>
      <c r="J37" s="24">
        <v>1.051777240590468E-5</v>
      </c>
      <c r="K37" s="24">
        <v>1.405229561823873E-5</v>
      </c>
      <c r="L37" s="24">
        <v>1.0585763207116017E-5</v>
      </c>
      <c r="M37" s="24">
        <v>3.5406376688307262E-6</v>
      </c>
      <c r="N37" s="24">
        <v>1.2415574096147353E-5</v>
      </c>
      <c r="O37" s="24">
        <v>1.4292656433045892E-5</v>
      </c>
      <c r="P37" s="24">
        <v>-8.917520073370433E-6</v>
      </c>
      <c r="Q37" s="24">
        <v>-1.7814483531664038E-6</v>
      </c>
      <c r="R37" s="24">
        <v>5.3630613785493608E-6</v>
      </c>
      <c r="S37" s="24">
        <v>0</v>
      </c>
      <c r="T37" s="24">
        <v>-1.7896355049340507E-5</v>
      </c>
      <c r="U37" s="24">
        <v>1.7952354451233887E-5</v>
      </c>
      <c r="V37" s="24">
        <v>2.694038093697948E-5</v>
      </c>
      <c r="W37" s="24">
        <v>5.9340777903704733E-5</v>
      </c>
      <c r="X37" s="24">
        <v>4.1356790425384204E-5</v>
      </c>
      <c r="Y37" s="24">
        <v>4.1316078780884169E-5</v>
      </c>
      <c r="Z37" s="24">
        <v>7.1819087719138253E-6</v>
      </c>
      <c r="AA37" s="24">
        <v>-1.3102419639987595E-4</v>
      </c>
      <c r="AB37" s="24">
        <v>-1.0577666064870428E-4</v>
      </c>
    </row>
    <row r="38" spans="1:28" x14ac:dyDescent="0.25">
      <c r="A38" s="60"/>
      <c r="B38" s="60"/>
      <c r="C38" s="6" t="s">
        <v>43</v>
      </c>
      <c r="D38" s="24">
        <v>0</v>
      </c>
      <c r="E38" s="24">
        <v>0</v>
      </c>
      <c r="F38" s="24">
        <v>2.0312542317046933E-6</v>
      </c>
      <c r="G38" s="24">
        <v>1.3615908827091516E-6</v>
      </c>
      <c r="H38" s="24">
        <v>4.0975741677495847E-6</v>
      </c>
      <c r="I38" s="24">
        <v>-2.7375228839332522E-6</v>
      </c>
      <c r="J38" s="24">
        <v>-2.7514706610887174E-6</v>
      </c>
      <c r="K38" s="24">
        <v>-6.8925350393822526E-7</v>
      </c>
      <c r="L38" s="24">
        <v>0</v>
      </c>
      <c r="M38" s="24">
        <v>-5.5400319244336416E-6</v>
      </c>
      <c r="N38" s="24">
        <v>-4.8521952024094261E-6</v>
      </c>
      <c r="O38" s="24">
        <v>-1.1834978627445203E-5</v>
      </c>
      <c r="P38" s="24">
        <v>-7.6555396877342474E-6</v>
      </c>
      <c r="Q38" s="24">
        <v>-2.7802703673751594E-6</v>
      </c>
      <c r="R38" s="24">
        <v>-8.3702204297653182E-6</v>
      </c>
      <c r="S38" s="24">
        <v>7.6801054549324732E-6</v>
      </c>
      <c r="T38" s="24">
        <v>1.1190399755944824E-5</v>
      </c>
      <c r="U38" s="24">
        <v>0</v>
      </c>
      <c r="V38" s="24">
        <v>-5.6093114569888414E-6</v>
      </c>
      <c r="W38" s="24">
        <v>-2.1062460727305776E-5</v>
      </c>
      <c r="X38" s="24">
        <v>-2.1085213782967571E-5</v>
      </c>
      <c r="Y38" s="24">
        <v>-1.8278708117103193E-5</v>
      </c>
      <c r="Z38" s="24">
        <v>-2.7432970350571573E-5</v>
      </c>
      <c r="AA38" s="24">
        <v>-5.0689304134432511E-5</v>
      </c>
      <c r="AB38" s="24">
        <v>-5.4972084048032777E-5</v>
      </c>
    </row>
    <row r="39" spans="1:28" x14ac:dyDescent="0.25">
      <c r="A39" s="60"/>
      <c r="B39" s="60"/>
      <c r="C39" s="6" t="s">
        <v>44</v>
      </c>
      <c r="D39" s="24">
        <v>0</v>
      </c>
      <c r="E39" s="24">
        <v>0</v>
      </c>
      <c r="F39" s="24">
        <v>1.0221593935710871E-6</v>
      </c>
      <c r="G39" s="24">
        <v>2.0481163984786832E-6</v>
      </c>
      <c r="H39" s="24">
        <v>2.0498755213260722E-6</v>
      </c>
      <c r="I39" s="24">
        <v>2.0515555920752604E-6</v>
      </c>
      <c r="J39" s="24">
        <v>3.0824303525189833E-6</v>
      </c>
      <c r="K39" s="24">
        <v>1.0288859737528355E-6</v>
      </c>
      <c r="L39" s="24">
        <v>1.0300199309032365E-6</v>
      </c>
      <c r="M39" s="24">
        <v>1.031195733247614E-6</v>
      </c>
      <c r="N39" s="24">
        <v>1.0327143242783166E-6</v>
      </c>
      <c r="O39" s="24">
        <v>1.0358035866797621E-6</v>
      </c>
      <c r="P39" s="24">
        <v>2.0814578531869188E-6</v>
      </c>
      <c r="Q39" s="24">
        <v>4.1770919920747218E-6</v>
      </c>
      <c r="R39" s="24">
        <v>2.0910484308522825E-6</v>
      </c>
      <c r="S39" s="24">
        <v>5.2314060134950324E-6</v>
      </c>
      <c r="T39" s="24">
        <v>1.2561459557858257E-5</v>
      </c>
      <c r="U39" s="24">
        <v>1.2572857087445044E-5</v>
      </c>
      <c r="V39" s="24">
        <v>1.3622222245546212E-5</v>
      </c>
      <c r="W39" s="24">
        <v>1.363222153827337E-5</v>
      </c>
      <c r="X39" s="24">
        <v>1.4679961119146157E-5</v>
      </c>
      <c r="Y39" s="24">
        <v>2.8324154209391494E-5</v>
      </c>
      <c r="Z39" s="24">
        <v>1.782781684744883E-5</v>
      </c>
      <c r="AA39" s="24">
        <v>9.4480947916419922E-6</v>
      </c>
      <c r="AB39" s="24">
        <v>1.8803413446288886E-5</v>
      </c>
    </row>
    <row r="40" spans="1:28" x14ac:dyDescent="0.25">
      <c r="A40" s="67"/>
      <c r="B40" s="67"/>
      <c r="C40" s="14" t="s">
        <v>53</v>
      </c>
      <c r="D40" s="26">
        <v>0</v>
      </c>
      <c r="E40" s="26">
        <v>0</v>
      </c>
      <c r="F40" s="26">
        <v>-6.5808025484503929E-7</v>
      </c>
      <c r="G40" s="26">
        <v>1.322476681497875E-6</v>
      </c>
      <c r="H40" s="26">
        <v>2.9834547543572398E-6</v>
      </c>
      <c r="I40" s="26">
        <v>3.322327568611172E-7</v>
      </c>
      <c r="J40" s="26">
        <v>1.6680628351917193E-6</v>
      </c>
      <c r="K40" s="26">
        <v>2.673732450331201E-6</v>
      </c>
      <c r="L40" s="26">
        <v>2.3449462889235662E-6</v>
      </c>
      <c r="M40" s="26">
        <v>-1.6786111037836449E-6</v>
      </c>
      <c r="N40" s="26">
        <v>3.3615976469114628E-7</v>
      </c>
      <c r="O40" s="26">
        <v>-2.7012589892683181E-6</v>
      </c>
      <c r="P40" s="26">
        <v>-4.7322445340114427E-6</v>
      </c>
      <c r="Q40" s="26">
        <v>-3.3810580957194247E-7</v>
      </c>
      <c r="R40" s="26">
        <v>-2.3732884352201111E-6</v>
      </c>
      <c r="S40" s="26">
        <v>5.4285261585906852E-6</v>
      </c>
      <c r="T40" s="26">
        <v>6.1143942011732122E-6</v>
      </c>
      <c r="U40" s="26">
        <v>7.4898461517314274E-6</v>
      </c>
      <c r="V40" s="26">
        <v>6.8089556832795495E-6</v>
      </c>
      <c r="W40" s="26">
        <v>5.4531796809254018E-6</v>
      </c>
      <c r="X40" s="26">
        <v>2.3869481673433057E-6</v>
      </c>
      <c r="Y40" s="26">
        <v>8.1845507056144129E-6</v>
      </c>
      <c r="Z40" s="26">
        <v>-6.1388024151787235E-6</v>
      </c>
      <c r="AA40" s="26">
        <v>-4.6414164510899525E-5</v>
      </c>
      <c r="AB40" s="26">
        <v>-4.0559599775558119E-5</v>
      </c>
    </row>
    <row r="41" spans="1:28" x14ac:dyDescent="0.25">
      <c r="A41" s="17" t="s">
        <v>54</v>
      </c>
    </row>
    <row r="42" spans="1:28" x14ac:dyDescent="0.25">
      <c r="A42" s="30" t="str">
        <f xml:space="preserve"> "(1) Lecture : le dénombrement des patients de l'ensemble du régime agricole ayant eu des soins sur les 12 derniers mois à fin "&amp;TEXT($AB$4,"mmmm aaaa")&amp;" a été révisé de "&amp;ROUND($AB$40*100,2)&amp;" % par rapport aux données publiées le mois précédent. "</f>
        <v xml:space="preserve">(1) Lecture : le dénombrement des patients de l'ensemble du régime agricole ayant eu des soins sur les 12 derniers mois à fin janvier 2025 a été révisé de 0 % par rapport aux données publiées le mois précédent. </v>
      </c>
    </row>
    <row r="43" spans="1:28" x14ac:dyDescent="0.2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METADONNEES_PATIENTS</vt:lpstr>
      <vt:lpstr>Patients_mois_DR</vt:lpstr>
      <vt:lpstr>Patients_ACM_DR</vt:lpstr>
      <vt:lpstr>Patients_mois_DS</vt:lpstr>
      <vt:lpstr>Patients_ACM_DS</vt:lpstr>
      <vt:lpstr>Patients_mois_taux_complétude</vt:lpstr>
      <vt:lpstr>Patients_ACM_taux_complétude</vt:lpstr>
      <vt:lpstr>Patients_mois_taux_révision</vt:lpstr>
      <vt:lpstr>Patients_ACM_taux_révision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Hengel</dc:creator>
  <cp:lastModifiedBy>Naila Boussaid</cp:lastModifiedBy>
  <dcterms:created xsi:type="dcterms:W3CDTF">2024-02-21T10:59:29Z</dcterms:created>
  <dcterms:modified xsi:type="dcterms:W3CDTF">2025-06-04T12:02:00Z</dcterms:modified>
</cp:coreProperties>
</file>