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H:\21-STATISTIQUES\01_STATS_MISSION_SYNTHESES\12 COMITES DE LECTURE\SY cartographie des pathologies - 1er décembre\A diffuser\"/>
    </mc:Choice>
  </mc:AlternateContent>
  <xr:revisionPtr revIDLastSave="0" documentId="13_ncr:1_{573188FF-E255-469C-B801-B92BB0A835F6}" xr6:coauthVersionLast="47" xr6:coauthVersionMax="47" xr10:uidLastSave="{00000000-0000-0000-0000-000000000000}"/>
  <bookViews>
    <workbookView xWindow="-120" yWindow="-120" windowWidth="25440" windowHeight="15390" xr2:uid="{A924A538-FD7F-47C0-8778-6BE70CC0348F}"/>
  </bookViews>
  <sheets>
    <sheet name="Feuil1" sheetId="22" r:id="rId1"/>
    <sheet name="tableau 1" sheetId="1" r:id="rId2"/>
    <sheet name="tableau 2" sheetId="2" r:id="rId3"/>
    <sheet name="tableau 3" sheetId="3" r:id="rId4"/>
    <sheet name="Tableau 5" sheetId="5" r:id="rId5"/>
    <sheet name="Tableau 4" sheetId="4" r:id="rId6"/>
    <sheet name="Tableau 6" sheetId="6" r:id="rId7"/>
    <sheet name="Tableau 6 (2)" sheetId="12" r:id="rId8"/>
    <sheet name="Tableau 7" sheetId="7" r:id="rId9"/>
    <sheet name="Tableau 7 (2)" sheetId="13" r:id="rId10"/>
    <sheet name="Tableau 8" sheetId="8" r:id="rId11"/>
    <sheet name="Graph1Patho (2)" sheetId="21" r:id="rId12"/>
    <sheet name="Graph1Patho" sheetId="9" r:id="rId13"/>
    <sheet name="GraphEvoMaladieCardioRNIAM" sheetId="20" r:id="rId14"/>
    <sheet name="Graph4EvoCancersRNIAM" sheetId="19" r:id="rId15"/>
    <sheet name="Graph5EvoPsyRNIAM" sheetId="18" r:id="rId16"/>
    <sheet name="Annexe1" sheetId="10" r:id="rId17"/>
    <sheet name="Annexe2" sheetId="11" r:id="rId18"/>
  </sheets>
  <externalReferences>
    <externalReference r:id="rId19"/>
    <externalReference r:id="rId2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21" l="1"/>
  <c r="C3" i="21"/>
  <c r="C4" i="21"/>
  <c r="C5" i="21"/>
  <c r="C6" i="21"/>
  <c r="C7" i="21"/>
  <c r="C8" i="21"/>
  <c r="C9" i="21"/>
  <c r="C10" i="21"/>
  <c r="C11" i="21"/>
  <c r="C12" i="21"/>
  <c r="C13" i="21"/>
  <c r="C14" i="21"/>
  <c r="C15" i="21"/>
  <c r="C16" i="21"/>
  <c r="C17" i="21"/>
  <c r="C18" i="21"/>
  <c r="G13" i="20"/>
  <c r="F13" i="20"/>
  <c r="E13" i="20"/>
  <c r="D13" i="20"/>
  <c r="C13" i="20"/>
  <c r="G12" i="20"/>
  <c r="F12" i="20"/>
  <c r="E12" i="20"/>
  <c r="D12" i="20"/>
  <c r="C12" i="20"/>
  <c r="G11" i="20"/>
  <c r="F11" i="20"/>
  <c r="E11" i="20"/>
  <c r="D11" i="20"/>
  <c r="C11" i="20"/>
  <c r="G10" i="20"/>
  <c r="F10" i="20"/>
  <c r="E10" i="20"/>
  <c r="D10" i="20"/>
  <c r="C10" i="20"/>
  <c r="G9" i="20"/>
  <c r="F9" i="20"/>
  <c r="E9" i="20"/>
  <c r="D9" i="20"/>
  <c r="C9" i="20"/>
  <c r="G8" i="20"/>
  <c r="F8" i="20"/>
  <c r="E8" i="20"/>
  <c r="D8" i="20"/>
  <c r="C8" i="20"/>
  <c r="G7" i="20"/>
  <c r="F7" i="20"/>
  <c r="E7" i="20"/>
  <c r="D7" i="20"/>
  <c r="C7" i="20"/>
  <c r="G6" i="20"/>
  <c r="F6" i="20"/>
  <c r="E6" i="20"/>
  <c r="D6" i="20"/>
  <c r="C6" i="20"/>
  <c r="G5" i="20"/>
  <c r="F5" i="20"/>
  <c r="E5" i="20"/>
  <c r="D5" i="20"/>
  <c r="C5" i="20"/>
  <c r="G4" i="20"/>
  <c r="F4" i="20"/>
  <c r="E4" i="20"/>
  <c r="D4" i="20"/>
  <c r="C4" i="20"/>
  <c r="G3" i="20"/>
  <c r="F3" i="20"/>
  <c r="E3" i="20"/>
  <c r="D3" i="20"/>
  <c r="C3" i="20"/>
  <c r="G11" i="19" l="1"/>
  <c r="F11" i="19"/>
  <c r="E11" i="19"/>
  <c r="D11" i="19"/>
  <c r="C11" i="19"/>
  <c r="G10" i="19"/>
  <c r="F10" i="19"/>
  <c r="E10" i="19"/>
  <c r="D10" i="19"/>
  <c r="C10" i="19"/>
  <c r="G9" i="19"/>
  <c r="F9" i="19"/>
  <c r="E9" i="19"/>
  <c r="D9" i="19"/>
  <c r="C9" i="19"/>
  <c r="G8" i="19"/>
  <c r="F8" i="19"/>
  <c r="E8" i="19"/>
  <c r="D8" i="19"/>
  <c r="C8" i="19"/>
  <c r="G7" i="19"/>
  <c r="F7" i="19"/>
  <c r="E7" i="19"/>
  <c r="D7" i="19"/>
  <c r="C7" i="19"/>
  <c r="G6" i="19"/>
  <c r="F6" i="19"/>
  <c r="E6" i="19"/>
  <c r="D6" i="19"/>
  <c r="C6" i="19"/>
  <c r="G5" i="19"/>
  <c r="F5" i="19"/>
  <c r="E5" i="19"/>
  <c r="D5" i="19"/>
  <c r="C5" i="19"/>
  <c r="G4" i="19"/>
  <c r="F4" i="19"/>
  <c r="E4" i="19"/>
  <c r="D4" i="19"/>
  <c r="C4" i="19"/>
  <c r="G3" i="19"/>
  <c r="F3" i="19"/>
  <c r="E3" i="19"/>
  <c r="D3" i="19"/>
  <c r="C3" i="19"/>
  <c r="G2" i="19"/>
  <c r="F2" i="19"/>
  <c r="E2" i="19"/>
  <c r="D2" i="19"/>
  <c r="C2" i="19"/>
  <c r="G13" i="18"/>
  <c r="F13" i="18"/>
  <c r="E13" i="18"/>
  <c r="D13" i="18"/>
  <c r="C13" i="18"/>
  <c r="G12" i="18"/>
  <c r="F12" i="18"/>
  <c r="E12" i="18"/>
  <c r="D12" i="18"/>
  <c r="C12" i="18"/>
  <c r="G11" i="18"/>
  <c r="F11" i="18"/>
  <c r="E11" i="18"/>
  <c r="D11" i="18"/>
  <c r="C11" i="18"/>
  <c r="G10" i="18"/>
  <c r="F10" i="18"/>
  <c r="E10" i="18"/>
  <c r="D10" i="18"/>
  <c r="C10" i="18"/>
  <c r="G9" i="18"/>
  <c r="F9" i="18"/>
  <c r="E9" i="18"/>
  <c r="D9" i="18"/>
  <c r="C9" i="18"/>
  <c r="G7" i="18"/>
  <c r="F7" i="18"/>
  <c r="E7" i="18"/>
  <c r="D7" i="18"/>
  <c r="C7" i="18"/>
  <c r="G6" i="18"/>
  <c r="F6" i="18"/>
  <c r="E6" i="18"/>
  <c r="D6" i="18"/>
  <c r="C6" i="18"/>
  <c r="G5" i="18"/>
  <c r="F5" i="18"/>
  <c r="E5" i="18"/>
  <c r="D5" i="18"/>
  <c r="C5" i="18"/>
  <c r="G4" i="18"/>
  <c r="F4" i="18"/>
  <c r="E4" i="18"/>
  <c r="D4" i="18"/>
  <c r="C4" i="18"/>
  <c r="G3" i="18"/>
  <c r="F3" i="18"/>
  <c r="E3" i="18"/>
  <c r="D3" i="18"/>
  <c r="C3" i="18"/>
  <c r="G2" i="18"/>
  <c r="F2" i="18"/>
  <c r="E2" i="18"/>
  <c r="D2" i="18"/>
  <c r="C2" i="18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C4" i="9"/>
  <c r="C3" i="9"/>
  <c r="C2" i="9"/>
</calcChain>
</file>

<file path=xl/sharedStrings.xml><?xml version="1.0" encoding="utf-8"?>
<sst xmlns="http://schemas.openxmlformats.org/spreadsheetml/2006/main" count="1646" uniqueCount="280">
  <si>
    <t>Ensemble des consommants du régime agricole</t>
  </si>
  <si>
    <t>Non salariés agricoles</t>
  </si>
  <si>
    <t>Salariés agricoles</t>
  </si>
  <si>
    <t>nombre de consommants</t>
  </si>
  <si>
    <t>indice comparatif</t>
  </si>
  <si>
    <t>significativité</t>
  </si>
  <si>
    <t>Maladies cardioneurovasculaires</t>
  </si>
  <si>
    <t>Syndrome coronaire aigu</t>
  </si>
  <si>
    <t>***</t>
  </si>
  <si>
    <t>non-significatif</t>
  </si>
  <si>
    <t>Maladie coronaire chronique</t>
  </si>
  <si>
    <t>Maladie coronaire</t>
  </si>
  <si>
    <t>Accident vasculaire cérébral aigu</t>
  </si>
  <si>
    <t>*</t>
  </si>
  <si>
    <t>Séquelle d'accident vasculaire cérébral</t>
  </si>
  <si>
    <t>**</t>
  </si>
  <si>
    <t>Accident vasculaire cérébral</t>
  </si>
  <si>
    <t>Insuffisance cardiaque aiguë</t>
  </si>
  <si>
    <t>Insuffisance cardiaque chronique</t>
  </si>
  <si>
    <t>Insuffisance cardiaque</t>
  </si>
  <si>
    <t>Artériopathie oblitérante du membre inférieur</t>
  </si>
  <si>
    <t>Troubles du rythme ou de la conduction cardiaque</t>
  </si>
  <si>
    <t>Maladie valvulaire</t>
  </si>
  <si>
    <t>Embolie pulmonaire aiguë</t>
  </si>
  <si>
    <t>Autres affections cardiovasculaires</t>
  </si>
  <si>
    <t>Maladies cardioneurovasculaires aigues</t>
  </si>
  <si>
    <t>Maladies cardioneurovasculaires chroniques</t>
  </si>
  <si>
    <t>Source : SNDS, exploitation MSA</t>
  </si>
  <si>
    <t>Traitements antihypertenseurs (hors pathologies)</t>
  </si>
  <si>
    <t>Traitements hypolipémiants (hors pathologies)</t>
  </si>
  <si>
    <t>Diabète</t>
  </si>
  <si>
    <t>Diabète insulino-traité</t>
  </si>
  <si>
    <t>Diabète traité par agoniste du GLP-1</t>
  </si>
  <si>
    <t>Diabète (avec ou sans patho) ou traitements du risque vasculaire (hors patho)</t>
  </si>
  <si>
    <t>Traitements du risque vasculaire (avec ou sans patho)</t>
  </si>
  <si>
    <t>Traitements du risque vasculaire (hors patho)</t>
  </si>
  <si>
    <t>Traitements hypolipémiants (avec ou sans patho)</t>
  </si>
  <si>
    <t>Traitements antihypertenseurs (avec ou sans patho)</t>
  </si>
  <si>
    <t>Cancers</t>
  </si>
  <si>
    <t>Cancer du sein de la femme actif</t>
  </si>
  <si>
    <t>Cancer du sein de la femme sous surveillance</t>
  </si>
  <si>
    <t>Cancer du sein de la femme</t>
  </si>
  <si>
    <t>Cancer du côlon actif</t>
  </si>
  <si>
    <t>Cancer du côlon sous surveillance</t>
  </si>
  <si>
    <t>Cancer du côlon</t>
  </si>
  <si>
    <t>Cancer du poumon actif</t>
  </si>
  <si>
    <t>Cancer du poumon sous surveillance</t>
  </si>
  <si>
    <t>Cancer du poumon</t>
  </si>
  <si>
    <t>Cancer de la prostate actif</t>
  </si>
  <si>
    <t>Cancer de la prostate sous surveillance</t>
  </si>
  <si>
    <t>Cancer de la prostate</t>
  </si>
  <si>
    <t>Autres cancers actifs</t>
  </si>
  <si>
    <t>Autres cancers sous surveillance</t>
  </si>
  <si>
    <t>Autres cancers</t>
  </si>
  <si>
    <t>Cancers actifs</t>
  </si>
  <si>
    <t>Cancers sous surveillance</t>
  </si>
  <si>
    <t>Maladies psychiatriques</t>
  </si>
  <si>
    <t>Troubles psychotiques</t>
  </si>
  <si>
    <t>Troubles névrotiques et de l'humeur:</t>
  </si>
  <si>
    <t>Déficience mentale</t>
  </si>
  <si>
    <t>Troubles addictifs:</t>
  </si>
  <si>
    <t>Troubles psychiatriques débutant dans l'enfance</t>
  </si>
  <si>
    <t>Autres troubles psychiatriques</t>
  </si>
  <si>
    <t>Traitements psychotropes (hors pathologies)</t>
  </si>
  <si>
    <t>Traitements neuroleptiques (hors pathologies)</t>
  </si>
  <si>
    <t>Traitements anxiolytiques (hors pathologies)</t>
  </si>
  <si>
    <t>Traitements hypnotiques (hors pathologies)</t>
  </si>
  <si>
    <t>Traitements psychotropes (avec ou sans pathologies)</t>
  </si>
  <si>
    <t>Traitements neuroleptiques (avec ou sans pathologies)</t>
  </si>
  <si>
    <t>Traitements anxiolytiques (avec ou sans pathologies)</t>
  </si>
  <si>
    <t>Traitements hypnotiques (avec ou sans pathologies)</t>
  </si>
  <si>
    <t>Maladies psychiatriques ou psychotropes</t>
  </si>
  <si>
    <t>Traitements antidépresseurs ou régulateurs de l'humeur (avec ou sans patho)</t>
  </si>
  <si>
    <t>Traitements antidépresseurs ou régulateurs de l'humeur (hors patho)</t>
  </si>
  <si>
    <t xml:space="preserve">      - dont troubles maniaques et bipolaires</t>
  </si>
  <si>
    <t xml:space="preserve">      - dont dépression et autres troubles de l'humeur</t>
  </si>
  <si>
    <t xml:space="preserve">      - dont troubles névrotiques liés au stress et somatoformes</t>
  </si>
  <si>
    <t xml:space="preserve">      - dont troubles addictifs (hormis ceux liés à l'utilisation d'alcool, du tabac et du cannabis)</t>
  </si>
  <si>
    <t xml:space="preserve">      - dont troubles addictifs liés à l'utilisation d'alcool</t>
  </si>
  <si>
    <t xml:space="preserve">      - dont troubles addictifs liés à l'utilisation du cannabis</t>
  </si>
  <si>
    <t xml:space="preserve">      - dont troubles addictifs liés à l'utilisation du tabac</t>
  </si>
  <si>
    <t>Maladies neurologiques ou dégénératives</t>
  </si>
  <si>
    <t>Démences (dont maladie d'Alzheimer):</t>
  </si>
  <si>
    <t>- dont maladie d'Alzheimer</t>
  </si>
  <si>
    <t>- dont autres démences</t>
  </si>
  <si>
    <t>Maladie de Parkinson</t>
  </si>
  <si>
    <t>Maladies dégénératives (démences et Parkinson)</t>
  </si>
  <si>
    <t>Sclérose en plaque</t>
  </si>
  <si>
    <t>Paraplégie</t>
  </si>
  <si>
    <t>Myopathie ou myasthénie</t>
  </si>
  <si>
    <t>Epilepsie</t>
  </si>
  <si>
    <t>Autres affections neurologiques</t>
  </si>
  <si>
    <t>Maladies neurologiques</t>
  </si>
  <si>
    <t>Maladies respiratoires chroniques</t>
  </si>
  <si>
    <t>Maladies respiratoires chroniques (hors mucoviscidose)</t>
  </si>
  <si>
    <t>Maladies respiratoires chroniques (avec ou sans mucoviscidose)</t>
  </si>
  <si>
    <t>Maladies inflammatoires ou rares ou VIH ou SIDA</t>
  </si>
  <si>
    <t>Maladies inflammatoires chroniques intestinales</t>
  </si>
  <si>
    <t>Polyarthrite rhumatoïde et maladies apparentées</t>
  </si>
  <si>
    <t>Spondylarthrite ankylosante et maladies apparentées</t>
  </si>
  <si>
    <t>Autres maladies inflammatoires chroniques</t>
  </si>
  <si>
    <t>Maladies inflammatoires chroniques</t>
  </si>
  <si>
    <t>Maladies métaboliques héréditaires ou amylose</t>
  </si>
  <si>
    <t>Mucoviscidose</t>
  </si>
  <si>
    <t>Hémophilie ou troubles de l'hémostase graves:</t>
  </si>
  <si>
    <t>- dont hémophilie</t>
  </si>
  <si>
    <t>- dont autres troubles de l'hémostase graves</t>
  </si>
  <si>
    <t>Maladies rares</t>
  </si>
  <si>
    <t>VIH ou SIDA</t>
  </si>
  <si>
    <t>Maladies du foie ou du pancréas</t>
  </si>
  <si>
    <t>Hépatite C chronique ou guérie</t>
  </si>
  <si>
    <t>- dont hépatite C chronique</t>
  </si>
  <si>
    <t>Maladies du foie (hors mucoviscidose)</t>
  </si>
  <si>
    <t>Maladies du pancréas (hors mucoviscidose)</t>
  </si>
  <si>
    <t>Maladies du foie ou du pancréas (hors mucoviscidose)</t>
  </si>
  <si>
    <t>Maladies du foie ou du pancréas (avec ou sans mucoviscidose)</t>
  </si>
  <si>
    <t>Groupes de pathologie</t>
  </si>
  <si>
    <t>Insuffisance rénale chronique terminale</t>
  </si>
  <si>
    <t>Dialyse chronique:</t>
  </si>
  <si>
    <t>- dont dialyse courte</t>
  </si>
  <si>
    <t>- dont hémodialyse chronique</t>
  </si>
  <si>
    <t>- dont dialyse péritonéale chronique</t>
  </si>
  <si>
    <t>Transplantation rénale</t>
  </si>
  <si>
    <t>Suivi de transplantation rénale</t>
  </si>
  <si>
    <t>Autres affections de longue durée</t>
  </si>
  <si>
    <t>Autres affections de longue durée non retrouvées ou non ventilées</t>
  </si>
  <si>
    <t>Autres affections de longue durée pour insuffisances médullaires et autres cytopénies chroniques</t>
  </si>
  <si>
    <t>Autres affections de longue durée pour bilharziose compliquée</t>
  </si>
  <si>
    <t>non calculable</t>
  </si>
  <si>
    <t>Autres affections de longue durée pour hémoglobinopathies, hémolyses chroniques constitutionnelles et acquises sévères</t>
  </si>
  <si>
    <t>Autres affections de longue durée pour néphropathie chronique grave et syndrome néphrotique primitif (hors IRCT)</t>
  </si>
  <si>
    <t>Autres affections de longue durée pour affections psychiatriques (anomalies chromosomiques)</t>
  </si>
  <si>
    <t>Autres affections de longue durée pour scoliose structurale évolutive</t>
  </si>
  <si>
    <t>Autres affections de longue durée pour tuberculose active, lèpre</t>
  </si>
  <si>
    <t>Autres affections de longue durée pour tumeurs à évolution imprévisible ou inconnue</t>
  </si>
  <si>
    <t>Autres affections de longue durée hors liste (31)</t>
  </si>
  <si>
    <t>Autres affections de longue durée pour polypathologie (32)</t>
  </si>
  <si>
    <t>Autres affections de longue durée (dont 31 et 32)</t>
  </si>
  <si>
    <t xml:space="preserve">    - dont dialyse courte</t>
  </si>
  <si>
    <t xml:space="preserve">    - dont hémodialyse chronique</t>
  </si>
  <si>
    <t xml:space="preserve">    - dont dialyse péritonéale chronique</t>
  </si>
  <si>
    <t>Traitement antalgique ou anti-inflammatoire</t>
  </si>
  <si>
    <t>Traitement antalgique (hors pathologies, traitements, maternité ou hospitalisations)</t>
  </si>
  <si>
    <t>Traitement antalgique (avec ou sans pathologies, traitements, maternité ou hospitalisations)</t>
  </si>
  <si>
    <t>Traitement AINS (hors pathologies, traitements, maternité ou hospitalisations)</t>
  </si>
  <si>
    <t>Traitement AINS (avec ou sans pathologies, traitements, maternité ou hospitalisations)</t>
  </si>
  <si>
    <t>Traitement antalgique ou anti-inflammatoire (hors pathologies, traitements, maternité ou hospitalisations)</t>
  </si>
  <si>
    <t>Traitement antalgique ou anti-inflammatoire (avec ou sans pathologies, traitements, maternité ou hospitalisations)</t>
  </si>
  <si>
    <t>Traitement corticoide</t>
  </si>
  <si>
    <t>Traitement corticoïde (hors pathologies, traitements, maternité ou hospitalisations)</t>
  </si>
  <si>
    <t>Traitement corticoide (avec ou sans pathologies, traitements, maternité ou hospitalisations)</t>
  </si>
  <si>
    <t>Pas de pathologies, traitements, maternité, hospitalisations ou traitement antalgique ou anti-inflammatoire</t>
  </si>
  <si>
    <t>Pas de pathologies, traitements, maternité ou hospitalisations</t>
  </si>
  <si>
    <t>Total consommants régime agricole</t>
  </si>
  <si>
    <t>top_Covid_sej</t>
  </si>
  <si>
    <t>Covid-19</t>
  </si>
  <si>
    <t>Séjours en hospitalisation complète pour prise en charge de la Covid-19</t>
  </si>
  <si>
    <t>Séjours en hospitalisation complète pour prise en charge de la Covid-19, avec prise en charge en soins critiques au cours du séjour</t>
  </si>
  <si>
    <t>Obésité</t>
  </si>
  <si>
    <t>Obésité avec séjour hospitalier</t>
  </si>
  <si>
    <t>Trisomie 21</t>
  </si>
  <si>
    <t>nom_var_a_stand</t>
  </si>
  <si>
    <t>libellé top</t>
  </si>
  <si>
    <t>Obs</t>
  </si>
  <si>
    <t>sup_Petit_Conso_exclu</t>
  </si>
  <si>
    <t>sup_hospit_ponct</t>
  </si>
  <si>
    <t>Hospitalisations ponctuelles (avec ou sans pathologies, traitements ou maternité)</t>
  </si>
  <si>
    <t>top_Materni_ind</t>
  </si>
  <si>
    <t>Maternité (avec ou sans pathologies)</t>
  </si>
  <si>
    <t>sup_RIRCT_cat</t>
  </si>
  <si>
    <t>top_HFoiPan_ind</t>
  </si>
  <si>
    <t>sup_Arthros_med</t>
  </si>
  <si>
    <t>sup_InfRarVIH_cat</t>
  </si>
  <si>
    <t>top_ALDAutr_ind</t>
  </si>
  <si>
    <t>sup_NeuDeg_cat</t>
  </si>
  <si>
    <t>sup_PsyPat_cat</t>
  </si>
  <si>
    <t>top_ABPCOIr_ind</t>
  </si>
  <si>
    <t>sup_Can_cat</t>
  </si>
  <si>
    <t>top_FDiabet_ind</t>
  </si>
  <si>
    <t>sup_PsyMed_cat</t>
  </si>
  <si>
    <t>sup_Cv_cat</t>
  </si>
  <si>
    <t>sup_FRV_cat</t>
  </si>
  <si>
    <t>Traitements du risque vasculaire (hors pathologies)</t>
  </si>
  <si>
    <t>Au moins une pathologie</t>
  </si>
  <si>
    <t>Au moins une pathologie ou traitement</t>
  </si>
  <si>
    <t>Maternité</t>
  </si>
  <si>
    <t>Maternité (hors pathologies et traitements)</t>
  </si>
  <si>
    <t>Au moins une pathologie, traitement ou maternité</t>
  </si>
  <si>
    <t>Hospitalisations ponctuelles</t>
  </si>
  <si>
    <t>Hospitalisations ponctuelles (hors pathologies, traitements ou maternité)</t>
  </si>
  <si>
    <t>Au moins une pathologie, traitement, maternité ou hospitalisation</t>
  </si>
  <si>
    <t xml:space="preserve"> </t>
  </si>
  <si>
    <t>Grand groupe de pathologie, épisode de soins…</t>
  </si>
  <si>
    <t>Traitements du risque vasculaire</t>
  </si>
  <si>
    <t>Traitements antihypertenseurs (avec ou sans pathologies)</t>
  </si>
  <si>
    <t>Traitements hypolipémiants (avec ou sans pathologies)</t>
  </si>
  <si>
    <t>Diabète (avec ou sans pathologies) ou traitements du risque vasculaire (hors pathologies)</t>
  </si>
  <si>
    <t>- dont troubles maniaques et bipolaires</t>
  </si>
  <si>
    <t>- dont dépression et autres troubles de l'humeur</t>
  </si>
  <si>
    <t>- dont troubles névrotiques liés au stress et somatoformes</t>
  </si>
  <si>
    <t>- dont troubles addictifs (hormis ceux liés à l'utilisation d'alcool, du tabac et du cannabis)</t>
  </si>
  <si>
    <t>- dont troubles addictifs liés à l'utilisation d'alcool</t>
  </si>
  <si>
    <t>- dont troubles addictifs liés à l'utilisation du cannabis</t>
  </si>
  <si>
    <t>- dont troubles addictifs liés à l'utilisation du tabac</t>
  </si>
  <si>
    <t>Traitements antidépresseurs ou régulateurs de l'humeur (hors pathologies)</t>
  </si>
  <si>
    <t>Traitements antidépresseurs ou régulateurs de l'humeur (avec ou sans pathologies)</t>
  </si>
  <si>
    <t>Secret Stat</t>
  </si>
  <si>
    <t xml:space="preserve">   - dont insuffisances médullaires et autres cytopénies chroniques</t>
  </si>
  <si>
    <t xml:space="preserve">   - dont affections psychiatriques (anomalies chromosomiques)</t>
  </si>
  <si>
    <t xml:space="preserve">   - dont scoliose structurale évolutive</t>
  </si>
  <si>
    <t xml:space="preserve">   - dont tumeurs à évolution imprévisible ou inconnue</t>
  </si>
  <si>
    <t xml:space="preserve">   - dont affections de longue durée hors liste (31)</t>
  </si>
  <si>
    <t xml:space="preserve">   - dont affections de longue durée pour polypathologie (32)</t>
  </si>
  <si>
    <t xml:space="preserve">   - dont néphropathie chronique grave et syndrome néphrotique primitif (hors IRCT)</t>
  </si>
  <si>
    <t>Maladies psychiatriques ou traitements psychotropes</t>
  </si>
  <si>
    <t>taux de prévalence RNIAM</t>
  </si>
  <si>
    <t>2021/2020</t>
  </si>
  <si>
    <t>2020/2019</t>
  </si>
  <si>
    <t>2019/2018</t>
  </si>
  <si>
    <t>2018/2017</t>
  </si>
  <si>
    <t>2017/2016</t>
  </si>
  <si>
    <t>top_CvAutre_ind</t>
  </si>
  <si>
    <t>top_CvEmbol_aig</t>
  </si>
  <si>
    <t>top_CvValve_ind</t>
  </si>
  <si>
    <t>top_CvTrRyC_ind</t>
  </si>
  <si>
    <t>top_CvAOMI_ind</t>
  </si>
  <si>
    <t>top_CvIC_chr</t>
  </si>
  <si>
    <t>top_CvIC_aig</t>
  </si>
  <si>
    <t>top_CvAVC_seq</t>
  </si>
  <si>
    <t>top_CvAVC_aig</t>
  </si>
  <si>
    <t>top_CvCoron_chr</t>
  </si>
  <si>
    <t>top_CvIDM_aig</t>
  </si>
  <si>
    <t>top_PsyAutr_ind</t>
  </si>
  <si>
    <t>top_PTrEnfa_ind</t>
  </si>
  <si>
    <t>top_PAddict_ind</t>
  </si>
  <si>
    <t>Troubles addictifs</t>
  </si>
  <si>
    <t>top_PRetard_ind</t>
  </si>
  <si>
    <t>top_PDepNev_ind</t>
  </si>
  <si>
    <t>Troubles névrotiques et de l'humeur</t>
  </si>
  <si>
    <t>top_Psychos_ind</t>
  </si>
  <si>
    <t>top_PAntiDe_med</t>
  </si>
  <si>
    <t>top_PNeurol_med</t>
  </si>
  <si>
    <t>top_PAnxiol_med</t>
  </si>
  <si>
    <t>top_PHypnot_med</t>
  </si>
  <si>
    <t>taux de consommants sur RNIAM</t>
  </si>
  <si>
    <t>top_CanAutr_act</t>
  </si>
  <si>
    <t>sup_CanSur_cat</t>
  </si>
  <si>
    <t>top_CanSeiF_act</t>
  </si>
  <si>
    <t>top_CanSeiF_sur</t>
  </si>
  <si>
    <t>top_CanColo_act</t>
  </si>
  <si>
    <t>top_CanColo_sur</t>
  </si>
  <si>
    <t>top_CanPoum_act</t>
  </si>
  <si>
    <t>top_CanPoum_sur</t>
  </si>
  <si>
    <t>top_CanPros_act</t>
  </si>
  <si>
    <t>top_CanPros_sur</t>
  </si>
  <si>
    <t>non
significatif</t>
  </si>
  <si>
    <r>
      <t>Séjours en hospitalisation complète pour prise en charge de la</t>
    </r>
    <r>
      <rPr>
        <b/>
        <sz val="9"/>
        <color rgb="FF000000"/>
        <rFont val="Arial"/>
        <family val="2"/>
      </rPr>
      <t xml:space="preserve"> Covid-19</t>
    </r>
  </si>
  <si>
    <r>
      <t xml:space="preserve">Séjours en hospitalisation complète pour prise en charge de la </t>
    </r>
    <r>
      <rPr>
        <b/>
        <sz val="9"/>
        <color rgb="FF000000"/>
        <rFont val="Arial"/>
        <family val="2"/>
      </rPr>
      <t>Covid-19</t>
    </r>
    <r>
      <rPr>
        <sz val="9"/>
        <color rgb="FF000000"/>
        <rFont val="Arial"/>
        <family val="2"/>
      </rPr>
      <t>, avec prise en charge en</t>
    </r>
    <r>
      <rPr>
        <b/>
        <sz val="9"/>
        <color rgb="FF000000"/>
        <rFont val="Arial"/>
        <family val="2"/>
      </rPr>
      <t xml:space="preserve"> soins critiques</t>
    </r>
    <r>
      <rPr>
        <sz val="9"/>
        <color rgb="FF000000"/>
        <rFont val="Arial"/>
        <family val="2"/>
      </rPr>
      <t xml:space="preserve"> au cours du séjour</t>
    </r>
  </si>
  <si>
    <r>
      <rPr>
        <b/>
        <sz val="9"/>
        <color rgb="FF000000"/>
        <rFont val="Arial"/>
        <family val="2"/>
      </rPr>
      <t>Obésité</t>
    </r>
    <r>
      <rPr>
        <sz val="9"/>
        <color rgb="FF000000"/>
        <rFont val="Arial"/>
        <family val="2"/>
      </rPr>
      <t xml:space="preserve"> avec séjour hospitalier</t>
    </r>
  </si>
  <si>
    <t>Maladies cardio
neurovasculaires</t>
  </si>
  <si>
    <t>Traitements du risque vasculaire 
(avec ou sans pathologies)</t>
  </si>
  <si>
    <t>Source SNDS, exploitation MSA</t>
  </si>
  <si>
    <t>DIRECTION DELEGUEE AUX POLITIQUES SOCIALES</t>
  </si>
  <si>
    <t>Direction des Statistiques, des Etudes et des Fonds</t>
  </si>
  <si>
    <t>Directrice de la publication : Nadia JOUBERT</t>
  </si>
  <si>
    <t>joubert.nadia@ccmsa.msa.fr</t>
  </si>
  <si>
    <t>Département "Etudes et évaluation"</t>
  </si>
  <si>
    <t>Véronique DANGUY</t>
  </si>
  <si>
    <t>danguy.veronique@ccmsa.msa.fr</t>
  </si>
  <si>
    <t>Rémi GARANDEL</t>
  </si>
  <si>
    <t>garandel.remi@ccmsa.msa.fr</t>
  </si>
  <si>
    <t>Janvier 2024</t>
  </si>
  <si>
    <t>La cartographie des pathologies au régime agricole en 2021</t>
  </si>
  <si>
    <t>Auteurs :</t>
  </si>
  <si>
    <t>Annie NOURRY</t>
  </si>
  <si>
    <t>nourry.annie@ccmsa.msa.fr</t>
  </si>
  <si>
    <t>Nélia VALLEE</t>
  </si>
  <si>
    <t>vallee.nelia@ccmsa.msa.fr</t>
  </si>
  <si>
    <t>cedric.nelia@ccmsa.msa.fr</t>
  </si>
  <si>
    <t>Cedric VALLEE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</si>
</sst>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52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sz val="9"/>
      <color rgb="FF008000"/>
      <name val="Arial"/>
      <family val="2"/>
    </font>
    <font>
      <b/>
      <sz val="9"/>
      <color rgb="FF008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FFFFFF"/>
      <name val="Arial"/>
      <family val="2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i/>
      <sz val="9"/>
      <color rgb="FF008000"/>
      <name val="Arial"/>
      <family val="2"/>
    </font>
    <font>
      <i/>
      <sz val="9"/>
      <color rgb="FFFF0000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8000"/>
      <name val="Arial"/>
      <family val="2"/>
    </font>
    <font>
      <i/>
      <sz val="9"/>
      <color rgb="FF008000"/>
      <name val="Arial"/>
      <family val="2"/>
    </font>
    <font>
      <i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008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rgb="FF000000"/>
      <name val="Calibri"/>
      <family val="2"/>
      <scheme val="minor"/>
    </font>
    <font>
      <sz val="9"/>
      <color theme="0" tint="-4.9989318521683403E-2"/>
      <name val="Arial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CC3399"/>
      <name val="Calibri"/>
      <family val="2"/>
      <scheme val="minor"/>
    </font>
    <font>
      <b/>
      <sz val="8"/>
      <color theme="0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rgb="FF00B050"/>
      <name val="Arial"/>
      <family val="2"/>
    </font>
    <font>
      <b/>
      <sz val="9"/>
      <color rgb="FF009A46"/>
      <name val="Arial"/>
      <family val="2"/>
    </font>
    <font>
      <b/>
      <sz val="9"/>
      <color rgb="FFC0000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33CC"/>
      <name val="Calibri"/>
      <family val="2"/>
      <scheme val="minor"/>
    </font>
    <font>
      <b/>
      <sz val="22"/>
      <color rgb="FF0033CC"/>
      <name val="Calibri"/>
      <family val="2"/>
      <scheme val="minor"/>
    </font>
    <font>
      <b/>
      <sz val="18"/>
      <color rgb="FF0000FF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8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D7BCEE"/>
      </patternFill>
    </fill>
    <fill>
      <patternFill patternType="solid">
        <fgColor rgb="FFE9A5D2"/>
        <bgColor indexed="64"/>
      </patternFill>
    </fill>
    <fill>
      <patternFill patternType="solid">
        <fgColor rgb="FFDB6FB7"/>
        <bgColor indexed="64"/>
      </patternFill>
    </fill>
    <fill>
      <patternFill patternType="solid">
        <fgColor rgb="FFF2F2F2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DBFC2"/>
        <bgColor indexed="64"/>
      </patternFill>
    </fill>
    <fill>
      <patternFill patternType="solid">
        <fgColor rgb="FFDEF2F2"/>
        <bgColor indexed="64"/>
      </patternFill>
    </fill>
    <fill>
      <patternFill patternType="solid">
        <fgColor rgb="FF389294"/>
        <bgColor indexed="64"/>
      </patternFill>
    </fill>
    <fill>
      <patternFill patternType="solid">
        <fgColor rgb="FF8CD2D4"/>
        <bgColor indexed="64"/>
      </patternFill>
    </fill>
    <fill>
      <patternFill patternType="solid">
        <fgColor rgb="FFF7E1F0"/>
        <bgColor indexed="64"/>
      </patternFill>
    </fill>
    <fill>
      <patternFill patternType="solid">
        <fgColor rgb="FF8EA9DB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3C2D3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double">
        <color rgb="FFE034AF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/>
      <top style="double">
        <color rgb="FFE034AF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ck">
        <color rgb="FFE034AF"/>
      </bottom>
      <diagonal/>
    </border>
    <border>
      <left/>
      <right/>
      <top style="thin">
        <color rgb="FF38929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389294"/>
      </bottom>
      <diagonal/>
    </border>
    <border>
      <left style="thin">
        <color rgb="FFD3D3D3"/>
      </left>
      <right style="thin">
        <color rgb="FFD3D3D3"/>
      </right>
      <top style="thin">
        <color rgb="FF389294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ck">
        <color rgb="FF389294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ck">
        <color rgb="FF38929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ck">
        <color rgb="FF389294"/>
      </top>
      <bottom/>
      <diagonal/>
    </border>
    <border>
      <left/>
      <right/>
      <top/>
      <bottom style="thin">
        <color rgb="FFD3D3D3"/>
      </bottom>
      <diagonal/>
    </border>
    <border>
      <left style="thick">
        <color rgb="FF000099"/>
      </left>
      <right/>
      <top style="thick">
        <color rgb="FF000099"/>
      </top>
      <bottom/>
      <diagonal/>
    </border>
    <border>
      <left/>
      <right/>
      <top style="thick">
        <color rgb="FF000099"/>
      </top>
      <bottom/>
      <diagonal/>
    </border>
    <border>
      <left/>
      <right style="thick">
        <color rgb="FF000099"/>
      </right>
      <top style="thick">
        <color rgb="FF000099"/>
      </top>
      <bottom/>
      <diagonal/>
    </border>
    <border>
      <left style="thick">
        <color rgb="FF000099"/>
      </left>
      <right/>
      <top/>
      <bottom/>
      <diagonal/>
    </border>
    <border>
      <left/>
      <right style="thick">
        <color rgb="FF000099"/>
      </right>
      <top/>
      <bottom/>
      <diagonal/>
    </border>
    <border>
      <left style="thick">
        <color rgb="FF000099"/>
      </left>
      <right/>
      <top/>
      <bottom style="thick">
        <color rgb="FF000099"/>
      </bottom>
      <diagonal/>
    </border>
    <border>
      <left/>
      <right/>
      <top/>
      <bottom style="thick">
        <color rgb="FF000099"/>
      </bottom>
      <diagonal/>
    </border>
    <border>
      <left/>
      <right style="thick">
        <color rgb="FF000099"/>
      </right>
      <top/>
      <bottom style="thick">
        <color rgb="FF000099"/>
      </bottom>
      <diagonal/>
    </border>
  </borders>
  <cellStyleXfs count="8">
    <xf numFmtId="0" fontId="0" fillId="0" borderId="0"/>
    <xf numFmtId="0" fontId="24" fillId="0" borderId="0"/>
    <xf numFmtId="0" fontId="29" fillId="0" borderId="0"/>
    <xf numFmtId="9" fontId="29" fillId="0" borderId="0" applyFont="0" applyFill="0" applyBorder="0" applyAlignment="0" applyProtection="0"/>
    <xf numFmtId="0" fontId="24" fillId="0" borderId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29">
    <xf numFmtId="0" fontId="0" fillId="0" borderId="0" xfId="0"/>
    <xf numFmtId="0" fontId="3" fillId="0" borderId="1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right" vertical="center"/>
    </xf>
    <xf numFmtId="3" fontId="8" fillId="3" borderId="1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3" fontId="8" fillId="4" borderId="1" xfId="0" applyNumberFormat="1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" fillId="0" borderId="5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/>
    </xf>
    <xf numFmtId="164" fontId="12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164" fontId="4" fillId="0" borderId="7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3" fontId="8" fillId="4" borderId="7" xfId="0" applyNumberFormat="1" applyFont="1" applyFill="1" applyBorder="1" applyAlignment="1">
      <alignment horizontal="right" vertical="center"/>
    </xf>
    <xf numFmtId="0" fontId="8" fillId="4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right" vertical="center"/>
    </xf>
    <xf numFmtId="164" fontId="16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164" fontId="17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right" vertical="center"/>
    </xf>
    <xf numFmtId="164" fontId="19" fillId="0" borderId="1" xfId="0" applyNumberFormat="1" applyFont="1" applyBorder="1" applyAlignment="1">
      <alignment horizontal="right" vertical="center"/>
    </xf>
    <xf numFmtId="3" fontId="9" fillId="3" borderId="1" xfId="0" applyNumberFormat="1" applyFont="1" applyFill="1" applyBorder="1" applyAlignment="1">
      <alignment horizontal="right" vertical="center"/>
    </xf>
    <xf numFmtId="164" fontId="20" fillId="3" borderId="1" xfId="0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/>
    </xf>
    <xf numFmtId="164" fontId="22" fillId="0" borderId="1" xfId="0" applyNumberFormat="1" applyFont="1" applyBorder="1" applyAlignment="1">
      <alignment horizontal="right" vertical="center"/>
    </xf>
    <xf numFmtId="164" fontId="2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vertical="center"/>
    </xf>
    <xf numFmtId="3" fontId="8" fillId="3" borderId="11" xfId="0" applyNumberFormat="1" applyFont="1" applyFill="1" applyBorder="1" applyAlignment="1">
      <alignment horizontal="right" vertical="center"/>
    </xf>
    <xf numFmtId="164" fontId="5" fillId="3" borderId="11" xfId="0" applyNumberFormat="1" applyFont="1" applyFill="1" applyBorder="1" applyAlignment="1">
      <alignment horizontal="right" vertical="center"/>
    </xf>
    <xf numFmtId="0" fontId="8" fillId="3" borderId="11" xfId="0" applyFont="1" applyFill="1" applyBorder="1" applyAlignment="1">
      <alignment horizontal="center" vertical="center"/>
    </xf>
    <xf numFmtId="164" fontId="7" fillId="3" borderId="11" xfId="0" applyNumberFormat="1" applyFont="1" applyFill="1" applyBorder="1" applyAlignment="1">
      <alignment horizontal="right" vertical="center"/>
    </xf>
    <xf numFmtId="0" fontId="8" fillId="3" borderId="11" xfId="0" applyFont="1" applyFill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4" fillId="0" borderId="0" xfId="1"/>
    <xf numFmtId="49" fontId="24" fillId="0" borderId="0" xfId="1" applyNumberFormat="1"/>
    <xf numFmtId="3" fontId="24" fillId="0" borderId="0" xfId="1" applyNumberFormat="1"/>
    <xf numFmtId="0" fontId="22" fillId="0" borderId="1" xfId="0" applyFont="1" applyBorder="1" applyAlignment="1">
      <alignment horizontal="center" vertical="center"/>
    </xf>
    <xf numFmtId="0" fontId="22" fillId="6" borderId="1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horizontal="right" vertical="center" wrapText="1"/>
    </xf>
    <xf numFmtId="0" fontId="8" fillId="3" borderId="7" xfId="0" applyFont="1" applyFill="1" applyBorder="1" applyAlignment="1">
      <alignment horizontal="right" vertical="center" wrapText="1"/>
    </xf>
    <xf numFmtId="3" fontId="8" fillId="3" borderId="7" xfId="0" applyNumberFormat="1" applyFont="1" applyFill="1" applyBorder="1" applyAlignment="1">
      <alignment horizontal="right" vertical="center"/>
    </xf>
    <xf numFmtId="164" fontId="7" fillId="3" borderId="7" xfId="0" applyNumberFormat="1" applyFont="1" applyFill="1" applyBorder="1" applyAlignment="1">
      <alignment horizontal="right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right" vertical="center"/>
    </xf>
    <xf numFmtId="0" fontId="8" fillId="4" borderId="7" xfId="0" applyFont="1" applyFill="1" applyBorder="1" applyAlignment="1">
      <alignment horizontal="right" vertical="center" wrapText="1"/>
    </xf>
    <xf numFmtId="164" fontId="7" fillId="4" borderId="7" xfId="0" applyNumberFormat="1" applyFont="1" applyFill="1" applyBorder="1" applyAlignment="1">
      <alignment horizontal="right" vertical="center"/>
    </xf>
    <xf numFmtId="164" fontId="2" fillId="3" borderId="7" xfId="0" applyNumberFormat="1" applyFont="1" applyFill="1" applyBorder="1" applyAlignment="1">
      <alignment horizontal="right" vertical="center"/>
    </xf>
    <xf numFmtId="0" fontId="0" fillId="0" borderId="5" xfId="0" applyBorder="1"/>
    <xf numFmtId="3" fontId="9" fillId="4" borderId="1" xfId="0" applyNumberFormat="1" applyFont="1" applyFill="1" applyBorder="1" applyAlignment="1">
      <alignment horizontal="right" vertical="center"/>
    </xf>
    <xf numFmtId="164" fontId="20" fillId="4" borderId="1" xfId="0" applyNumberFormat="1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right" vertical="center"/>
    </xf>
    <xf numFmtId="0" fontId="9" fillId="4" borderId="2" xfId="0" applyFont="1" applyFill="1" applyBorder="1" applyAlignment="1">
      <alignment horizontal="right" vertical="center"/>
    </xf>
    <xf numFmtId="0" fontId="11" fillId="0" borderId="1" xfId="0" applyFont="1" applyBorder="1" applyAlignment="1">
      <alignment horizontal="right" vertical="center" wrapText="1"/>
    </xf>
    <xf numFmtId="0" fontId="25" fillId="7" borderId="1" xfId="0" applyFont="1" applyFill="1" applyBorder="1" applyAlignment="1">
      <alignment horizontal="right" vertical="center"/>
    </xf>
    <xf numFmtId="164" fontId="25" fillId="7" borderId="1" xfId="0" applyNumberFormat="1" applyFont="1" applyFill="1" applyBorder="1" applyAlignment="1">
      <alignment horizontal="right" vertical="center"/>
    </xf>
    <xf numFmtId="0" fontId="22" fillId="7" borderId="1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right" vertical="center"/>
    </xf>
    <xf numFmtId="164" fontId="20" fillId="8" borderId="1" xfId="0" applyNumberFormat="1" applyFont="1" applyFill="1" applyBorder="1" applyAlignment="1">
      <alignment horizontal="right" vertical="center"/>
    </xf>
    <xf numFmtId="164" fontId="7" fillId="8" borderId="7" xfId="0" applyNumberFormat="1" applyFont="1" applyFill="1" applyBorder="1" applyAlignment="1">
      <alignment horizontal="right" vertical="center"/>
    </xf>
    <xf numFmtId="0" fontId="22" fillId="8" borderId="1" xfId="0" applyFont="1" applyFill="1" applyBorder="1" applyAlignment="1">
      <alignment horizontal="center" vertical="center"/>
    </xf>
    <xf numFmtId="3" fontId="22" fillId="8" borderId="1" xfId="0" applyNumberFormat="1" applyFont="1" applyFill="1" applyBorder="1" applyAlignment="1">
      <alignment horizontal="right" vertical="center"/>
    </xf>
    <xf numFmtId="0" fontId="22" fillId="8" borderId="7" xfId="0" applyFont="1" applyFill="1" applyBorder="1" applyAlignment="1">
      <alignment horizontal="center" vertical="center"/>
    </xf>
    <xf numFmtId="3" fontId="22" fillId="8" borderId="7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right"/>
    </xf>
    <xf numFmtId="0" fontId="22" fillId="8" borderId="7" xfId="0" applyFont="1" applyFill="1" applyBorder="1" applyAlignment="1">
      <alignment horizontal="left" vertical="center" wrapText="1"/>
    </xf>
    <xf numFmtId="0" fontId="22" fillId="8" borderId="2" xfId="0" applyFont="1" applyFill="1" applyBorder="1" applyAlignment="1">
      <alignment horizontal="left" vertical="center" wrapText="1"/>
    </xf>
    <xf numFmtId="0" fontId="22" fillId="8" borderId="1" xfId="0" applyFont="1" applyFill="1" applyBorder="1" applyAlignment="1">
      <alignment horizontal="left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right" vertical="center"/>
    </xf>
    <xf numFmtId="3" fontId="1" fillId="10" borderId="1" xfId="0" applyNumberFormat="1" applyFont="1" applyFill="1" applyBorder="1" applyAlignment="1">
      <alignment horizontal="right" vertical="center"/>
    </xf>
    <xf numFmtId="164" fontId="5" fillId="10" borderId="1" xfId="0" applyNumberFormat="1" applyFont="1" applyFill="1" applyBorder="1" applyAlignment="1">
      <alignment horizontal="right" vertical="center"/>
    </xf>
    <xf numFmtId="0" fontId="1" fillId="10" borderId="1" xfId="0" applyFont="1" applyFill="1" applyBorder="1" applyAlignment="1">
      <alignment horizontal="center" vertical="center"/>
    </xf>
    <xf numFmtId="164" fontId="21" fillId="10" borderId="1" xfId="0" applyNumberFormat="1" applyFont="1" applyFill="1" applyBorder="1" applyAlignment="1">
      <alignment horizontal="right" vertical="center"/>
    </xf>
    <xf numFmtId="164" fontId="7" fillId="10" borderId="1" xfId="0" applyNumberFormat="1" applyFont="1" applyFill="1" applyBorder="1" applyAlignment="1">
      <alignment horizontal="right" vertical="center"/>
    </xf>
    <xf numFmtId="0" fontId="1" fillId="11" borderId="1" xfId="0" applyFont="1" applyFill="1" applyBorder="1" applyAlignment="1">
      <alignment horizontal="right" vertical="center"/>
    </xf>
    <xf numFmtId="3" fontId="1" fillId="11" borderId="1" xfId="0" applyNumberFormat="1" applyFont="1" applyFill="1" applyBorder="1" applyAlignment="1">
      <alignment horizontal="right" vertical="center"/>
    </xf>
    <xf numFmtId="164" fontId="7" fillId="11" borderId="1" xfId="0" applyNumberFormat="1" applyFont="1" applyFill="1" applyBorder="1" applyAlignment="1">
      <alignment horizontal="right" vertical="center"/>
    </xf>
    <xf numFmtId="0" fontId="1" fillId="11" borderId="1" xfId="0" applyFont="1" applyFill="1" applyBorder="1" applyAlignment="1">
      <alignment horizontal="center" vertical="center"/>
    </xf>
    <xf numFmtId="164" fontId="5" fillId="11" borderId="1" xfId="0" applyNumberFormat="1" applyFont="1" applyFill="1" applyBorder="1" applyAlignment="1">
      <alignment horizontal="right" vertical="center"/>
    </xf>
    <xf numFmtId="0" fontId="8" fillId="12" borderId="1" xfId="0" applyFont="1" applyFill="1" applyBorder="1" applyAlignment="1">
      <alignment horizontal="right" vertical="center"/>
    </xf>
    <xf numFmtId="3" fontId="8" fillId="12" borderId="1" xfId="0" applyNumberFormat="1" applyFont="1" applyFill="1" applyBorder="1" applyAlignment="1">
      <alignment horizontal="right" vertical="center"/>
    </xf>
    <xf numFmtId="164" fontId="7" fillId="12" borderId="1" xfId="0" applyNumberFormat="1" applyFont="1" applyFill="1" applyBorder="1" applyAlignment="1">
      <alignment horizontal="right" vertical="center"/>
    </xf>
    <xf numFmtId="0" fontId="8" fillId="12" borderId="1" xfId="0" applyFont="1" applyFill="1" applyBorder="1" applyAlignment="1">
      <alignment horizontal="center" vertical="center"/>
    </xf>
    <xf numFmtId="164" fontId="5" fillId="12" borderId="1" xfId="0" applyNumberFormat="1" applyFont="1" applyFill="1" applyBorder="1" applyAlignment="1">
      <alignment horizontal="right" vertical="center"/>
    </xf>
    <xf numFmtId="0" fontId="28" fillId="0" borderId="0" xfId="0" applyFont="1"/>
    <xf numFmtId="0" fontId="8" fillId="9" borderId="1" xfId="0" applyFont="1" applyFill="1" applyBorder="1" applyAlignment="1">
      <alignment horizontal="right" vertical="center" wrapText="1"/>
    </xf>
    <xf numFmtId="3" fontId="8" fillId="9" borderId="1" xfId="0" applyNumberFormat="1" applyFont="1" applyFill="1" applyBorder="1" applyAlignment="1">
      <alignment horizontal="right" vertical="center"/>
    </xf>
    <xf numFmtId="164" fontId="7" fillId="9" borderId="1" xfId="0" applyNumberFormat="1" applyFont="1" applyFill="1" applyBorder="1" applyAlignment="1">
      <alignment horizontal="right" vertical="center"/>
    </xf>
    <xf numFmtId="0" fontId="8" fillId="9" borderId="1" xfId="0" applyFont="1" applyFill="1" applyBorder="1" applyAlignment="1">
      <alignment horizontal="center" vertical="center"/>
    </xf>
    <xf numFmtId="0" fontId="21" fillId="10" borderId="1" xfId="0" applyFont="1" applyFill="1" applyBorder="1" applyAlignment="1">
      <alignment horizontal="right" vertical="center"/>
    </xf>
    <xf numFmtId="3" fontId="21" fillId="10" borderId="1" xfId="0" applyNumberFormat="1" applyFont="1" applyFill="1" applyBorder="1" applyAlignment="1">
      <alignment horizontal="right" vertical="center"/>
    </xf>
    <xf numFmtId="0" fontId="21" fillId="10" borderId="1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right" vertical="center" wrapText="1"/>
    </xf>
    <xf numFmtId="3" fontId="2" fillId="9" borderId="1" xfId="0" applyNumberFormat="1" applyFont="1" applyFill="1" applyBorder="1" applyAlignment="1">
      <alignment horizontal="right" vertical="center"/>
    </xf>
    <xf numFmtId="164" fontId="2" fillId="9" borderId="1" xfId="0" applyNumberFormat="1" applyFont="1" applyFill="1" applyBorder="1" applyAlignment="1">
      <alignment horizontal="right" vertical="center"/>
    </xf>
    <xf numFmtId="0" fontId="2" fillId="9" borderId="1" xfId="0" applyFont="1" applyFill="1" applyBorder="1" applyAlignment="1">
      <alignment horizontal="center" vertical="center"/>
    </xf>
    <xf numFmtId="164" fontId="5" fillId="9" borderId="1" xfId="0" applyNumberFormat="1" applyFont="1" applyFill="1" applyBorder="1" applyAlignment="1">
      <alignment horizontal="right" vertical="center"/>
    </xf>
    <xf numFmtId="0" fontId="1" fillId="12" borderId="1" xfId="0" applyFont="1" applyFill="1" applyBorder="1" applyAlignment="1">
      <alignment horizontal="right" vertical="center"/>
    </xf>
    <xf numFmtId="3" fontId="1" fillId="12" borderId="1" xfId="0" applyNumberFormat="1" applyFont="1" applyFill="1" applyBorder="1" applyAlignment="1">
      <alignment horizontal="right" vertical="center"/>
    </xf>
    <xf numFmtId="0" fontId="1" fillId="12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right" vertical="center"/>
    </xf>
    <xf numFmtId="3" fontId="15" fillId="10" borderId="1" xfId="0" applyNumberFormat="1" applyFont="1" applyFill="1" applyBorder="1" applyAlignment="1">
      <alignment horizontal="right" vertical="center"/>
    </xf>
    <xf numFmtId="164" fontId="20" fillId="10" borderId="1" xfId="0" applyNumberFormat="1" applyFont="1" applyFill="1" applyBorder="1" applyAlignment="1">
      <alignment horizontal="right" vertical="center"/>
    </xf>
    <xf numFmtId="0" fontId="15" fillId="10" borderId="1" xfId="0" applyFont="1" applyFill="1" applyBorder="1" applyAlignment="1">
      <alignment horizontal="center" vertical="center"/>
    </xf>
    <xf numFmtId="3" fontId="9" fillId="12" borderId="1" xfId="0" applyNumberFormat="1" applyFont="1" applyFill="1" applyBorder="1" applyAlignment="1">
      <alignment horizontal="right" vertical="center"/>
    </xf>
    <xf numFmtId="164" fontId="20" fillId="12" borderId="1" xfId="0" applyNumberFormat="1" applyFont="1" applyFill="1" applyBorder="1" applyAlignment="1">
      <alignment horizontal="right" vertical="center"/>
    </xf>
    <xf numFmtId="0" fontId="9" fillId="12" borderId="1" xfId="0" applyFont="1" applyFill="1" applyBorder="1" applyAlignment="1">
      <alignment horizontal="center" vertical="center"/>
    </xf>
    <xf numFmtId="0" fontId="0" fillId="0" borderId="12" xfId="0" applyBorder="1"/>
    <xf numFmtId="3" fontId="8" fillId="12" borderId="8" xfId="0" applyNumberFormat="1" applyFont="1" applyFill="1" applyBorder="1" applyAlignment="1">
      <alignment horizontal="right" vertical="center"/>
    </xf>
    <xf numFmtId="164" fontId="5" fillId="12" borderId="8" xfId="0" applyNumberFormat="1" applyFont="1" applyFill="1" applyBorder="1" applyAlignment="1">
      <alignment horizontal="right" vertical="center"/>
    </xf>
    <xf numFmtId="0" fontId="8" fillId="12" borderId="8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right"/>
    </xf>
    <xf numFmtId="3" fontId="9" fillId="12" borderId="13" xfId="0" applyNumberFormat="1" applyFont="1" applyFill="1" applyBorder="1" applyAlignment="1">
      <alignment horizontal="right" vertical="center"/>
    </xf>
    <xf numFmtId="164" fontId="20" fillId="12" borderId="13" xfId="0" applyNumberFormat="1" applyFont="1" applyFill="1" applyBorder="1" applyAlignment="1">
      <alignment horizontal="right" vertical="center"/>
    </xf>
    <xf numFmtId="0" fontId="9" fillId="12" borderId="13" xfId="0" applyFont="1" applyFill="1" applyBorder="1" applyAlignment="1">
      <alignment horizontal="center" vertical="center"/>
    </xf>
    <xf numFmtId="3" fontId="9" fillId="12" borderId="14" xfId="0" applyNumberFormat="1" applyFont="1" applyFill="1" applyBorder="1" applyAlignment="1">
      <alignment horizontal="right" vertical="center"/>
    </xf>
    <xf numFmtId="164" fontId="20" fillId="12" borderId="14" xfId="0" applyNumberFormat="1" applyFont="1" applyFill="1" applyBorder="1" applyAlignment="1">
      <alignment horizontal="right" vertical="center"/>
    </xf>
    <xf numFmtId="0" fontId="9" fillId="12" borderId="14" xfId="0" applyFont="1" applyFill="1" applyBorder="1" applyAlignment="1">
      <alignment horizontal="center" vertical="center"/>
    </xf>
    <xf numFmtId="3" fontId="10" fillId="0" borderId="14" xfId="0" applyNumberFormat="1" applyFont="1" applyBorder="1" applyAlignment="1">
      <alignment horizontal="right" vertical="center"/>
    </xf>
    <xf numFmtId="164" fontId="16" fillId="0" borderId="14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 vertical="center"/>
    </xf>
    <xf numFmtId="3" fontId="8" fillId="9" borderId="7" xfId="0" applyNumberFormat="1" applyFont="1" applyFill="1" applyBorder="1" applyAlignment="1">
      <alignment horizontal="right" vertical="center"/>
    </xf>
    <xf numFmtId="164" fontId="5" fillId="9" borderId="7" xfId="0" applyNumberFormat="1" applyFont="1" applyFill="1" applyBorder="1" applyAlignment="1">
      <alignment horizontal="right" vertical="center"/>
    </xf>
    <xf numFmtId="0" fontId="8" fillId="9" borderId="7" xfId="0" applyFont="1" applyFill="1" applyBorder="1" applyAlignment="1">
      <alignment horizontal="center" vertical="center"/>
    </xf>
    <xf numFmtId="3" fontId="8" fillId="12" borderId="6" xfId="0" applyNumberFormat="1" applyFont="1" applyFill="1" applyBorder="1" applyAlignment="1">
      <alignment horizontal="right" vertical="center"/>
    </xf>
    <xf numFmtId="164" fontId="5" fillId="12" borderId="6" xfId="0" applyNumberFormat="1" applyFont="1" applyFill="1" applyBorder="1" applyAlignment="1">
      <alignment horizontal="right" vertical="center"/>
    </xf>
    <xf numFmtId="0" fontId="8" fillId="12" borderId="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4" fontId="5" fillId="12" borderId="16" xfId="0" applyNumberFormat="1" applyFont="1" applyFill="1" applyBorder="1" applyAlignment="1">
      <alignment horizontal="right" vertical="center"/>
    </xf>
    <xf numFmtId="3" fontId="8" fillId="12" borderId="16" xfId="0" applyNumberFormat="1" applyFont="1" applyFill="1" applyBorder="1" applyAlignment="1">
      <alignment horizontal="right" vertical="center"/>
    </xf>
    <xf numFmtId="0" fontId="8" fillId="12" borderId="16" xfId="0" applyFont="1" applyFill="1" applyBorder="1" applyAlignment="1">
      <alignment horizontal="center" vertical="center"/>
    </xf>
    <xf numFmtId="164" fontId="4" fillId="0" borderId="15" xfId="0" applyNumberFormat="1" applyFont="1" applyBorder="1" applyAlignment="1">
      <alignment horizontal="right" vertical="center"/>
    </xf>
    <xf numFmtId="0" fontId="8" fillId="12" borderId="16" xfId="0" applyFont="1" applyFill="1" applyBorder="1" applyAlignment="1">
      <alignment horizontal="left" vertical="center"/>
    </xf>
    <xf numFmtId="0" fontId="2" fillId="9" borderId="17" xfId="0" applyFont="1" applyFill="1" applyBorder="1" applyAlignment="1">
      <alignment horizontal="center" vertical="center" wrapText="1"/>
    </xf>
    <xf numFmtId="0" fontId="8" fillId="12" borderId="15" xfId="0" applyFont="1" applyFill="1" applyBorder="1" applyAlignment="1">
      <alignment horizontal="left" vertical="center" wrapText="1"/>
    </xf>
    <xf numFmtId="164" fontId="5" fillId="12" borderId="7" xfId="0" applyNumberFormat="1" applyFont="1" applyFill="1" applyBorder="1" applyAlignment="1">
      <alignment horizontal="right" vertical="center"/>
    </xf>
    <xf numFmtId="0" fontId="2" fillId="9" borderId="16" xfId="0" applyFont="1" applyFill="1" applyBorder="1" applyAlignment="1">
      <alignment horizontal="center" vertical="center" wrapText="1"/>
    </xf>
    <xf numFmtId="3" fontId="8" fillId="12" borderId="7" xfId="0" applyNumberFormat="1" applyFont="1" applyFill="1" applyBorder="1" applyAlignment="1">
      <alignment horizontal="right" vertical="center"/>
    </xf>
    <xf numFmtId="0" fontId="8" fillId="12" borderId="7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 wrapText="1"/>
    </xf>
    <xf numFmtId="3" fontId="8" fillId="12" borderId="15" xfId="0" applyNumberFormat="1" applyFont="1" applyFill="1" applyBorder="1" applyAlignment="1">
      <alignment horizontal="right" vertical="center"/>
    </xf>
    <xf numFmtId="164" fontId="5" fillId="12" borderId="15" xfId="0" applyNumberFormat="1" applyFont="1" applyFill="1" applyBorder="1" applyAlignment="1">
      <alignment horizontal="right" vertical="center"/>
    </xf>
    <xf numFmtId="164" fontId="7" fillId="12" borderId="7" xfId="0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26" fillId="0" borderId="18" xfId="0" applyFont="1" applyBorder="1" applyAlignment="1">
      <alignment horizontal="right"/>
    </xf>
    <xf numFmtId="164" fontId="4" fillId="0" borderId="8" xfId="0" applyNumberFormat="1" applyFont="1" applyBorder="1" applyAlignment="1">
      <alignment horizontal="right" vertical="center"/>
    </xf>
    <xf numFmtId="0" fontId="0" fillId="0" borderId="18" xfId="0" applyBorder="1"/>
    <xf numFmtId="3" fontId="3" fillId="0" borderId="8" xfId="0" applyNumberFormat="1" applyFont="1" applyBorder="1" applyAlignment="1">
      <alignment horizontal="right" vertical="center"/>
    </xf>
    <xf numFmtId="164" fontId="4" fillId="0" borderId="16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8" fillId="12" borderId="8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3" fontId="3" fillId="0" borderId="15" xfId="0" applyNumberFormat="1" applyFont="1" applyBorder="1" applyAlignment="1">
      <alignment horizontal="right" vertical="center"/>
    </xf>
    <xf numFmtId="164" fontId="7" fillId="12" borderId="8" xfId="0" applyNumberFormat="1" applyFont="1" applyFill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164" fontId="7" fillId="12" borderId="16" xfId="0" applyNumberFormat="1" applyFont="1" applyFill="1" applyBorder="1" applyAlignment="1">
      <alignment horizontal="right" vertical="center"/>
    </xf>
    <xf numFmtId="0" fontId="27" fillId="0" borderId="18" xfId="0" applyFont="1" applyBorder="1" applyAlignment="1">
      <alignment horizontal="right"/>
    </xf>
    <xf numFmtId="0" fontId="29" fillId="0" borderId="0" xfId="2"/>
    <xf numFmtId="0" fontId="29" fillId="0" borderId="0" xfId="2" applyAlignment="1">
      <alignment horizontal="center" vertical="center"/>
    </xf>
    <xf numFmtId="0" fontId="30" fillId="13" borderId="19" xfId="2" applyFont="1" applyFill="1" applyBorder="1" applyAlignment="1">
      <alignment horizontal="center" wrapText="1"/>
    </xf>
    <xf numFmtId="0" fontId="3" fillId="0" borderId="1" xfId="1" applyFont="1" applyBorder="1" applyAlignment="1">
      <alignment horizontal="right" vertical="center"/>
    </xf>
    <xf numFmtId="0" fontId="3" fillId="0" borderId="1" xfId="2" applyFont="1" applyBorder="1" applyAlignment="1">
      <alignment horizontal="right" vertical="center"/>
    </xf>
    <xf numFmtId="9" fontId="3" fillId="0" borderId="1" xfId="3" applyFont="1" applyBorder="1" applyAlignment="1">
      <alignment horizontal="right" vertical="center" indent="2"/>
    </xf>
    <xf numFmtId="0" fontId="3" fillId="0" borderId="1" xfId="4" applyFont="1" applyBorder="1" applyAlignment="1">
      <alignment horizontal="right" vertical="center"/>
    </xf>
    <xf numFmtId="9" fontId="3" fillId="0" borderId="1" xfId="5" applyFont="1" applyBorder="1" applyAlignment="1">
      <alignment horizontal="right" vertical="center" indent="2"/>
    </xf>
    <xf numFmtId="0" fontId="30" fillId="13" borderId="19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right" vertical="center"/>
    </xf>
    <xf numFmtId="0" fontId="8" fillId="14" borderId="1" xfId="1" applyFont="1" applyFill="1" applyBorder="1" applyAlignment="1">
      <alignment horizontal="right" vertical="center"/>
    </xf>
    <xf numFmtId="0" fontId="8" fillId="15" borderId="1" xfId="1" applyFont="1" applyFill="1" applyBorder="1" applyAlignment="1">
      <alignment horizontal="right" vertical="center"/>
    </xf>
    <xf numFmtId="9" fontId="8" fillId="15" borderId="1" xfId="3" applyFont="1" applyFill="1" applyBorder="1" applyAlignment="1">
      <alignment horizontal="right" vertical="center" indent="2"/>
    </xf>
    <xf numFmtId="0" fontId="30" fillId="13" borderId="19" xfId="2" applyFont="1" applyFill="1" applyBorder="1" applyAlignment="1">
      <alignment horizontal="center" vertical="center" wrapText="1"/>
    </xf>
    <xf numFmtId="49" fontId="3" fillId="0" borderId="1" xfId="2" applyNumberFormat="1" applyFont="1" applyBorder="1" applyAlignment="1">
      <alignment horizontal="right" vertical="center"/>
    </xf>
    <xf numFmtId="0" fontId="1" fillId="2" borderId="1" xfId="1" applyFont="1" applyFill="1" applyBorder="1" applyAlignment="1">
      <alignment horizontal="right" vertical="center"/>
    </xf>
    <xf numFmtId="49" fontId="29" fillId="0" borderId="0" xfId="2" applyNumberFormat="1"/>
    <xf numFmtId="20" fontId="29" fillId="0" borderId="0" xfId="2" applyNumberFormat="1"/>
    <xf numFmtId="0" fontId="2" fillId="9" borderId="2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31" fillId="9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8" fillId="12" borderId="6" xfId="0" applyFont="1" applyFill="1" applyBorder="1" applyAlignment="1">
      <alignment horizontal="left" vertical="center" wrapText="1"/>
    </xf>
    <xf numFmtId="0" fontId="8" fillId="9" borderId="10" xfId="0" applyFont="1" applyFill="1" applyBorder="1" applyAlignment="1">
      <alignment horizontal="left" vertical="center" wrapText="1"/>
    </xf>
    <xf numFmtId="0" fontId="33" fillId="12" borderId="6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5" fillId="10" borderId="1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5" fillId="10" borderId="1" xfId="0" applyFont="1" applyFill="1" applyBorder="1" applyAlignment="1">
      <alignment horizontal="left" vertical="center" wrapText="1"/>
    </xf>
    <xf numFmtId="0" fontId="9" fillId="12" borderId="13" xfId="0" applyFont="1" applyFill="1" applyBorder="1" applyAlignment="1">
      <alignment horizontal="left" vertical="center" wrapText="1"/>
    </xf>
    <xf numFmtId="0" fontId="9" fillId="12" borderId="14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9" fillId="12" borderId="1" xfId="0" applyFont="1" applyFill="1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14" fillId="0" borderId="1" xfId="0" quotePrefix="1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31" fillId="9" borderId="16" xfId="0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center" vertical="center"/>
    </xf>
    <xf numFmtId="0" fontId="8" fillId="12" borderId="1" xfId="0" applyFont="1" applyFill="1" applyBorder="1" applyAlignment="1">
      <alignment horizontal="right" vertical="center" wrapText="1"/>
    </xf>
    <xf numFmtId="0" fontId="33" fillId="12" borderId="1" xfId="0" applyFont="1" applyFill="1" applyBorder="1" applyAlignment="1">
      <alignment horizontal="right" vertical="center"/>
    </xf>
    <xf numFmtId="0" fontId="8" fillId="12" borderId="1" xfId="0" applyFont="1" applyFill="1" applyBorder="1" applyAlignment="1">
      <alignment horizontal="center" vertical="center" wrapText="1"/>
    </xf>
    <xf numFmtId="164" fontId="5" fillId="16" borderId="1" xfId="0" applyNumberFormat="1" applyFont="1" applyFill="1" applyBorder="1" applyAlignment="1">
      <alignment horizontal="right" vertical="center"/>
    </xf>
    <xf numFmtId="0" fontId="33" fillId="16" borderId="1" xfId="0" applyFont="1" applyFill="1" applyBorder="1" applyAlignment="1">
      <alignment horizontal="center" vertical="center"/>
    </xf>
    <xf numFmtId="0" fontId="8" fillId="16" borderId="1" xfId="0" applyFont="1" applyFill="1" applyBorder="1" applyAlignment="1">
      <alignment horizontal="center" vertical="center"/>
    </xf>
    <xf numFmtId="164" fontId="7" fillId="16" borderId="1" xfId="0" applyNumberFormat="1" applyFont="1" applyFill="1" applyBorder="1" applyAlignment="1">
      <alignment horizontal="right" vertical="center"/>
    </xf>
    <xf numFmtId="164" fontId="39" fillId="10" borderId="1" xfId="0" applyNumberFormat="1" applyFont="1" applyFill="1" applyBorder="1" applyAlignment="1">
      <alignment horizontal="right" vertical="center"/>
    </xf>
    <xf numFmtId="0" fontId="37" fillId="10" borderId="1" xfId="0" applyFont="1" applyFill="1" applyBorder="1" applyAlignment="1">
      <alignment horizontal="center" vertical="center"/>
    </xf>
    <xf numFmtId="164" fontId="40" fillId="9" borderId="1" xfId="0" applyNumberFormat="1" applyFont="1" applyFill="1" applyBorder="1" applyAlignment="1">
      <alignment horizontal="right" vertical="center"/>
    </xf>
    <xf numFmtId="164" fontId="21" fillId="12" borderId="6" xfId="0" applyNumberFormat="1" applyFont="1" applyFill="1" applyBorder="1" applyAlignment="1">
      <alignment horizontal="right" vertical="center"/>
    </xf>
    <xf numFmtId="164" fontId="22" fillId="0" borderId="7" xfId="0" applyNumberFormat="1" applyFont="1" applyBorder="1" applyAlignment="1">
      <alignment horizontal="right" vertical="center"/>
    </xf>
    <xf numFmtId="0" fontId="35" fillId="10" borderId="1" xfId="0" applyFont="1" applyFill="1" applyBorder="1" applyAlignment="1">
      <alignment horizontal="right" vertical="center"/>
    </xf>
    <xf numFmtId="0" fontId="40" fillId="10" borderId="1" xfId="0" applyFont="1" applyFill="1" applyBorder="1" applyAlignment="1">
      <alignment horizontal="right" vertical="center"/>
    </xf>
    <xf numFmtId="0" fontId="7" fillId="10" borderId="1" xfId="0" applyFont="1" applyFill="1" applyBorder="1" applyAlignment="1">
      <alignment horizontal="right" vertical="center"/>
    </xf>
    <xf numFmtId="165" fontId="1" fillId="11" borderId="1" xfId="6" applyNumberFormat="1" applyFont="1" applyFill="1" applyBorder="1" applyAlignment="1">
      <alignment horizontal="right" vertical="center"/>
    </xf>
    <xf numFmtId="165" fontId="8" fillId="12" borderId="1" xfId="6" applyNumberFormat="1" applyFont="1" applyFill="1" applyBorder="1" applyAlignment="1">
      <alignment horizontal="right" vertical="center"/>
    </xf>
    <xf numFmtId="164" fontId="41" fillId="11" borderId="1" xfId="0" applyNumberFormat="1" applyFont="1" applyFill="1" applyBorder="1" applyAlignment="1">
      <alignment horizontal="right" vertical="center"/>
    </xf>
    <xf numFmtId="164" fontId="41" fillId="12" borderId="1" xfId="0" applyNumberFormat="1" applyFont="1" applyFill="1" applyBorder="1" applyAlignment="1">
      <alignment horizontal="right" vertical="center"/>
    </xf>
    <xf numFmtId="0" fontId="41" fillId="11" borderId="1" xfId="0" applyFont="1" applyFill="1" applyBorder="1" applyAlignment="1">
      <alignment horizontal="right" vertical="center"/>
    </xf>
    <xf numFmtId="0" fontId="41" fillId="12" borderId="1" xfId="0" applyFont="1" applyFill="1" applyBorder="1" applyAlignment="1">
      <alignment horizontal="right" vertical="center"/>
    </xf>
    <xf numFmtId="164" fontId="40" fillId="12" borderId="1" xfId="0" applyNumberFormat="1" applyFont="1" applyFill="1" applyBorder="1" applyAlignment="1">
      <alignment horizontal="right" vertical="center"/>
    </xf>
    <xf numFmtId="164" fontId="39" fillId="11" borderId="1" xfId="0" applyNumberFormat="1" applyFont="1" applyFill="1" applyBorder="1" applyAlignment="1">
      <alignment horizontal="right" vertical="center"/>
    </xf>
    <xf numFmtId="165" fontId="2" fillId="9" borderId="1" xfId="6" applyNumberFormat="1" applyFont="1" applyFill="1" applyBorder="1" applyAlignment="1">
      <alignment horizontal="center" vertical="center" wrapText="1"/>
    </xf>
    <xf numFmtId="165" fontId="3" fillId="0" borderId="1" xfId="6" applyNumberFormat="1" applyFont="1" applyBorder="1" applyAlignment="1">
      <alignment horizontal="right" vertical="center"/>
    </xf>
    <xf numFmtId="165" fontId="1" fillId="10" borderId="1" xfId="6" applyNumberFormat="1" applyFont="1" applyFill="1" applyBorder="1" applyAlignment="1">
      <alignment horizontal="right" vertical="center"/>
    </xf>
    <xf numFmtId="165" fontId="8" fillId="12" borderId="1" xfId="6" applyNumberFormat="1" applyFont="1" applyFill="1" applyBorder="1" applyAlignment="1">
      <alignment horizontal="right" vertical="center" wrapText="1"/>
    </xf>
    <xf numFmtId="165" fontId="8" fillId="16" borderId="1" xfId="6" applyNumberFormat="1" applyFont="1" applyFill="1" applyBorder="1" applyAlignment="1">
      <alignment horizontal="right" vertical="center"/>
    </xf>
    <xf numFmtId="165" fontId="11" fillId="0" borderId="1" xfId="6" applyNumberFormat="1" applyFont="1" applyBorder="1" applyAlignment="1">
      <alignment horizontal="right" vertical="center"/>
    </xf>
    <xf numFmtId="165" fontId="0" fillId="0" borderId="0" xfId="6" applyNumberFormat="1" applyFont="1"/>
    <xf numFmtId="164" fontId="1" fillId="10" borderId="1" xfId="0" applyNumberFormat="1" applyFont="1" applyFill="1" applyBorder="1" applyAlignment="1">
      <alignment horizontal="right" vertical="center"/>
    </xf>
    <xf numFmtId="164" fontId="40" fillId="10" borderId="1" xfId="0" applyNumberFormat="1" applyFont="1" applyFill="1" applyBorder="1" applyAlignment="1">
      <alignment horizontal="right" vertical="center"/>
    </xf>
    <xf numFmtId="164" fontId="40" fillId="12" borderId="1" xfId="0" applyNumberFormat="1" applyFont="1" applyFill="1" applyBorder="1" applyAlignment="1">
      <alignment horizontal="right" vertical="center" wrapText="1"/>
    </xf>
    <xf numFmtId="0" fontId="40" fillId="12" borderId="1" xfId="0" applyFont="1" applyFill="1" applyBorder="1" applyAlignment="1">
      <alignment horizontal="right" vertical="center" wrapText="1"/>
    </xf>
    <xf numFmtId="0" fontId="33" fillId="12" borderId="1" xfId="0" applyFont="1" applyFill="1" applyBorder="1" applyAlignment="1">
      <alignment horizontal="center" vertical="center" wrapText="1"/>
    </xf>
    <xf numFmtId="164" fontId="7" fillId="12" borderId="1" xfId="0" applyNumberFormat="1" applyFont="1" applyFill="1" applyBorder="1" applyAlignment="1">
      <alignment horizontal="right" vertical="center" wrapText="1"/>
    </xf>
    <xf numFmtId="164" fontId="2" fillId="12" borderId="1" xfId="0" applyNumberFormat="1" applyFont="1" applyFill="1" applyBorder="1" applyAlignment="1">
      <alignment horizontal="right" vertical="center"/>
    </xf>
    <xf numFmtId="164" fontId="2" fillId="16" borderId="1" xfId="0" applyNumberFormat="1" applyFont="1" applyFill="1" applyBorder="1" applyAlignment="1">
      <alignment horizontal="right" vertical="center"/>
    </xf>
    <xf numFmtId="165" fontId="2" fillId="11" borderId="1" xfId="6" applyNumberFormat="1" applyFont="1" applyFill="1" applyBorder="1" applyAlignment="1">
      <alignment horizontal="right" vertical="center"/>
    </xf>
    <xf numFmtId="0" fontId="2" fillId="11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right" vertical="center" wrapText="1"/>
    </xf>
    <xf numFmtId="3" fontId="8" fillId="11" borderId="1" xfId="0" applyNumberFormat="1" applyFont="1" applyFill="1" applyBorder="1" applyAlignment="1">
      <alignment horizontal="right" vertical="center"/>
    </xf>
    <xf numFmtId="0" fontId="8" fillId="11" borderId="1" xfId="0" applyFont="1" applyFill="1" applyBorder="1" applyAlignment="1">
      <alignment horizontal="center" vertical="center"/>
    </xf>
    <xf numFmtId="0" fontId="0" fillId="8" borderId="0" xfId="0" applyFill="1"/>
    <xf numFmtId="0" fontId="42" fillId="8" borderId="0" xfId="0" applyFont="1" applyFill="1" applyAlignment="1">
      <alignment horizontal="left" vertical="center"/>
    </xf>
    <xf numFmtId="0" fontId="24" fillId="0" borderId="0" xfId="1" applyFont="1"/>
    <xf numFmtId="0" fontId="3" fillId="0" borderId="0" xfId="1" applyFont="1" applyBorder="1" applyAlignment="1">
      <alignment horizontal="right" vertical="center"/>
    </xf>
    <xf numFmtId="0" fontId="2" fillId="9" borderId="2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8" fillId="16" borderId="2" xfId="0" applyFont="1" applyFill="1" applyBorder="1" applyAlignment="1">
      <alignment horizontal="center" vertical="center" wrapText="1"/>
    </xf>
    <xf numFmtId="0" fontId="8" fillId="16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right" vertical="center" wrapText="1"/>
    </xf>
    <xf numFmtId="0" fontId="8" fillId="11" borderId="4" xfId="0" applyFont="1" applyFill="1" applyBorder="1" applyAlignment="1">
      <alignment horizontal="right" vertical="center" wrapText="1"/>
    </xf>
    <xf numFmtId="0" fontId="8" fillId="9" borderId="2" xfId="0" applyFont="1" applyFill="1" applyBorder="1" applyAlignment="1">
      <alignment horizontal="right" vertical="center" wrapText="1"/>
    </xf>
    <xf numFmtId="0" fontId="8" fillId="9" borderId="4" xfId="0" applyFont="1" applyFill="1" applyBorder="1" applyAlignment="1">
      <alignment horizontal="right" vertical="center" wrapText="1"/>
    </xf>
    <xf numFmtId="0" fontId="8" fillId="12" borderId="8" xfId="0" applyFont="1" applyFill="1" applyBorder="1" applyAlignment="1">
      <alignment horizontal="center" vertical="center" wrapText="1"/>
    </xf>
    <xf numFmtId="0" fontId="8" fillId="12" borderId="7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20" xfId="0" applyBorder="1"/>
    <xf numFmtId="0" fontId="0" fillId="0" borderId="21" xfId="0" applyBorder="1"/>
    <xf numFmtId="17" fontId="44" fillId="0" borderId="22" xfId="0" quotePrefix="1" applyNumberFormat="1" applyFont="1" applyBorder="1" applyAlignment="1">
      <alignment horizontal="right"/>
    </xf>
    <xf numFmtId="0" fontId="0" fillId="17" borderId="0" xfId="0" applyFill="1"/>
    <xf numFmtId="0" fontId="0" fillId="0" borderId="23" xfId="0" applyBorder="1"/>
    <xf numFmtId="0" fontId="45" fillId="0" borderId="24" xfId="0" quotePrefix="1" applyFont="1" applyBorder="1" applyAlignment="1">
      <alignment horizontal="right"/>
    </xf>
    <xf numFmtId="0" fontId="46" fillId="0" borderId="23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24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24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24" xfId="0" applyFont="1" applyBorder="1" applyAlignment="1">
      <alignment horizontal="center"/>
    </xf>
    <xf numFmtId="0" fontId="48" fillId="0" borderId="23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9" fillId="0" borderId="0" xfId="0" applyFont="1"/>
    <xf numFmtId="0" fontId="49" fillId="0" borderId="24" xfId="0" applyFont="1" applyBorder="1"/>
    <xf numFmtId="0" fontId="48" fillId="0" borderId="23" xfId="0" applyFont="1" applyBorder="1"/>
    <xf numFmtId="0" fontId="48" fillId="0" borderId="0" xfId="0" applyFont="1"/>
    <xf numFmtId="0" fontId="48" fillId="0" borderId="23" xfId="0" applyFont="1" applyBorder="1" applyAlignment="1">
      <alignment vertical="center"/>
    </xf>
    <xf numFmtId="0" fontId="50" fillId="0" borderId="23" xfId="7" applyFont="1" applyBorder="1" applyAlignment="1">
      <alignment horizontal="left" vertical="center"/>
    </xf>
    <xf numFmtId="0" fontId="43" fillId="0" borderId="23" xfId="7" applyBorder="1" applyAlignment="1">
      <alignment vertical="center"/>
    </xf>
    <xf numFmtId="0" fontId="50" fillId="0" borderId="23" xfId="7" applyFont="1" applyBorder="1" applyAlignment="1">
      <alignment vertical="center"/>
    </xf>
    <xf numFmtId="0" fontId="43" fillId="0" borderId="23" xfId="7" applyBorder="1"/>
    <xf numFmtId="0" fontId="49" fillId="0" borderId="25" xfId="0" applyFont="1" applyBorder="1"/>
    <xf numFmtId="0" fontId="49" fillId="0" borderId="26" xfId="0" applyFont="1" applyBorder="1"/>
    <xf numFmtId="0" fontId="49" fillId="0" borderId="27" xfId="0" applyFont="1" applyBorder="1"/>
    <xf numFmtId="0" fontId="51" fillId="17" borderId="0" xfId="0" applyFont="1" applyFill="1" applyAlignment="1">
      <alignment vertical="center"/>
    </xf>
    <xf numFmtId="0" fontId="47" fillId="0" borderId="23" xfId="0" applyFont="1" applyBorder="1" applyAlignment="1">
      <alignment horizontal="center" wrapText="1"/>
    </xf>
  </cellXfs>
  <cellStyles count="8">
    <cellStyle name="Lien hypertexte" xfId="7" builtinId="8"/>
    <cellStyle name="Milliers" xfId="6" builtinId="3"/>
    <cellStyle name="Normal" xfId="0" builtinId="0"/>
    <cellStyle name="Normal 2" xfId="1" xr:uid="{97043D94-097A-4CA0-9E04-C09CDF39FC18}"/>
    <cellStyle name="Normal 2 2" xfId="2" xr:uid="{1AC93E7B-3E00-4470-93FF-3C096DCD794F}"/>
    <cellStyle name="Normal 2 3" xfId="4" xr:uid="{942FDF6B-6345-4495-A1CF-BAB20E3F9C30}"/>
    <cellStyle name="Pourcentage 2" xfId="3" xr:uid="{4510B0A3-A55D-4821-9CD1-4CB0F51599BC}"/>
    <cellStyle name="Pourcentage 2 2" xfId="5" xr:uid="{EA8CFFC0-FD74-4F6D-8BB2-C65CC529192D}"/>
  </cellStyles>
  <dxfs count="0"/>
  <tableStyles count="0" defaultTableStyle="TableStyleMedium2" defaultPivotStyle="PivotStyleLight16"/>
  <colors>
    <mruColors>
      <color rgb="FF389294"/>
      <color rgb="FF8CD2D4"/>
      <color rgb="FFDEF2F2"/>
      <color rgb="FF5DBFC2"/>
      <color rgb="FF009A46"/>
      <color rgb="FF83C2D3"/>
      <color rgb="FF74C8CA"/>
      <color rgb="FFBFE6E7"/>
      <color rgb="FFCC3399"/>
      <color rgb="FFE034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40005" dist="12700" dir="5400000" algn="ctr" rotWithShape="0">
                <a:schemeClr val="tx1">
                  <a:alpha val="35000"/>
                </a:scheme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F7E1F0"/>
              </a:solidFill>
              <a:ln>
                <a:noFill/>
              </a:ln>
              <a:effectLst>
                <a:outerShdw blurRad="40005" dist="12700" dir="5400000" algn="ctr" rotWithShape="0">
                  <a:schemeClr val="tx1">
                    <a:alpha val="3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16A-44F2-B848-12C1A7BABF5E}"/>
              </c:ext>
            </c:extLst>
          </c:dPt>
          <c:dPt>
            <c:idx val="1"/>
            <c:invertIfNegative val="0"/>
            <c:bubble3D val="0"/>
            <c:spPr>
              <a:solidFill>
                <a:srgbClr val="E9A5D2"/>
              </a:solidFill>
              <a:ln>
                <a:noFill/>
              </a:ln>
              <a:effectLst>
                <a:outerShdw blurRad="40005" dist="12700" dir="5400000" algn="ctr" rotWithShape="0">
                  <a:schemeClr val="tx1">
                    <a:alpha val="3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16A-44F2-B848-12C1A7BABF5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5" dist="12700" dir="5400000" algn="ctr" rotWithShape="0">
                  <a:schemeClr val="tx1">
                    <a:alpha val="3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16A-44F2-B848-12C1A7BABF5E}"/>
              </c:ext>
            </c:extLst>
          </c:dPt>
          <c:dPt>
            <c:idx val="3"/>
            <c:invertIfNegative val="0"/>
            <c:bubble3D val="0"/>
            <c:spPr>
              <a:solidFill>
                <a:srgbClr val="E9A5D2"/>
              </a:solidFill>
              <a:ln>
                <a:noFill/>
              </a:ln>
              <a:effectLst>
                <a:outerShdw blurRad="40005" dist="12700" dir="5400000" algn="ctr" rotWithShape="0">
                  <a:schemeClr val="tx1">
                    <a:alpha val="3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16A-44F2-B848-12C1A7BABF5E}"/>
              </c:ext>
            </c:extLst>
          </c:dPt>
          <c:dPt>
            <c:idx val="4"/>
            <c:invertIfNegative val="0"/>
            <c:bubble3D val="0"/>
            <c:spPr>
              <a:solidFill>
                <a:srgbClr val="CC3399"/>
              </a:solidFill>
              <a:ln>
                <a:noFill/>
              </a:ln>
              <a:effectLst>
                <a:outerShdw blurRad="40005" dist="12700" dir="5400000" algn="ctr" rotWithShape="0">
                  <a:schemeClr val="tx1">
                    <a:alpha val="3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16A-44F2-B848-12C1A7BABF5E}"/>
              </c:ext>
            </c:extLst>
          </c:dPt>
          <c:dPt>
            <c:idx val="5"/>
            <c:invertIfNegative val="0"/>
            <c:bubble3D val="0"/>
            <c:spPr>
              <a:solidFill>
                <a:srgbClr val="CC3399"/>
              </a:solidFill>
              <a:ln>
                <a:noFill/>
              </a:ln>
              <a:effectLst>
                <a:outerShdw blurRad="40005" dist="12700" dir="5400000" algn="ctr" rotWithShape="0">
                  <a:schemeClr val="tx1">
                    <a:alpha val="3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16A-44F2-B848-12C1A7BABF5E}"/>
              </c:ext>
            </c:extLst>
          </c:dPt>
          <c:dPt>
            <c:idx val="6"/>
            <c:invertIfNegative val="0"/>
            <c:bubble3D val="0"/>
            <c:spPr>
              <a:solidFill>
                <a:srgbClr val="781E5A"/>
              </a:solidFill>
              <a:ln>
                <a:noFill/>
              </a:ln>
              <a:effectLst>
                <a:outerShdw blurRad="40005" dist="12700" dir="5400000" algn="ctr" rotWithShape="0">
                  <a:schemeClr val="tx1">
                    <a:alpha val="3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16A-44F2-B848-12C1A7BABF5E}"/>
              </c:ext>
            </c:extLst>
          </c:dPt>
          <c:dPt>
            <c:idx val="7"/>
            <c:invertIfNegative val="0"/>
            <c:bubble3D val="0"/>
            <c:spPr>
              <a:solidFill>
                <a:srgbClr val="CC3399"/>
              </a:solidFill>
              <a:ln>
                <a:noFill/>
              </a:ln>
              <a:effectLst>
                <a:outerShdw blurRad="40005" dist="12700" dir="5400000" algn="ctr" rotWithShape="0">
                  <a:schemeClr val="tx1">
                    <a:alpha val="3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816A-44F2-B848-12C1A7BABF5E}"/>
              </c:ext>
            </c:extLst>
          </c:dPt>
          <c:dPt>
            <c:idx val="8"/>
            <c:invertIfNegative val="0"/>
            <c:bubble3D val="0"/>
            <c:spPr>
              <a:solidFill>
                <a:srgbClr val="CC3399"/>
              </a:solidFill>
              <a:ln>
                <a:noFill/>
              </a:ln>
              <a:effectLst>
                <a:outerShdw blurRad="40005" dist="12700" dir="5400000" algn="ctr" rotWithShape="0">
                  <a:schemeClr val="tx1">
                    <a:alpha val="3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816A-44F2-B848-12C1A7BABF5E}"/>
              </c:ext>
            </c:extLst>
          </c:dPt>
          <c:dPt>
            <c:idx val="9"/>
            <c:invertIfNegative val="0"/>
            <c:bubble3D val="0"/>
            <c:spPr>
              <a:solidFill>
                <a:srgbClr val="CC3399"/>
              </a:solidFill>
              <a:ln>
                <a:noFill/>
              </a:ln>
              <a:effectLst>
                <a:outerShdw blurRad="40005" dist="12700" dir="5400000" algn="ctr" rotWithShape="0">
                  <a:schemeClr val="tx1">
                    <a:alpha val="3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816A-44F2-B848-12C1A7BABF5E}"/>
              </c:ext>
            </c:extLst>
          </c:dPt>
          <c:dPt>
            <c:idx val="10"/>
            <c:invertIfNegative val="0"/>
            <c:bubble3D val="0"/>
            <c:spPr>
              <a:solidFill>
                <a:srgbClr val="CC3399"/>
              </a:solidFill>
              <a:ln>
                <a:noFill/>
              </a:ln>
              <a:effectLst>
                <a:outerShdw blurRad="40005" dist="12700" dir="5400000" algn="ctr" rotWithShape="0">
                  <a:schemeClr val="tx1">
                    <a:alpha val="3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816A-44F2-B848-12C1A7BABF5E}"/>
              </c:ext>
            </c:extLst>
          </c:dPt>
          <c:dPt>
            <c:idx val="11"/>
            <c:invertIfNegative val="0"/>
            <c:bubble3D val="0"/>
            <c:spPr>
              <a:solidFill>
                <a:srgbClr val="CC3399"/>
              </a:solidFill>
              <a:ln>
                <a:noFill/>
              </a:ln>
              <a:effectLst>
                <a:outerShdw blurRad="40005" dist="12700" dir="5400000" algn="ctr" rotWithShape="0">
                  <a:schemeClr val="tx1">
                    <a:alpha val="3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816A-44F2-B848-12C1A7BABF5E}"/>
              </c:ext>
            </c:extLst>
          </c:dPt>
          <c:dPt>
            <c:idx val="12"/>
            <c:invertIfNegative val="0"/>
            <c:bubble3D val="0"/>
            <c:spPr>
              <a:solidFill>
                <a:srgbClr val="CC3399"/>
              </a:solidFill>
              <a:ln>
                <a:noFill/>
              </a:ln>
              <a:effectLst>
                <a:outerShdw blurRad="40005" dist="12700" dir="5400000" algn="ctr" rotWithShape="0">
                  <a:schemeClr val="tx1">
                    <a:alpha val="3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816A-44F2-B848-12C1A7BABF5E}"/>
              </c:ext>
            </c:extLst>
          </c:dPt>
          <c:dPt>
            <c:idx val="13"/>
            <c:invertIfNegative val="0"/>
            <c:bubble3D val="0"/>
            <c:spPr>
              <a:solidFill>
                <a:srgbClr val="CC3399"/>
              </a:solidFill>
              <a:ln>
                <a:noFill/>
              </a:ln>
              <a:effectLst>
                <a:outerShdw blurRad="40005" dist="12700" dir="5400000" algn="ctr" rotWithShape="0">
                  <a:schemeClr val="tx1">
                    <a:alpha val="3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816A-44F2-B848-12C1A7BABF5E}"/>
              </c:ext>
            </c:extLst>
          </c:dPt>
          <c:dPt>
            <c:idx val="14"/>
            <c:invertIfNegative val="0"/>
            <c:bubble3D val="0"/>
            <c:spPr>
              <a:solidFill>
                <a:srgbClr val="781E5A"/>
              </a:solidFill>
              <a:ln>
                <a:noFill/>
              </a:ln>
              <a:effectLst>
                <a:outerShdw blurRad="40005" dist="12700" dir="5400000" algn="ctr" rotWithShape="0">
                  <a:schemeClr val="tx1">
                    <a:alpha val="3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816A-44F2-B848-12C1A7BABF5E}"/>
              </c:ext>
            </c:extLst>
          </c:dPt>
          <c:dPt>
            <c:idx val="15"/>
            <c:invertIfNegative val="0"/>
            <c:bubble3D val="0"/>
            <c:spPr>
              <a:solidFill>
                <a:srgbClr val="CC3399"/>
              </a:solidFill>
              <a:ln>
                <a:noFill/>
              </a:ln>
              <a:effectLst>
                <a:outerShdw blurRad="40005" dist="12700" dir="5400000" algn="ctr" rotWithShape="0">
                  <a:schemeClr val="tx1">
                    <a:alpha val="3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F-816A-44F2-B848-12C1A7BABF5E}"/>
              </c:ext>
            </c:extLst>
          </c:dPt>
          <c:dPt>
            <c:idx val="16"/>
            <c:invertIfNegative val="0"/>
            <c:bubble3D val="0"/>
            <c:spPr>
              <a:solidFill>
                <a:srgbClr val="781E5A"/>
              </a:solidFill>
              <a:ln>
                <a:noFill/>
              </a:ln>
              <a:effectLst>
                <a:outerShdw blurRad="40005" dist="12700" dir="5400000" algn="ctr" rotWithShape="0">
                  <a:schemeClr val="tx1">
                    <a:alpha val="3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1-816A-44F2-B848-12C1A7BABF5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Graph1Patho!$B$2:$B$18</c:f>
              <c:strCache>
                <c:ptCount val="17"/>
                <c:pt idx="0">
                  <c:v>Pas de pathologies, traitements, maternité, hospitalisations ou traitement antalgique ou anti-inflammatoire</c:v>
                </c:pt>
                <c:pt idx="1">
                  <c:v>Hospitalisations ponctuelles (avec ou sans pathologies, traitements ou maternité)</c:v>
                </c:pt>
                <c:pt idx="2">
                  <c:v>Maternité (avec ou sans pathologies)</c:v>
                </c:pt>
                <c:pt idx="3">
                  <c:v>Séjours en hospitalisation complète pour prise en charge de la Covid-19</c:v>
                </c:pt>
                <c:pt idx="4">
                  <c:v>Insuffisance rénale chronique terminale</c:v>
                </c:pt>
                <c:pt idx="5">
                  <c:v>Maladies du foie ou du pancréas (hors mucoviscidose)</c:v>
                </c:pt>
                <c:pt idx="6">
                  <c:v>Traitement antalgique ou anti-inflammatoire (hors pathologies, traitements, maternité ou hospitalisations)</c:v>
                </c:pt>
                <c:pt idx="7">
                  <c:v>Maladies inflammatoires ou rares ou VIH ou SIDA</c:v>
                </c:pt>
                <c:pt idx="8">
                  <c:v>Autres affections de longue durée (dont 31 et 32)</c:v>
                </c:pt>
                <c:pt idx="9">
                  <c:v>Maladies neurologiques ou dégénératives</c:v>
                </c:pt>
                <c:pt idx="10">
                  <c:v>Maladies psychiatriques</c:v>
                </c:pt>
                <c:pt idx="11">
                  <c:v>Maladies respiratoires chroniques (hors mucoviscidose)</c:v>
                </c:pt>
                <c:pt idx="12">
                  <c:v>Cancers</c:v>
                </c:pt>
                <c:pt idx="13">
                  <c:v>Diabète</c:v>
                </c:pt>
                <c:pt idx="14">
                  <c:v>Traitements psychotropes (hors pathologies)</c:v>
                </c:pt>
                <c:pt idx="15">
                  <c:v>Maladies cardioneurovasculaires</c:v>
                </c:pt>
                <c:pt idx="16">
                  <c:v>Traitements du risque vasculaire (hors pathologies)</c:v>
                </c:pt>
              </c:strCache>
            </c:strRef>
          </c:cat>
          <c:val>
            <c:numRef>
              <c:f>Graph1Patho!$C$2:$C$18</c:f>
              <c:numCache>
                <c:formatCode>#,##0</c:formatCode>
                <c:ptCount val="17"/>
                <c:pt idx="0">
                  <c:v>1429137</c:v>
                </c:pt>
                <c:pt idx="1">
                  <c:v>456508</c:v>
                </c:pt>
                <c:pt idx="2">
                  <c:v>30269</c:v>
                </c:pt>
                <c:pt idx="3">
                  <c:v>13937</c:v>
                </c:pt>
                <c:pt idx="4">
                  <c:v>4810</c:v>
                </c:pt>
                <c:pt idx="5">
                  <c:v>26348</c:v>
                </c:pt>
                <c:pt idx="6">
                  <c:v>34224</c:v>
                </c:pt>
                <c:pt idx="7">
                  <c:v>61330</c:v>
                </c:pt>
                <c:pt idx="8">
                  <c:v>79032</c:v>
                </c:pt>
                <c:pt idx="9">
                  <c:v>117068</c:v>
                </c:pt>
                <c:pt idx="10">
                  <c:v>120809</c:v>
                </c:pt>
                <c:pt idx="11">
                  <c:v>176886</c:v>
                </c:pt>
                <c:pt idx="12">
                  <c:v>199744</c:v>
                </c:pt>
                <c:pt idx="13">
                  <c:v>225570</c:v>
                </c:pt>
                <c:pt idx="14">
                  <c:v>313781</c:v>
                </c:pt>
                <c:pt idx="15">
                  <c:v>391535</c:v>
                </c:pt>
                <c:pt idx="16">
                  <c:v>520014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816A-44F2-B848-12C1A7BABF5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89227864"/>
        <c:axId val="589220416"/>
      </c:barChart>
      <c:catAx>
        <c:axId val="589227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9220416"/>
        <c:crosses val="autoZero"/>
        <c:auto val="1"/>
        <c:lblAlgn val="ctr"/>
        <c:lblOffset val="100"/>
        <c:noMultiLvlLbl val="0"/>
      </c:catAx>
      <c:valAx>
        <c:axId val="589220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0" i="0" baseline="0">
                    <a:solidFill>
                      <a:schemeClr val="accent1">
                        <a:lumMod val="50000"/>
                      </a:schemeClr>
                    </a:solidFill>
                  </a:rPr>
                  <a:t>Source : SNDS, exploitation MSA </a:t>
                </a:r>
              </a:p>
            </c:rich>
          </c:tx>
          <c:layout>
            <c:manualLayout>
              <c:xMode val="edge"/>
              <c:yMode val="edge"/>
              <c:x val="0.91220039474587866"/>
              <c:y val="0.954740972912366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accent1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9227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607596109309868"/>
          <c:y val="9.2564662061368208E-2"/>
          <c:w val="0.69364952910297972"/>
          <c:h val="0.750437512618615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Graph4EvoCancersRNIAM!$C$1</c:f>
              <c:strCache>
                <c:ptCount val="1"/>
                <c:pt idx="0">
                  <c:v>2021/2020</c:v>
                </c:pt>
              </c:strCache>
            </c:strRef>
          </c:tx>
          <c:spPr>
            <a:solidFill>
              <a:srgbClr val="5DBFC2"/>
            </a:solidFill>
            <a:ln>
              <a:noFill/>
            </a:ln>
            <a:effectLst/>
          </c:spPr>
          <c:invertIfNegative val="0"/>
          <c:cat>
            <c:strRef>
              <c:f>Graph4EvoCancersRNIAM!$B$2:$B$11</c:f>
              <c:strCache>
                <c:ptCount val="10"/>
                <c:pt idx="0">
                  <c:v>Autres cancers actifs</c:v>
                </c:pt>
                <c:pt idx="1">
                  <c:v>Autres cancers sous surveillance</c:v>
                </c:pt>
                <c:pt idx="2">
                  <c:v>Cancer du sein de la femme actif</c:v>
                </c:pt>
                <c:pt idx="3">
                  <c:v>Cancer du sein de la femme sous surveillance</c:v>
                </c:pt>
                <c:pt idx="4">
                  <c:v>Cancer du côlon actif</c:v>
                </c:pt>
                <c:pt idx="5">
                  <c:v>Cancer du côlon sous surveillance</c:v>
                </c:pt>
                <c:pt idx="6">
                  <c:v>Cancer du poumon actif</c:v>
                </c:pt>
                <c:pt idx="7">
                  <c:v>Cancer du poumon sous surveillance</c:v>
                </c:pt>
                <c:pt idx="8">
                  <c:v>Cancer de la prostate actif</c:v>
                </c:pt>
                <c:pt idx="9">
                  <c:v>Cancer de la prostate sous surveillance</c:v>
                </c:pt>
              </c:strCache>
            </c:strRef>
          </c:cat>
          <c:val>
            <c:numRef>
              <c:f>Graph4EvoCancersRNIAM!$C$2:$C$11</c:f>
              <c:numCache>
                <c:formatCode>0%</c:formatCode>
                <c:ptCount val="10"/>
                <c:pt idx="0">
                  <c:v>-1.3100902915488473E-2</c:v>
                </c:pt>
                <c:pt idx="1">
                  <c:v>-1.5155750721385685E-2</c:v>
                </c:pt>
                <c:pt idx="2">
                  <c:v>1.7604148411171316E-2</c:v>
                </c:pt>
                <c:pt idx="3">
                  <c:v>-2.9137745973201363E-2</c:v>
                </c:pt>
                <c:pt idx="4">
                  <c:v>-3.7553136944929656E-2</c:v>
                </c:pt>
                <c:pt idx="5">
                  <c:v>-1.8074081348552859E-2</c:v>
                </c:pt>
                <c:pt idx="6">
                  <c:v>4.542912714237364E-2</c:v>
                </c:pt>
                <c:pt idx="7">
                  <c:v>1.5707404818213526E-2</c:v>
                </c:pt>
                <c:pt idx="8">
                  <c:v>-1.4273090329038568E-2</c:v>
                </c:pt>
                <c:pt idx="9">
                  <c:v>-2.66988570238565E-2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FD-4619-8338-D58158FD937E}"/>
            </c:ext>
          </c:extLst>
        </c:ser>
        <c:ser>
          <c:idx val="1"/>
          <c:order val="1"/>
          <c:tx>
            <c:strRef>
              <c:f>Graph4EvoCancersRNIAM!$D$1</c:f>
              <c:strCache>
                <c:ptCount val="1"/>
                <c:pt idx="0">
                  <c:v>2020/2019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Graph4EvoCancersRNIAM!$B$2:$B$11</c:f>
              <c:strCache>
                <c:ptCount val="10"/>
                <c:pt idx="0">
                  <c:v>Autres cancers actifs</c:v>
                </c:pt>
                <c:pt idx="1">
                  <c:v>Autres cancers sous surveillance</c:v>
                </c:pt>
                <c:pt idx="2">
                  <c:v>Cancer du sein de la femme actif</c:v>
                </c:pt>
                <c:pt idx="3">
                  <c:v>Cancer du sein de la femme sous surveillance</c:v>
                </c:pt>
                <c:pt idx="4">
                  <c:v>Cancer du côlon actif</c:v>
                </c:pt>
                <c:pt idx="5">
                  <c:v>Cancer du côlon sous surveillance</c:v>
                </c:pt>
                <c:pt idx="6">
                  <c:v>Cancer du poumon actif</c:v>
                </c:pt>
                <c:pt idx="7">
                  <c:v>Cancer du poumon sous surveillance</c:v>
                </c:pt>
                <c:pt idx="8">
                  <c:v>Cancer de la prostate actif</c:v>
                </c:pt>
                <c:pt idx="9">
                  <c:v>Cancer de la prostate sous surveillance</c:v>
                </c:pt>
              </c:strCache>
            </c:strRef>
          </c:cat>
          <c:val>
            <c:numRef>
              <c:f>Graph4EvoCancersRNIAM!$D$2:$D$11</c:f>
              <c:numCache>
                <c:formatCode>0%</c:formatCode>
                <c:ptCount val="10"/>
                <c:pt idx="0">
                  <c:v>-2.4576456176148679E-2</c:v>
                </c:pt>
                <c:pt idx="1">
                  <c:v>2.4080454596023516E-2</c:v>
                </c:pt>
                <c:pt idx="2">
                  <c:v>-2.5719521448649824E-2</c:v>
                </c:pt>
                <c:pt idx="3">
                  <c:v>1.5637474703919612E-2</c:v>
                </c:pt>
                <c:pt idx="4">
                  <c:v>-6.6131601629218217E-2</c:v>
                </c:pt>
                <c:pt idx="5">
                  <c:v>2.3303950261873145E-2</c:v>
                </c:pt>
                <c:pt idx="6">
                  <c:v>3.2391278738811709E-2</c:v>
                </c:pt>
                <c:pt idx="7">
                  <c:v>5.70774845306267E-2</c:v>
                </c:pt>
                <c:pt idx="8">
                  <c:v>-6.6940026892884016E-2</c:v>
                </c:pt>
                <c:pt idx="9">
                  <c:v>3.5701871276196444E-2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FD-4619-8338-D58158FD937E}"/>
            </c:ext>
          </c:extLst>
        </c:ser>
        <c:ser>
          <c:idx val="2"/>
          <c:order val="2"/>
          <c:tx>
            <c:strRef>
              <c:f>Graph4EvoCancersRNIAM!$E$1</c:f>
              <c:strCache>
                <c:ptCount val="1"/>
                <c:pt idx="0">
                  <c:v>2019/2018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Graph4EvoCancersRNIAM!$B$2:$B$11</c:f>
              <c:strCache>
                <c:ptCount val="10"/>
                <c:pt idx="0">
                  <c:v>Autres cancers actifs</c:v>
                </c:pt>
                <c:pt idx="1">
                  <c:v>Autres cancers sous surveillance</c:v>
                </c:pt>
                <c:pt idx="2">
                  <c:v>Cancer du sein de la femme actif</c:v>
                </c:pt>
                <c:pt idx="3">
                  <c:v>Cancer du sein de la femme sous surveillance</c:v>
                </c:pt>
                <c:pt idx="4">
                  <c:v>Cancer du côlon actif</c:v>
                </c:pt>
                <c:pt idx="5">
                  <c:v>Cancer du côlon sous surveillance</c:v>
                </c:pt>
                <c:pt idx="6">
                  <c:v>Cancer du poumon actif</c:v>
                </c:pt>
                <c:pt idx="7">
                  <c:v>Cancer du poumon sous surveillance</c:v>
                </c:pt>
                <c:pt idx="8">
                  <c:v>Cancer de la prostate actif</c:v>
                </c:pt>
                <c:pt idx="9">
                  <c:v>Cancer de la prostate sous surveillance</c:v>
                </c:pt>
              </c:strCache>
            </c:strRef>
          </c:cat>
          <c:val>
            <c:numRef>
              <c:f>Graph4EvoCancersRNIAM!$E$2:$E$11</c:f>
              <c:numCache>
                <c:formatCode>0%</c:formatCode>
                <c:ptCount val="10"/>
                <c:pt idx="0">
                  <c:v>-2.246934123055554E-2</c:v>
                </c:pt>
                <c:pt idx="1">
                  <c:v>5.2593685081312271E-2</c:v>
                </c:pt>
                <c:pt idx="2">
                  <c:v>-4.4398356804798797E-2</c:v>
                </c:pt>
                <c:pt idx="3">
                  <c:v>5.7697923986844077E-2</c:v>
                </c:pt>
                <c:pt idx="4">
                  <c:v>-6.0689463913766749E-2</c:v>
                </c:pt>
                <c:pt idx="5">
                  <c:v>4.4038060966803086E-2</c:v>
                </c:pt>
                <c:pt idx="6">
                  <c:v>7.4693616005954205E-3</c:v>
                </c:pt>
                <c:pt idx="7">
                  <c:v>9.8943979246205752E-2</c:v>
                </c:pt>
                <c:pt idx="8">
                  <c:v>-5.4058927440677196E-2</c:v>
                </c:pt>
                <c:pt idx="9">
                  <c:v>5.7933199114292733E-2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FD-4619-8338-D58158FD937E}"/>
            </c:ext>
          </c:extLst>
        </c:ser>
        <c:ser>
          <c:idx val="3"/>
          <c:order val="3"/>
          <c:tx>
            <c:strRef>
              <c:f>Graph4EvoCancersRNIAM!$F$1</c:f>
              <c:strCache>
                <c:ptCount val="1"/>
                <c:pt idx="0">
                  <c:v>2018/2017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Graph4EvoCancersRNIAM!$B$2:$B$11</c:f>
              <c:strCache>
                <c:ptCount val="10"/>
                <c:pt idx="0">
                  <c:v>Autres cancers actifs</c:v>
                </c:pt>
                <c:pt idx="1">
                  <c:v>Autres cancers sous surveillance</c:v>
                </c:pt>
                <c:pt idx="2">
                  <c:v>Cancer du sein de la femme actif</c:v>
                </c:pt>
                <c:pt idx="3">
                  <c:v>Cancer du sein de la femme sous surveillance</c:v>
                </c:pt>
                <c:pt idx="4">
                  <c:v>Cancer du côlon actif</c:v>
                </c:pt>
                <c:pt idx="5">
                  <c:v>Cancer du côlon sous surveillance</c:v>
                </c:pt>
                <c:pt idx="6">
                  <c:v>Cancer du poumon actif</c:v>
                </c:pt>
                <c:pt idx="7">
                  <c:v>Cancer du poumon sous surveillance</c:v>
                </c:pt>
                <c:pt idx="8">
                  <c:v>Cancer de la prostate actif</c:v>
                </c:pt>
                <c:pt idx="9">
                  <c:v>Cancer de la prostate sous surveillance</c:v>
                </c:pt>
              </c:strCache>
            </c:strRef>
          </c:cat>
          <c:val>
            <c:numRef>
              <c:f>Graph4EvoCancersRNIAM!$F$2:$F$11</c:f>
              <c:numCache>
                <c:formatCode>0%</c:formatCode>
                <c:ptCount val="10"/>
                <c:pt idx="0">
                  <c:v>6.5018556728355867E-3</c:v>
                </c:pt>
                <c:pt idx="1">
                  <c:v>4.3012454922170011E-3</c:v>
                </c:pt>
                <c:pt idx="2">
                  <c:v>-9.0662144613404369E-4</c:v>
                </c:pt>
                <c:pt idx="3">
                  <c:v>-5.424775447160266E-3</c:v>
                </c:pt>
                <c:pt idx="4">
                  <c:v>-2.9148347332021617E-2</c:v>
                </c:pt>
                <c:pt idx="5">
                  <c:v>-1.5210932493678994E-3</c:v>
                </c:pt>
                <c:pt idx="6">
                  <c:v>4.1863707170515331E-2</c:v>
                </c:pt>
                <c:pt idx="7">
                  <c:v>7.8519778601349021E-3</c:v>
                </c:pt>
                <c:pt idx="8">
                  <c:v>-2.9830354777490471E-2</c:v>
                </c:pt>
                <c:pt idx="9">
                  <c:v>-1.0764441375922347E-2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FD-4619-8338-D58158FD937E}"/>
            </c:ext>
          </c:extLst>
        </c:ser>
        <c:ser>
          <c:idx val="4"/>
          <c:order val="4"/>
          <c:tx>
            <c:strRef>
              <c:f>Graph4EvoCancersRNIAM!$G$1</c:f>
              <c:strCache>
                <c:ptCount val="1"/>
                <c:pt idx="0">
                  <c:v>2017/2016</c:v>
                </c:pt>
              </c:strCache>
            </c:strRef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Graph4EvoCancersRNIAM!$B$2:$B$11</c:f>
              <c:strCache>
                <c:ptCount val="10"/>
                <c:pt idx="0">
                  <c:v>Autres cancers actifs</c:v>
                </c:pt>
                <c:pt idx="1">
                  <c:v>Autres cancers sous surveillance</c:v>
                </c:pt>
                <c:pt idx="2">
                  <c:v>Cancer du sein de la femme actif</c:v>
                </c:pt>
                <c:pt idx="3">
                  <c:v>Cancer du sein de la femme sous surveillance</c:v>
                </c:pt>
                <c:pt idx="4">
                  <c:v>Cancer du côlon actif</c:v>
                </c:pt>
                <c:pt idx="5">
                  <c:v>Cancer du côlon sous surveillance</c:v>
                </c:pt>
                <c:pt idx="6">
                  <c:v>Cancer du poumon actif</c:v>
                </c:pt>
                <c:pt idx="7">
                  <c:v>Cancer du poumon sous surveillance</c:v>
                </c:pt>
                <c:pt idx="8">
                  <c:v>Cancer de la prostate actif</c:v>
                </c:pt>
                <c:pt idx="9">
                  <c:v>Cancer de la prostate sous surveillance</c:v>
                </c:pt>
              </c:strCache>
            </c:strRef>
          </c:cat>
          <c:val>
            <c:numRef>
              <c:f>Graph4EvoCancersRNIAM!$G$2:$G$11</c:f>
              <c:numCache>
                <c:formatCode>0%</c:formatCode>
                <c:ptCount val="10"/>
                <c:pt idx="0">
                  <c:v>3.8247397870973268E-2</c:v>
                </c:pt>
                <c:pt idx="1">
                  <c:v>-2.6450034849809794E-3</c:v>
                </c:pt>
                <c:pt idx="2">
                  <c:v>6.9749978637609802E-2</c:v>
                </c:pt>
                <c:pt idx="3">
                  <c:v>-7.1286980506817098E-3</c:v>
                </c:pt>
                <c:pt idx="4">
                  <c:v>4.0646185767916315E-2</c:v>
                </c:pt>
                <c:pt idx="5">
                  <c:v>-2.0702273072997667E-2</c:v>
                </c:pt>
                <c:pt idx="6">
                  <c:v>2.5883929039412761E-2</c:v>
                </c:pt>
                <c:pt idx="7">
                  <c:v>3.898786265409996E-2</c:v>
                </c:pt>
                <c:pt idx="8">
                  <c:v>-3.6727652492270875E-3</c:v>
                </c:pt>
                <c:pt idx="9">
                  <c:v>-6.5236785967149732E-3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FD-4619-8338-D58158FD9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axId val="465614136"/>
        <c:axId val="465616880"/>
      </c:barChart>
      <c:catAx>
        <c:axId val="465614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5616880"/>
        <c:crosses val="autoZero"/>
        <c:auto val="1"/>
        <c:lblAlgn val="ctr"/>
        <c:lblOffset val="100"/>
        <c:noMultiLvlLbl val="0"/>
      </c:catAx>
      <c:valAx>
        <c:axId val="465616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5614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419100</xdr:colOff>
      <xdr:row>0</xdr:row>
      <xdr:rowOff>12700</xdr:rowOff>
    </xdr:from>
    <xdr:to>
      <xdr:col>14</xdr:col>
      <xdr:colOff>688074</xdr:colOff>
      <xdr:row>23</xdr:row>
      <xdr:rowOff>50916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AFE093B7-CF11-40EE-BD5B-0F3C39797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12300" y="12700"/>
          <a:ext cx="8650974" cy="42736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0</xdr:row>
      <xdr:rowOff>85725</xdr:rowOff>
    </xdr:from>
    <xdr:to>
      <xdr:col>14</xdr:col>
      <xdr:colOff>579438</xdr:colOff>
      <xdr:row>23</xdr:row>
      <xdr:rowOff>112713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9551ABA2-6780-486F-BD10-9CF9AF0F50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0.01562</cdr:x>
      <cdr:y>0.90457</cdr:y>
    </cdr:from>
    <cdr:to>
      <cdr:x>0.44477</cdr:x>
      <cdr:y>0.9928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34936" y="3987801"/>
          <a:ext cx="3706815" cy="388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 b="0" i="1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*Ce groupe comprend les personnes qui ne sont classées dans aucune des catégories de pathologies,</a:t>
          </a:r>
          <a:r>
            <a:rPr lang="fr-FR" sz="800" b="0" i="1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800" b="0" i="1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traitements chroniques et épisodes de soins</a:t>
          </a:r>
          <a:r>
            <a:rPr lang="fr-FR" sz="800" b="0" i="1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800" b="0" i="1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mentionnées ci-dessus.</a:t>
          </a:r>
          <a:endParaRPr lang="fr-FR" sz="800" i="1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0.72578</cdr:x>
      <cdr:y>0.32829</cdr:y>
    </cdr:from>
    <cdr:to>
      <cdr:x>1</cdr:x>
      <cdr:y>0.68061</cdr:y>
    </cdr:to>
    <cdr:grpSp>
      <cdr:nvGrpSpPr>
        <cdr:cNvPr id="46" name="Groupe 45">
          <a:extLst xmlns:a="http://schemas.openxmlformats.org/drawingml/2006/main">
            <a:ext uri="{FF2B5EF4-FFF2-40B4-BE49-F238E27FC236}">
              <a16:creationId xmlns:a16="http://schemas.microsoft.com/office/drawing/2014/main" id="{05CE9CC3-99E4-4C45-A9FB-53299744CA91}"/>
            </a:ext>
          </a:extLst>
        </cdr:cNvPr>
        <cdr:cNvGrpSpPr/>
      </cdr:nvGrpSpPr>
      <cdr:grpSpPr>
        <a:xfrm xmlns:a="http://schemas.openxmlformats.org/drawingml/2006/main">
          <a:off x="6573163" y="1399316"/>
          <a:ext cx="2483525" cy="1501742"/>
          <a:chOff x="5363405" y="1452044"/>
          <a:chExt cx="3010732" cy="1647408"/>
        </a:xfrm>
      </cdr:grpSpPr>
      <cdr:grpSp>
        <cdr:nvGrpSpPr>
          <cdr:cNvPr id="47" name="Groupe 46">
            <a:extLst xmlns:a="http://schemas.openxmlformats.org/drawingml/2006/main">
              <a:ext uri="{FF2B5EF4-FFF2-40B4-BE49-F238E27FC236}">
                <a16:creationId xmlns:a16="http://schemas.microsoft.com/office/drawing/2014/main" id="{DF3A4D7F-7C78-48B2-8160-477FAE572781}"/>
              </a:ext>
            </a:extLst>
          </cdr:cNvPr>
          <cdr:cNvGrpSpPr/>
        </cdr:nvGrpSpPr>
        <cdr:grpSpPr>
          <a:xfrm xmlns:a="http://schemas.openxmlformats.org/drawingml/2006/main">
            <a:off x="5363405" y="1452044"/>
            <a:ext cx="3010732" cy="1647408"/>
            <a:chOff x="5363405" y="1452044"/>
            <a:chExt cx="3010732" cy="1647408"/>
          </a:xfrm>
        </cdr:grpSpPr>
        <cdr:sp macro="" textlink="">
          <cdr:nvSpPr>
            <cdr:cNvPr id="49" name="ZoneTexte 4"/>
            <cdr:cNvSpPr txBox="1"/>
          </cdr:nvSpPr>
          <cdr:spPr>
            <a:xfrm xmlns:a="http://schemas.openxmlformats.org/drawingml/2006/main">
              <a:off x="5423110" y="2553253"/>
              <a:ext cx="2867694" cy="546199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txBody>
            <a:bodyPr xmlns:a="http://schemas.openxmlformats.org/drawingml/2006/main" wrap="square" rtlCol="0">
              <a:spAutoFit/>
            </a:bodyPr>
            <a:lstStyle xmlns:a="http://schemas.openxmlformats.org/drawingml/2006/main"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fr-FR" sz="900" dirty="0">
                  <a:solidFill>
                    <a:srgbClr val="385D8B"/>
                  </a:solidFill>
                  <a:latin typeface="Calibri" panose="020F0502020204030204" pitchFamily="34" charset="0"/>
                  <a:cs typeface="Calibri" panose="020F0502020204030204" pitchFamily="34" charset="0"/>
                </a:rPr>
                <a:t>Pas de </a:t>
              </a:r>
              <a:r>
                <a:rPr lang="fr-FR" sz="900" dirty="0" err="1">
                  <a:solidFill>
                    <a:srgbClr val="385D8B"/>
                  </a:solidFill>
                  <a:latin typeface="Calibri" panose="020F0502020204030204" pitchFamily="34" charset="0"/>
                  <a:cs typeface="Calibri" panose="020F0502020204030204" pitchFamily="34" charset="0"/>
                </a:rPr>
                <a:t>patho</a:t>
              </a:r>
              <a:r>
                <a:rPr lang="fr-FR" sz="900" dirty="0">
                  <a:solidFill>
                    <a:srgbClr val="385D8B"/>
                  </a:solidFill>
                  <a:latin typeface="Calibri" panose="020F0502020204030204" pitchFamily="34" charset="0"/>
                  <a:cs typeface="Calibri" panose="020F0502020204030204" pitchFamily="34" charset="0"/>
                </a:rPr>
                <a:t>logies, traitements, maternité, </a:t>
              </a:r>
              <a:r>
                <a:rPr lang="fr-FR" sz="900" dirty="0" err="1">
                  <a:solidFill>
                    <a:srgbClr val="385D8B"/>
                  </a:solidFill>
                  <a:latin typeface="Calibri" panose="020F0502020204030204" pitchFamily="34" charset="0"/>
                  <a:cs typeface="Calibri" panose="020F0502020204030204" pitchFamily="34" charset="0"/>
                </a:rPr>
                <a:t>hospitalisation</a:t>
              </a:r>
              <a:r>
                <a:rPr lang="fr-FR" sz="900" dirty="0">
                  <a:solidFill>
                    <a:srgbClr val="385D8B"/>
                  </a:solidFill>
                  <a:latin typeface="Calibri" panose="020F0502020204030204" pitchFamily="34" charset="0"/>
                  <a:cs typeface="Calibri" panose="020F0502020204030204" pitchFamily="34" charset="0"/>
                </a:rPr>
                <a:t> ou traitement antalgique ou anti-</a:t>
              </a:r>
              <a:r>
                <a:rPr lang="fr-FR" sz="900" dirty="0" err="1">
                  <a:solidFill>
                    <a:srgbClr val="385D8B"/>
                  </a:solidFill>
                  <a:latin typeface="Calibri" panose="020F0502020204030204" pitchFamily="34" charset="0"/>
                  <a:cs typeface="Calibri" panose="020F0502020204030204" pitchFamily="34" charset="0"/>
                </a:rPr>
                <a:t>inflammatoire</a:t>
              </a:r>
              <a:r>
                <a:rPr lang="fr-FR" sz="900" dirty="0">
                  <a:solidFill>
                    <a:srgbClr val="385D8B"/>
                  </a:solidFill>
                  <a:latin typeface="Calibri" panose="020F0502020204030204" pitchFamily="34" charset="0"/>
                  <a:cs typeface="Calibri" panose="020F0502020204030204" pitchFamily="34" charset="0"/>
                </a:rPr>
                <a:t> </a:t>
              </a:r>
              <a:r>
                <a:rPr lang="fr-FR" sz="900" dirty="0">
                  <a:solidFill>
                    <a:srgbClr val="385D8B"/>
                  </a:solidFill>
                </a:rPr>
                <a:t>*</a:t>
              </a:r>
            </a:p>
          </cdr:txBody>
        </cdr:sp>
        <cdr:sp macro="" textlink="">
          <cdr:nvSpPr>
            <cdr:cNvPr id="50" name="Rectangle 49"/>
            <cdr:cNvSpPr/>
          </cdr:nvSpPr>
          <cdr:spPr>
            <a:xfrm xmlns:a="http://schemas.openxmlformats.org/drawingml/2006/main">
              <a:off x="5442025" y="2180664"/>
              <a:ext cx="2932112" cy="369332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>
              <a:spAutoFit/>
            </a:bodyPr>
            <a:lstStyle xmlns:a="http://schemas.openxmlformats.org/drawingml/2006/main"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fr-FR" sz="900" dirty="0">
                  <a:solidFill>
                    <a:srgbClr val="50719A"/>
                  </a:solidFill>
                  <a:latin typeface="Calibri" panose="020F0502020204030204" pitchFamily="34" charset="0"/>
                  <a:cs typeface="Calibri" panose="020F0502020204030204" pitchFamily="34" charset="0"/>
                </a:rPr>
                <a:t>Hospitalisations ponctuelles (avec ou sans pathologies, traitements ou maternité)</a:t>
              </a:r>
            </a:p>
          </cdr:txBody>
        </cdr:sp>
        <cdr:sp macro="" textlink="">
          <cdr:nvSpPr>
            <cdr:cNvPr id="51" name="Rectangle 50"/>
            <cdr:cNvSpPr/>
          </cdr:nvSpPr>
          <cdr:spPr>
            <a:xfrm xmlns:a="http://schemas.openxmlformats.org/drawingml/2006/main">
              <a:off x="5432884" y="1939597"/>
              <a:ext cx="1920719" cy="230832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>
              <a:spAutoFit/>
            </a:bodyPr>
            <a:lstStyle xmlns:a="http://schemas.openxmlformats.org/drawingml/2006/main"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fr-FR" sz="900" dirty="0">
                  <a:solidFill>
                    <a:srgbClr val="50719A"/>
                  </a:solidFill>
                  <a:latin typeface="Calibri" panose="020F0502020204030204" pitchFamily="34" charset="0"/>
                  <a:cs typeface="Calibri" panose="020F0502020204030204" pitchFamily="34" charset="0"/>
                </a:rPr>
                <a:t>Maternité (avec ou sans pathologies)</a:t>
              </a:r>
            </a:p>
          </cdr:txBody>
        </cdr:sp>
        <cdr:sp macro="" textlink="">
          <cdr:nvSpPr>
            <cdr:cNvPr id="52" name="Rectangle 51"/>
            <cdr:cNvSpPr/>
          </cdr:nvSpPr>
          <cdr:spPr>
            <a:xfrm xmlns:a="http://schemas.openxmlformats.org/drawingml/2006/main">
              <a:off x="5435897" y="1679950"/>
              <a:ext cx="2070730" cy="247357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>
              <a:spAutoFit/>
            </a:bodyPr>
            <a:lstStyle xmlns:a="http://schemas.openxmlformats.org/drawingml/2006/main"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fr-FR" sz="900" dirty="0">
                  <a:solidFill>
                    <a:srgbClr val="1F497D"/>
                  </a:solidFill>
                  <a:latin typeface="Calibri" panose="020F0502020204030204" pitchFamily="34" charset="0"/>
                  <a:cs typeface="Calibri" panose="020F0502020204030204" pitchFamily="34" charset="0"/>
                </a:rPr>
                <a:t>Traitements (hors pathologies)</a:t>
              </a:r>
            </a:p>
          </cdr:txBody>
        </cdr:sp>
        <cdr:sp macro="" textlink="">
          <cdr:nvSpPr>
            <cdr:cNvPr id="53" name="Rectangle 52"/>
            <cdr:cNvSpPr/>
          </cdr:nvSpPr>
          <cdr:spPr>
            <a:xfrm xmlns:a="http://schemas.openxmlformats.org/drawingml/2006/main">
              <a:off x="5442025" y="1452044"/>
              <a:ext cx="928474" cy="247357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>
              <a:spAutoFit/>
            </a:bodyPr>
            <a:lstStyle xmlns:a="http://schemas.openxmlformats.org/drawingml/2006/main"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fr-FR" sz="900" dirty="0">
                  <a:solidFill>
                    <a:srgbClr val="385D8B"/>
                  </a:solidFill>
                  <a:latin typeface="Calibri" panose="020F0502020204030204" pitchFamily="34" charset="0"/>
                  <a:cs typeface="Calibri" panose="020F0502020204030204" pitchFamily="34" charset="0"/>
                </a:rPr>
                <a:t>Pathologies</a:t>
              </a:r>
            </a:p>
          </cdr:txBody>
        </cdr:sp>
        <cdr:sp macro="" textlink="">
          <cdr:nvSpPr>
            <cdr:cNvPr id="54" name="Rectangle 53"/>
            <cdr:cNvSpPr/>
          </cdr:nvSpPr>
          <cdr:spPr>
            <a:xfrm xmlns:a="http://schemas.openxmlformats.org/drawingml/2006/main">
              <a:off x="5364087" y="2654794"/>
              <a:ext cx="82112" cy="82339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7E1F0"/>
            </a:solidFill>
            <a:ln xmlns:a="http://schemas.openxmlformats.org/drawingml/2006/main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endParaRPr lang="fr-FR"/>
            </a:p>
          </cdr:txBody>
        </cdr:sp>
        <cdr:sp macro="" textlink="">
          <cdr:nvSpPr>
            <cdr:cNvPr id="55" name="Rectangle 54"/>
            <cdr:cNvSpPr/>
          </cdr:nvSpPr>
          <cdr:spPr>
            <a:xfrm xmlns:a="http://schemas.openxmlformats.org/drawingml/2006/main">
              <a:off x="5366655" y="2309573"/>
              <a:ext cx="82112" cy="82339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E9A5D2"/>
            </a:solidFill>
            <a:ln xmlns:a="http://schemas.openxmlformats.org/drawingml/2006/main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endParaRPr lang="fr-FR"/>
            </a:p>
          </cdr:txBody>
        </cdr:sp>
        <cdr:sp macro="" textlink="">
          <cdr:nvSpPr>
            <cdr:cNvPr id="56" name="Rectangle 55"/>
            <cdr:cNvSpPr/>
          </cdr:nvSpPr>
          <cdr:spPr>
            <a:xfrm xmlns:a="http://schemas.openxmlformats.org/drawingml/2006/main">
              <a:off x="5363405" y="2015355"/>
              <a:ext cx="82112" cy="82339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accent1">
                <a:lumMod val="60000"/>
                <a:lumOff val="40000"/>
              </a:schemeClr>
            </a:solidFill>
            <a:ln xmlns:a="http://schemas.openxmlformats.org/drawingml/2006/main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endParaRPr lang="fr-FR"/>
            </a:p>
          </cdr:txBody>
        </cdr:sp>
        <cdr:sp macro="" textlink="">
          <cdr:nvSpPr>
            <cdr:cNvPr id="57" name="Rectangle 56"/>
            <cdr:cNvSpPr/>
          </cdr:nvSpPr>
          <cdr:spPr>
            <a:xfrm xmlns:a="http://schemas.openxmlformats.org/drawingml/2006/main">
              <a:off x="5364086" y="1774751"/>
              <a:ext cx="82112" cy="82339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781E5A"/>
            </a:solidFill>
            <a:ln xmlns:a="http://schemas.openxmlformats.org/drawingml/2006/main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endParaRPr lang="fr-FR"/>
            </a:p>
          </cdr:txBody>
        </cdr:sp>
      </cdr:grpSp>
      <cdr:sp macro="" textlink="">
        <cdr:nvSpPr>
          <cdr:cNvPr id="48" name="Rectangle 47"/>
          <cdr:cNvSpPr/>
        </cdr:nvSpPr>
        <cdr:spPr>
          <a:xfrm xmlns:a="http://schemas.openxmlformats.org/drawingml/2006/main">
            <a:off x="5364086" y="1543492"/>
            <a:ext cx="82112" cy="8233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CC3399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endParaRPr lang="fr-FR"/>
          </a:p>
        </cdr:txBody>
      </cdr: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369336</xdr:colOff>
      <xdr:row>0</xdr:row>
      <xdr:rowOff>87475</xdr:rowOff>
    </xdr:from>
    <xdr:to>
      <xdr:col>17</xdr:col>
      <xdr:colOff>369165</xdr:colOff>
      <xdr:row>24</xdr:row>
      <xdr:rowOff>173572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25138A8-55FE-4257-86E3-342B893F28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499" y="87475"/>
          <a:ext cx="7580952" cy="480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1</xdr:row>
      <xdr:rowOff>104775</xdr:rowOff>
    </xdr:from>
    <xdr:to>
      <xdr:col>19</xdr:col>
      <xdr:colOff>609600</xdr:colOff>
      <xdr:row>27</xdr:row>
      <xdr:rowOff>104775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B27BCEE-F283-4DE2-BAC9-EF34C36339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</xdr:colOff>
      <xdr:row>16</xdr:row>
      <xdr:rowOff>0</xdr:rowOff>
    </xdr:from>
    <xdr:to>
      <xdr:col>7</xdr:col>
      <xdr:colOff>582241</xdr:colOff>
      <xdr:row>39</xdr:row>
      <xdr:rowOff>28575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91735C82-F041-49F1-ACA7-0FDA82C856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4901" y="3095625"/>
          <a:ext cx="7916490" cy="44100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14</xdr:row>
      <xdr:rowOff>119630</xdr:rowOff>
    </xdr:from>
    <xdr:to>
      <xdr:col>6</xdr:col>
      <xdr:colOff>263664</xdr:colOff>
      <xdr:row>37</xdr:row>
      <xdr:rowOff>187893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34C8809-3500-49A0-A2F6-FC939C0021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2525" y="2834255"/>
          <a:ext cx="7788414" cy="44497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2-FONCTIONS_APPUI_TRANSVERSALITES/12_REES/Commun/33%20typologie%20des%20depenses/CARTO%20TR%202021%20-%20G10/3%20R&#233;sultats%20globaux%20Tops/ResultatsTops2021_EvolutionsG10%20-%20bleu%20synth&#232;s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2-FONCTIONS_APPUI_TRANSVERSALITES/12_REES/Commun/33%20typologie%20des%20depenses/CARTO%20TR%202021%20-%20G10/3%20R&#233;sultats%20globaux%20Tops/ResultatsTops2021_EvolutionsG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5Tops"/>
      <sheetName val="145TopsCorr"/>
      <sheetName val="145 Top Evo Détail20162021"/>
      <sheetName val="145TopsCorrV2"/>
      <sheetName val="Graph1Patho"/>
      <sheetName val="GraphEvoPatho"/>
      <sheetName val="GraphEvoCancers"/>
      <sheetName val="GraphEvoCancersRNIAM"/>
      <sheetName val="GraphEvoMaladieCardio"/>
      <sheetName val="GraphEvoMaladieCardioRNIAM"/>
      <sheetName val="GraphEvoPsy"/>
      <sheetName val="GraphEvoPsyRNIAM"/>
      <sheetName val="145TopEVOBaseRNIAM"/>
      <sheetName val="GraphEvoPathoRNIAM"/>
      <sheetName val="GraphcorrMater"/>
      <sheetName val="2016G10NbConsTop"/>
      <sheetName val="2017G10NbConsTop"/>
      <sheetName val="2018G10NbConsTop"/>
      <sheetName val="2019G10NbConsTop"/>
      <sheetName val="2020G10NbConsTop"/>
      <sheetName val="2021G10NbConsTop"/>
    </sheetNames>
    <sheetDataSet>
      <sheetData sheetId="0"/>
      <sheetData sheetId="1"/>
      <sheetData sheetId="2"/>
      <sheetData sheetId="3">
        <row r="2">
          <cell r="A2" t="str">
            <v/>
          </cell>
          <cell r="B2" t="str">
            <v>Grand groupe de pathologie, épisode de soins…</v>
          </cell>
          <cell r="D2" t="str">
            <v>nombre de consommants</v>
          </cell>
          <cell r="E2" t="str">
            <v>indice comparatif</v>
          </cell>
          <cell r="F2" t="str">
            <v>significativité</v>
          </cell>
          <cell r="G2" t="str">
            <v>nombre de consommants</v>
          </cell>
          <cell r="H2" t="str">
            <v>indice comparatif</v>
          </cell>
          <cell r="I2" t="str">
            <v>significativité</v>
          </cell>
          <cell r="J2" t="str">
            <v>nombre de consommants</v>
          </cell>
          <cell r="K2" t="str">
            <v>indice comparatif</v>
          </cell>
          <cell r="L2" t="str">
            <v>significativité</v>
          </cell>
        </row>
        <row r="3">
          <cell r="A3" t="str">
            <v>top_CvIDM_aig</v>
          </cell>
          <cell r="B3" t="str">
            <v>Maladies cardioneurovasculaires</v>
          </cell>
          <cell r="C3" t="str">
            <v>Syndrome coronaire aigu</v>
          </cell>
          <cell r="D3">
            <v>6709</v>
          </cell>
          <cell r="E3">
            <v>96.64</v>
          </cell>
          <cell r="F3" t="str">
            <v>***</v>
          </cell>
          <cell r="G3">
            <v>3963</v>
          </cell>
          <cell r="H3">
            <v>95.47</v>
          </cell>
          <cell r="I3" t="str">
            <v>***</v>
          </cell>
          <cell r="J3">
            <v>2746</v>
          </cell>
          <cell r="K3">
            <v>98.37</v>
          </cell>
          <cell r="L3" t="str">
            <v>non-significatif</v>
          </cell>
        </row>
        <row r="4">
          <cell r="A4" t="str">
            <v>top_CvCoron_chr</v>
          </cell>
          <cell r="C4" t="str">
            <v>Maladie coronaire chronique</v>
          </cell>
          <cell r="D4">
            <v>132914</v>
          </cell>
          <cell r="E4">
            <v>88.41</v>
          </cell>
          <cell r="F4" t="str">
            <v>***</v>
          </cell>
          <cell r="G4">
            <v>81214</v>
          </cell>
          <cell r="H4">
            <v>86.97</v>
          </cell>
          <cell r="I4" t="str">
            <v>***</v>
          </cell>
          <cell r="J4">
            <v>51700</v>
          </cell>
          <cell r="K4">
            <v>90.75</v>
          </cell>
          <cell r="L4" t="str">
            <v>***</v>
          </cell>
        </row>
        <row r="5">
          <cell r="A5" t="str">
            <v>sup_CvIDMCor_cat</v>
          </cell>
          <cell r="C5" t="str">
            <v>Maladie coronaire</v>
          </cell>
          <cell r="D5">
            <v>139623</v>
          </cell>
          <cell r="E5">
            <v>88.77</v>
          </cell>
          <cell r="F5" t="str">
            <v>***</v>
          </cell>
          <cell r="G5">
            <v>85177</v>
          </cell>
          <cell r="H5">
            <v>87.34</v>
          </cell>
          <cell r="I5" t="str">
            <v>***</v>
          </cell>
          <cell r="J5">
            <v>54446</v>
          </cell>
          <cell r="K5">
            <v>91.11</v>
          </cell>
          <cell r="L5" t="str">
            <v>***</v>
          </cell>
        </row>
        <row r="6">
          <cell r="A6" t="str">
            <v>top_CvAVC_aig</v>
          </cell>
          <cell r="C6" t="str">
            <v>Accident vasculaire cérébral aigu</v>
          </cell>
          <cell r="D6">
            <v>9323</v>
          </cell>
          <cell r="E6">
            <v>101.81</v>
          </cell>
          <cell r="F6" t="str">
            <v>*</v>
          </cell>
          <cell r="G6">
            <v>6275</v>
          </cell>
          <cell r="H6">
            <v>103.37</v>
          </cell>
          <cell r="I6" t="str">
            <v>***</v>
          </cell>
          <cell r="J6">
            <v>3048</v>
          </cell>
          <cell r="K6">
            <v>98.74</v>
          </cell>
          <cell r="L6" t="str">
            <v>non-significatif</v>
          </cell>
        </row>
        <row r="7">
          <cell r="A7" t="str">
            <v>top_CvAVC_seq</v>
          </cell>
          <cell r="C7" t="str">
            <v>Séquelle d'accident vasculaire cérébral</v>
          </cell>
          <cell r="D7">
            <v>61780</v>
          </cell>
          <cell r="E7">
            <v>100.06</v>
          </cell>
          <cell r="F7" t="str">
            <v>non-significatif</v>
          </cell>
          <cell r="G7">
            <v>40348</v>
          </cell>
          <cell r="H7">
            <v>100.94</v>
          </cell>
          <cell r="I7" t="str">
            <v>*</v>
          </cell>
          <cell r="J7">
            <v>21432</v>
          </cell>
          <cell r="K7">
            <v>98.47</v>
          </cell>
          <cell r="L7" t="str">
            <v>**</v>
          </cell>
        </row>
        <row r="8">
          <cell r="A8" t="str">
            <v>sup_CvAVC_cat</v>
          </cell>
          <cell r="C8" t="str">
            <v>Accident vasculaire cérébral</v>
          </cell>
          <cell r="D8">
            <v>71103</v>
          </cell>
          <cell r="E8">
            <v>100.29</v>
          </cell>
          <cell r="F8" t="str">
            <v>non-significatif</v>
          </cell>
          <cell r="G8">
            <v>46623</v>
          </cell>
          <cell r="H8">
            <v>101.26</v>
          </cell>
          <cell r="I8" t="str">
            <v>***</v>
          </cell>
          <cell r="J8">
            <v>24480</v>
          </cell>
          <cell r="K8">
            <v>98.5</v>
          </cell>
          <cell r="L8" t="str">
            <v>**</v>
          </cell>
        </row>
        <row r="9">
          <cell r="A9" t="str">
            <v>top_CvIC_aig</v>
          </cell>
          <cell r="C9" t="str">
            <v>Insuffisance cardiaque aiguë</v>
          </cell>
          <cell r="D9">
            <v>19227</v>
          </cell>
          <cell r="E9">
            <v>115</v>
          </cell>
          <cell r="F9" t="str">
            <v>***</v>
          </cell>
          <cell r="G9">
            <v>14238</v>
          </cell>
          <cell r="H9">
            <v>117.58</v>
          </cell>
          <cell r="I9" t="str">
            <v>***</v>
          </cell>
          <cell r="J9">
            <v>4989</v>
          </cell>
          <cell r="K9">
            <v>108.2</v>
          </cell>
          <cell r="L9" t="str">
            <v>***</v>
          </cell>
        </row>
        <row r="10">
          <cell r="A10" t="str">
            <v>top_CvIC_chr</v>
          </cell>
          <cell r="C10" t="str">
            <v>Insuffisance cardiaque chronique</v>
          </cell>
          <cell r="D10">
            <v>65721</v>
          </cell>
          <cell r="E10">
            <v>117.34</v>
          </cell>
          <cell r="F10" t="str">
            <v>***</v>
          </cell>
          <cell r="G10">
            <v>47675</v>
          </cell>
          <cell r="H10">
            <v>120.83</v>
          </cell>
          <cell r="I10" t="str">
            <v>***</v>
          </cell>
          <cell r="J10">
            <v>18046</v>
          </cell>
          <cell r="K10">
            <v>109.04</v>
          </cell>
          <cell r="L10" t="str">
            <v>***</v>
          </cell>
        </row>
        <row r="11">
          <cell r="A11" t="str">
            <v>sup_CvIC_cat</v>
          </cell>
          <cell r="C11" t="str">
            <v>Insuffisance cardiaque</v>
          </cell>
          <cell r="D11">
            <v>84948</v>
          </cell>
          <cell r="E11">
            <v>116.8</v>
          </cell>
          <cell r="F11" t="str">
            <v>***</v>
          </cell>
          <cell r="G11">
            <v>61913</v>
          </cell>
          <cell r="H11">
            <v>120.06</v>
          </cell>
          <cell r="I11" t="str">
            <v>***</v>
          </cell>
          <cell r="J11">
            <v>23035</v>
          </cell>
          <cell r="K11">
            <v>108.86</v>
          </cell>
          <cell r="L11" t="str">
            <v>***</v>
          </cell>
        </row>
        <row r="12">
          <cell r="A12" t="str">
            <v>top_CvAOMI_ind</v>
          </cell>
          <cell r="C12" t="str">
            <v>Artériopathie oblitérante du membre inférieur</v>
          </cell>
          <cell r="D12">
            <v>43988</v>
          </cell>
          <cell r="E12">
            <v>83.66</v>
          </cell>
          <cell r="F12" t="str">
            <v>***</v>
          </cell>
          <cell r="G12">
            <v>25601</v>
          </cell>
          <cell r="H12">
            <v>77.13</v>
          </cell>
          <cell r="I12" t="str">
            <v>***</v>
          </cell>
          <cell r="J12">
            <v>18387</v>
          </cell>
          <cell r="K12">
            <v>94.83</v>
          </cell>
          <cell r="L12" t="str">
            <v>***</v>
          </cell>
        </row>
        <row r="13">
          <cell r="A13" t="str">
            <v>top_CvTrRyC_ind</v>
          </cell>
          <cell r="C13" t="str">
            <v>Troubles du rythme ou de la conduction cardiaque</v>
          </cell>
          <cell r="D13">
            <v>166070</v>
          </cell>
          <cell r="E13">
            <v>112.58</v>
          </cell>
          <cell r="F13" t="str">
            <v>***</v>
          </cell>
          <cell r="G13">
            <v>116509</v>
          </cell>
          <cell r="H13">
            <v>116.06</v>
          </cell>
          <cell r="I13" t="str">
            <v>***</v>
          </cell>
          <cell r="J13">
            <v>49561</v>
          </cell>
          <cell r="K13">
            <v>105.18</v>
          </cell>
          <cell r="L13" t="str">
            <v>***</v>
          </cell>
        </row>
        <row r="14">
          <cell r="A14" t="str">
            <v>top_CvValve_ind</v>
          </cell>
          <cell r="C14" t="str">
            <v>Maladie valvulaire</v>
          </cell>
          <cell r="D14">
            <v>44503</v>
          </cell>
          <cell r="E14">
            <v>119.95</v>
          </cell>
          <cell r="F14" t="str">
            <v>***</v>
          </cell>
          <cell r="G14">
            <v>31993</v>
          </cell>
          <cell r="H14">
            <v>127.47</v>
          </cell>
          <cell r="I14" t="str">
            <v>***</v>
          </cell>
          <cell r="J14">
            <v>12510</v>
          </cell>
          <cell r="K14">
            <v>104.23</v>
          </cell>
          <cell r="L14" t="str">
            <v>***</v>
          </cell>
        </row>
        <row r="15">
          <cell r="A15" t="str">
            <v>top_CvEmbol_aig</v>
          </cell>
          <cell r="C15" t="str">
            <v>Embolie pulmonaire aiguë</v>
          </cell>
          <cell r="D15">
            <v>3488</v>
          </cell>
          <cell r="E15">
            <v>101.79</v>
          </cell>
          <cell r="F15" t="str">
            <v>non-significatif</v>
          </cell>
          <cell r="G15">
            <v>2268</v>
          </cell>
          <cell r="H15">
            <v>105.48</v>
          </cell>
          <cell r="I15" t="str">
            <v>**</v>
          </cell>
          <cell r="J15">
            <v>1220</v>
          </cell>
          <cell r="K15">
            <v>95.56</v>
          </cell>
          <cell r="L15" t="str">
            <v>non-significatif</v>
          </cell>
        </row>
        <row r="16">
          <cell r="A16" t="str">
            <v>top_CvAutre_ind</v>
          </cell>
          <cell r="C16" t="str">
            <v>Autres affections cardiovasculaires</v>
          </cell>
          <cell r="D16">
            <v>31738</v>
          </cell>
          <cell r="E16">
            <v>120.47</v>
          </cell>
          <cell r="F16" t="str">
            <v>***</v>
          </cell>
          <cell r="G16">
            <v>19747</v>
          </cell>
          <cell r="H16">
            <v>125.47</v>
          </cell>
          <cell r="I16" t="str">
            <v>***</v>
          </cell>
          <cell r="J16">
            <v>11991</v>
          </cell>
          <cell r="K16">
            <v>113.06</v>
          </cell>
          <cell r="L16" t="str">
            <v>***</v>
          </cell>
        </row>
        <row r="17">
          <cell r="A17" t="str">
            <v>sup_Cvaig_cat</v>
          </cell>
          <cell r="C17" t="str">
            <v>Maladies cardioneurovasculaires aigues</v>
          </cell>
          <cell r="D17">
            <v>37454</v>
          </cell>
          <cell r="E17">
            <v>107.04</v>
          </cell>
          <cell r="F17" t="str">
            <v>***</v>
          </cell>
          <cell r="G17">
            <v>25851</v>
          </cell>
          <cell r="H17">
            <v>109.5</v>
          </cell>
          <cell r="I17" t="str">
            <v>***</v>
          </cell>
          <cell r="J17">
            <v>11603</v>
          </cell>
          <cell r="K17">
            <v>101.94</v>
          </cell>
          <cell r="L17" t="str">
            <v>**</v>
          </cell>
        </row>
        <row r="18">
          <cell r="A18" t="str">
            <v>sup_Cvchr_cat</v>
          </cell>
          <cell r="C18" t="str">
            <v>Maladies cardioneurovasculaires chroniques</v>
          </cell>
          <cell r="D18">
            <v>382202</v>
          </cell>
          <cell r="E18">
            <v>100.4</v>
          </cell>
          <cell r="F18" t="str">
            <v>***</v>
          </cell>
          <cell r="G18">
            <v>248174</v>
          </cell>
          <cell r="H18">
            <v>101.71</v>
          </cell>
          <cell r="I18" t="str">
            <v>***</v>
          </cell>
          <cell r="J18">
            <v>134028</v>
          </cell>
          <cell r="K18">
            <v>98.04</v>
          </cell>
          <cell r="L18" t="str">
            <v>***</v>
          </cell>
        </row>
        <row r="19">
          <cell r="A19" t="str">
            <v>sup_Cv_cat</v>
          </cell>
          <cell r="C19" t="str">
            <v>Maladies cardioneurovasculaires</v>
          </cell>
          <cell r="D19">
            <v>391535</v>
          </cell>
          <cell r="E19">
            <v>100.32</v>
          </cell>
          <cell r="F19" t="str">
            <v>**</v>
          </cell>
          <cell r="G19">
            <v>253743</v>
          </cell>
          <cell r="H19">
            <v>101.59</v>
          </cell>
          <cell r="I19" t="str">
            <v>***</v>
          </cell>
          <cell r="J19">
            <v>137792</v>
          </cell>
          <cell r="K19">
            <v>98.05</v>
          </cell>
          <cell r="L19" t="str">
            <v>***</v>
          </cell>
        </row>
        <row r="20">
          <cell r="A20" t="str">
            <v>top_FAntiHTA_med</v>
          </cell>
          <cell r="B20" t="str">
            <v>Traitements du risque vasculaire</v>
          </cell>
          <cell r="C20" t="str">
            <v>Traitements antihypertenseurs (hors pathologies)</v>
          </cell>
          <cell r="D20">
            <v>455755</v>
          </cell>
          <cell r="E20">
            <v>105.77</v>
          </cell>
          <cell r="F20" t="str">
            <v>***</v>
          </cell>
          <cell r="G20">
            <v>270942</v>
          </cell>
          <cell r="H20">
            <v>108.64</v>
          </cell>
          <cell r="I20" t="str">
            <v>***</v>
          </cell>
          <cell r="J20">
            <v>184813</v>
          </cell>
          <cell r="K20">
            <v>101.83</v>
          </cell>
          <cell r="L20" t="str">
            <v>***</v>
          </cell>
        </row>
        <row r="21">
          <cell r="A21" t="str">
            <v>top_FHypoLi_med</v>
          </cell>
          <cell r="C21" t="str">
            <v>Traitements hypolipémiants (hors pathologies)</v>
          </cell>
          <cell r="D21">
            <v>189897</v>
          </cell>
          <cell r="E21">
            <v>103.37</v>
          </cell>
          <cell r="F21" t="str">
            <v>***</v>
          </cell>
          <cell r="G21">
            <v>109198</v>
          </cell>
          <cell r="H21">
            <v>103.88</v>
          </cell>
          <cell r="I21" t="str">
            <v>***</v>
          </cell>
          <cell r="J21">
            <v>80699</v>
          </cell>
          <cell r="K21">
            <v>102.69</v>
          </cell>
          <cell r="L21" t="str">
            <v>***</v>
          </cell>
        </row>
        <row r="22">
          <cell r="A22" t="str">
            <v>sup_FRV_cat</v>
          </cell>
          <cell r="C22" t="str">
            <v>Traitements du risque vasculaire (hors pathologies)</v>
          </cell>
          <cell r="D22">
            <v>520014</v>
          </cell>
          <cell r="E22">
            <v>105.08</v>
          </cell>
          <cell r="F22" t="str">
            <v>***</v>
          </cell>
          <cell r="G22">
            <v>304137</v>
          </cell>
          <cell r="H22">
            <v>107.62</v>
          </cell>
          <cell r="I22" t="str">
            <v>***</v>
          </cell>
          <cell r="J22">
            <v>215877</v>
          </cell>
          <cell r="K22">
            <v>101.71</v>
          </cell>
          <cell r="L22" t="str">
            <v>***</v>
          </cell>
        </row>
        <row r="23">
          <cell r="A23" t="str">
            <v>sup_FAntiHTA_med_nnexclu</v>
          </cell>
          <cell r="C23" t="str">
            <v>Traitements antihypertenseurs (avec ou sans pathologies)</v>
          </cell>
          <cell r="D23">
            <v>781870</v>
          </cell>
          <cell r="E23">
            <v>101.06</v>
          </cell>
          <cell r="F23" t="str">
            <v>***</v>
          </cell>
          <cell r="G23">
            <v>469038</v>
          </cell>
          <cell r="H23">
            <v>101.3</v>
          </cell>
          <cell r="I23" t="str">
            <v>***</v>
          </cell>
          <cell r="J23">
            <v>312832</v>
          </cell>
          <cell r="K23">
            <v>100.69</v>
          </cell>
          <cell r="L23" t="str">
            <v>***</v>
          </cell>
        </row>
        <row r="24">
          <cell r="A24" t="str">
            <v>sup_FHypoLi_med_nnexclu</v>
          </cell>
          <cell r="C24" t="str">
            <v>Traitements hypolipémiants (avec ou sans pathologies)</v>
          </cell>
          <cell r="D24">
            <v>421260</v>
          </cell>
          <cell r="E24">
            <v>94.65</v>
          </cell>
          <cell r="F24" t="str">
            <v>***</v>
          </cell>
          <cell r="G24">
            <v>237817</v>
          </cell>
          <cell r="H24">
            <v>91.5</v>
          </cell>
          <cell r="I24" t="str">
            <v>***</v>
          </cell>
          <cell r="J24">
            <v>183443</v>
          </cell>
          <cell r="K24">
            <v>99.06</v>
          </cell>
          <cell r="L24" t="str">
            <v>***</v>
          </cell>
        </row>
        <row r="25">
          <cell r="A25" t="str">
            <v>sup_FRV_cat_nnexclu</v>
          </cell>
          <cell r="C25" t="str">
            <v>Traitements du risque vasculaire (avec ou sans pathologies)</v>
          </cell>
          <cell r="D25">
            <v>883296</v>
          </cell>
          <cell r="E25">
            <v>100.18</v>
          </cell>
          <cell r="F25" t="str">
            <v>**</v>
          </cell>
          <cell r="G25">
            <v>520059</v>
          </cell>
          <cell r="H25">
            <v>100.01</v>
          </cell>
          <cell r="I25" t="str">
            <v>non-significatif</v>
          </cell>
          <cell r="J25">
            <v>363237</v>
          </cell>
          <cell r="K25">
            <v>100.43</v>
          </cell>
          <cell r="L25" t="str">
            <v>***</v>
          </cell>
        </row>
        <row r="26">
          <cell r="A26" t="str">
            <v>sup_FInsul_ind</v>
          </cell>
          <cell r="B26" t="str">
            <v>Diabète</v>
          </cell>
          <cell r="C26" t="str">
            <v>Diabète insulino-traité</v>
          </cell>
          <cell r="D26">
            <v>48430</v>
          </cell>
          <cell r="E26">
            <v>90.72</v>
          </cell>
          <cell r="F26" t="str">
            <v>***</v>
          </cell>
          <cell r="G26">
            <v>24157</v>
          </cell>
          <cell r="H26">
            <v>80.680000000000007</v>
          </cell>
          <cell r="I26" t="str">
            <v>***</v>
          </cell>
          <cell r="J26">
            <v>24273</v>
          </cell>
          <cell r="K26">
            <v>103.54</v>
          </cell>
          <cell r="L26" t="str">
            <v>***</v>
          </cell>
        </row>
        <row r="27">
          <cell r="A27" t="str">
            <v>sup_FAGLP1_ind</v>
          </cell>
          <cell r="C27" t="str">
            <v>Diabète traité par agoniste du GLP-1</v>
          </cell>
          <cell r="D27">
            <v>22331</v>
          </cell>
          <cell r="E27">
            <v>87.03</v>
          </cell>
          <cell r="F27" t="str">
            <v>***</v>
          </cell>
          <cell r="G27">
            <v>9754</v>
          </cell>
          <cell r="H27">
            <v>76.569999999999993</v>
          </cell>
          <cell r="I27" t="str">
            <v>***</v>
          </cell>
          <cell r="J27">
            <v>12577</v>
          </cell>
          <cell r="K27">
            <v>97.34</v>
          </cell>
          <cell r="L27" t="str">
            <v>***</v>
          </cell>
        </row>
        <row r="28">
          <cell r="A28" t="str">
            <v>top_FDiabet_ind</v>
          </cell>
          <cell r="C28" t="str">
            <v>Diabète</v>
          </cell>
          <cell r="D28">
            <v>225570</v>
          </cell>
          <cell r="E28">
            <v>89.63</v>
          </cell>
          <cell r="F28" t="str">
            <v>***</v>
          </cell>
          <cell r="G28">
            <v>115907</v>
          </cell>
          <cell r="H28">
            <v>80.62</v>
          </cell>
          <cell r="I28" t="str">
            <v>***</v>
          </cell>
          <cell r="J28">
            <v>109663</v>
          </cell>
          <cell r="K28">
            <v>101.62</v>
          </cell>
          <cell r="L28" t="str">
            <v>***</v>
          </cell>
        </row>
        <row r="29">
          <cell r="A29" t="str">
            <v>sup_FRVDiab_cat</v>
          </cell>
          <cell r="B29" t="str">
            <v>Diabète (avec ou sans pathologies) ou traitements du risque vasculaire (hors pathologies)</v>
          </cell>
          <cell r="D29">
            <v>745584</v>
          </cell>
          <cell r="E29">
            <v>99.87</v>
          </cell>
          <cell r="F29" t="str">
            <v>non-significatif</v>
          </cell>
          <cell r="G29">
            <v>420044</v>
          </cell>
          <cell r="H29">
            <v>98.51</v>
          </cell>
          <cell r="I29" t="str">
            <v>***</v>
          </cell>
          <cell r="J29">
            <v>325540</v>
          </cell>
          <cell r="K29">
            <v>101.68</v>
          </cell>
          <cell r="L29" t="str">
            <v>***</v>
          </cell>
        </row>
        <row r="30">
          <cell r="A30" t="str">
            <v>top_CanSeiF_act</v>
          </cell>
          <cell r="B30" t="str">
            <v>Cancers</v>
          </cell>
          <cell r="C30" t="str">
            <v>Cancer du sein de la femme actif</v>
          </cell>
          <cell r="D30">
            <v>9794</v>
          </cell>
          <cell r="E30">
            <v>89.38</v>
          </cell>
          <cell r="F30" t="str">
            <v>***</v>
          </cell>
          <cell r="G30">
            <v>4618</v>
          </cell>
          <cell r="H30">
            <v>80.430000000000007</v>
          </cell>
          <cell r="I30" t="str">
            <v>***</v>
          </cell>
          <cell r="J30">
            <v>5176</v>
          </cell>
          <cell r="K30">
            <v>99.23</v>
          </cell>
          <cell r="L30" t="str">
            <v>non-significatif</v>
          </cell>
        </row>
        <row r="31">
          <cell r="A31" t="str">
            <v>top_CanSeiF_sur</v>
          </cell>
          <cell r="C31" t="str">
            <v>Cancer du sein de la femme sous surveillance</v>
          </cell>
          <cell r="D31">
            <v>22778</v>
          </cell>
          <cell r="E31">
            <v>79.010000000000005</v>
          </cell>
          <cell r="F31" t="str">
            <v>***</v>
          </cell>
          <cell r="G31">
            <v>13180</v>
          </cell>
          <cell r="H31">
            <v>74.5</v>
          </cell>
          <cell r="I31" t="str">
            <v>***</v>
          </cell>
          <cell r="J31">
            <v>9598</v>
          </cell>
          <cell r="K31">
            <v>86.18</v>
          </cell>
          <cell r="L31" t="str">
            <v>***</v>
          </cell>
        </row>
        <row r="32">
          <cell r="A32" t="str">
            <v>sup_CanSeiF_cat</v>
          </cell>
          <cell r="C32" t="str">
            <v>Cancer du sein de la femme</v>
          </cell>
          <cell r="D32">
            <v>32572</v>
          </cell>
          <cell r="E32">
            <v>81.87</v>
          </cell>
          <cell r="F32" t="str">
            <v>***</v>
          </cell>
          <cell r="G32">
            <v>17798</v>
          </cell>
          <cell r="H32">
            <v>75.95</v>
          </cell>
          <cell r="I32" t="str">
            <v>***</v>
          </cell>
          <cell r="J32">
            <v>14774</v>
          </cell>
          <cell r="K32">
            <v>90.34</v>
          </cell>
          <cell r="L32" t="str">
            <v>***</v>
          </cell>
        </row>
        <row r="33">
          <cell r="A33" t="str">
            <v>top_CanColo_act</v>
          </cell>
          <cell r="C33" t="str">
            <v>Cancer du côlon actif</v>
          </cell>
          <cell r="D33">
            <v>8776</v>
          </cell>
          <cell r="E33">
            <v>94.67</v>
          </cell>
          <cell r="F33" t="str">
            <v>***</v>
          </cell>
          <cell r="G33">
            <v>5037</v>
          </cell>
          <cell r="H33">
            <v>91.07</v>
          </cell>
          <cell r="I33" t="str">
            <v>***</v>
          </cell>
          <cell r="J33">
            <v>3739</v>
          </cell>
          <cell r="K33">
            <v>100</v>
          </cell>
          <cell r="L33" t="str">
            <v>non-significatif</v>
          </cell>
        </row>
        <row r="34">
          <cell r="A34" t="str">
            <v>top_CanColo_sur</v>
          </cell>
          <cell r="C34" t="str">
            <v>Cancer du côlon sous surveillance</v>
          </cell>
          <cell r="D34">
            <v>16052</v>
          </cell>
          <cell r="E34">
            <v>93.39</v>
          </cell>
          <cell r="F34" t="str">
            <v>***</v>
          </cell>
          <cell r="G34">
            <v>10202</v>
          </cell>
          <cell r="H34">
            <v>91.47</v>
          </cell>
          <cell r="I34" t="str">
            <v>***</v>
          </cell>
          <cell r="J34">
            <v>5850</v>
          </cell>
          <cell r="K34">
            <v>96.95</v>
          </cell>
          <cell r="L34" t="str">
            <v>**</v>
          </cell>
        </row>
        <row r="35">
          <cell r="A35" t="str">
            <v>sup_CanColo_cat</v>
          </cell>
          <cell r="C35" t="str">
            <v>Cancer du côlon</v>
          </cell>
          <cell r="D35">
            <v>24828</v>
          </cell>
          <cell r="E35">
            <v>93.84</v>
          </cell>
          <cell r="F35" t="str">
            <v>***</v>
          </cell>
          <cell r="G35">
            <v>15239</v>
          </cell>
          <cell r="H35">
            <v>91.33</v>
          </cell>
          <cell r="I35" t="str">
            <v>***</v>
          </cell>
          <cell r="J35">
            <v>9589</v>
          </cell>
          <cell r="K35">
            <v>98.12</v>
          </cell>
          <cell r="L35" t="str">
            <v>*</v>
          </cell>
        </row>
        <row r="36">
          <cell r="A36" t="str">
            <v>top_CanPoum_act</v>
          </cell>
          <cell r="C36" t="str">
            <v>Cancer du poumon actif</v>
          </cell>
          <cell r="D36">
            <v>4502</v>
          </cell>
          <cell r="E36">
            <v>72.150000000000006</v>
          </cell>
          <cell r="F36" t="str">
            <v>***</v>
          </cell>
          <cell r="G36">
            <v>1792</v>
          </cell>
          <cell r="H36">
            <v>52.7</v>
          </cell>
          <cell r="I36" t="str">
            <v>***</v>
          </cell>
          <cell r="J36">
            <v>2710</v>
          </cell>
          <cell r="K36">
            <v>95.45</v>
          </cell>
          <cell r="L36" t="str">
            <v>**</v>
          </cell>
        </row>
        <row r="37">
          <cell r="A37" t="str">
            <v>top_CanPoum_sur</v>
          </cell>
          <cell r="C37" t="str">
            <v>Cancer du poumon sous surveillance</v>
          </cell>
          <cell r="D37">
            <v>2460</v>
          </cell>
          <cell r="E37">
            <v>63.38</v>
          </cell>
          <cell r="F37" t="str">
            <v>***</v>
          </cell>
          <cell r="G37">
            <v>1102</v>
          </cell>
          <cell r="H37">
            <v>48.57</v>
          </cell>
          <cell r="I37" t="str">
            <v>***</v>
          </cell>
          <cell r="J37">
            <v>1358</v>
          </cell>
          <cell r="K37">
            <v>84.23</v>
          </cell>
          <cell r="L37" t="str">
            <v>***</v>
          </cell>
        </row>
        <row r="38">
          <cell r="A38" t="str">
            <v>sup_CanPoum_cat</v>
          </cell>
          <cell r="C38" t="str">
            <v>Cancer du poumon</v>
          </cell>
          <cell r="D38">
            <v>6962</v>
          </cell>
          <cell r="E38">
            <v>68.790000000000006</v>
          </cell>
          <cell r="F38" t="str">
            <v>***</v>
          </cell>
          <cell r="G38">
            <v>2894</v>
          </cell>
          <cell r="H38">
            <v>51.04</v>
          </cell>
          <cell r="I38" t="str">
            <v>***</v>
          </cell>
          <cell r="J38">
            <v>4068</v>
          </cell>
          <cell r="K38">
            <v>91.39</v>
          </cell>
          <cell r="L38" t="str">
            <v>***</v>
          </cell>
        </row>
        <row r="39">
          <cell r="A39" t="str">
            <v>top_CanPros_act</v>
          </cell>
          <cell r="C39" t="str">
            <v>Cancer de la prostate actif</v>
          </cell>
          <cell r="D39">
            <v>16130</v>
          </cell>
          <cell r="E39">
            <v>99.5</v>
          </cell>
          <cell r="F39" t="str">
            <v>non-significatif</v>
          </cell>
          <cell r="G39">
            <v>9934</v>
          </cell>
          <cell r="H39">
            <v>101.5</v>
          </cell>
          <cell r="I39" t="str">
            <v>non-significatif</v>
          </cell>
          <cell r="J39">
            <v>6196</v>
          </cell>
          <cell r="K39">
            <v>96.46</v>
          </cell>
          <cell r="L39" t="str">
            <v>***</v>
          </cell>
        </row>
        <row r="40">
          <cell r="A40" t="str">
            <v>top_CanPros_sur</v>
          </cell>
          <cell r="C40" t="str">
            <v>Cancer de la prostate sous surveillance</v>
          </cell>
          <cell r="D40">
            <v>25845</v>
          </cell>
          <cell r="E40">
            <v>95.91</v>
          </cell>
          <cell r="F40" t="str">
            <v>***</v>
          </cell>
          <cell r="G40">
            <v>16443</v>
          </cell>
          <cell r="H40">
            <v>96.59</v>
          </cell>
          <cell r="I40" t="str">
            <v>***</v>
          </cell>
          <cell r="J40">
            <v>9402</v>
          </cell>
          <cell r="K40">
            <v>94.73</v>
          </cell>
          <cell r="L40" t="str">
            <v>***</v>
          </cell>
        </row>
        <row r="41">
          <cell r="A41" t="str">
            <v>sup_CanPros_cat</v>
          </cell>
          <cell r="C41" t="str">
            <v>Cancer de la prostate</v>
          </cell>
          <cell r="D41">
            <v>41975</v>
          </cell>
          <cell r="E41">
            <v>97.26</v>
          </cell>
          <cell r="F41" t="str">
            <v>***</v>
          </cell>
          <cell r="G41">
            <v>26377</v>
          </cell>
          <cell r="H41">
            <v>98.38</v>
          </cell>
          <cell r="I41" t="str">
            <v>***</v>
          </cell>
          <cell r="J41">
            <v>15598</v>
          </cell>
          <cell r="K41">
            <v>95.41</v>
          </cell>
          <cell r="L41" t="str">
            <v>***</v>
          </cell>
        </row>
        <row r="42">
          <cell r="A42" t="str">
            <v>top_CanAutr_act</v>
          </cell>
          <cell r="C42" t="str">
            <v>Autres cancers actifs</v>
          </cell>
          <cell r="D42">
            <v>51300</v>
          </cell>
          <cell r="E42">
            <v>91.61</v>
          </cell>
          <cell r="F42" t="str">
            <v>***</v>
          </cell>
          <cell r="G42">
            <v>29159</v>
          </cell>
          <cell r="H42">
            <v>88.19</v>
          </cell>
          <cell r="I42" t="str">
            <v>***</v>
          </cell>
          <cell r="J42">
            <v>22141</v>
          </cell>
          <cell r="K42">
            <v>96.55</v>
          </cell>
          <cell r="L42" t="str">
            <v>***</v>
          </cell>
        </row>
        <row r="43">
          <cell r="A43" t="str">
            <v>top_CanAutr_sur</v>
          </cell>
          <cell r="C43" t="str">
            <v>Autres cancers sous surveillance</v>
          </cell>
          <cell r="D43">
            <v>57932</v>
          </cell>
          <cell r="E43">
            <v>91.24</v>
          </cell>
          <cell r="F43" t="str">
            <v>***</v>
          </cell>
          <cell r="G43">
            <v>34950</v>
          </cell>
          <cell r="H43">
            <v>90.1</v>
          </cell>
          <cell r="I43" t="str">
            <v>***</v>
          </cell>
          <cell r="J43">
            <v>22982</v>
          </cell>
          <cell r="K43">
            <v>93.03</v>
          </cell>
          <cell r="L43" t="str">
            <v>***</v>
          </cell>
        </row>
        <row r="44">
          <cell r="A44" t="str">
            <v>sup_CanAutr_cat</v>
          </cell>
          <cell r="C44" t="str">
            <v>Autres cancers</v>
          </cell>
          <cell r="D44">
            <v>109232</v>
          </cell>
          <cell r="E44">
            <v>91.42</v>
          </cell>
          <cell r="F44" t="str">
            <v>***</v>
          </cell>
          <cell r="G44">
            <v>64109</v>
          </cell>
          <cell r="H44">
            <v>89.22</v>
          </cell>
          <cell r="I44" t="str">
            <v>***</v>
          </cell>
          <cell r="J44">
            <v>45123</v>
          </cell>
          <cell r="K44">
            <v>94.73</v>
          </cell>
          <cell r="L44" t="str">
            <v>***</v>
          </cell>
        </row>
        <row r="45">
          <cell r="A45" t="str">
            <v>sup_CanAct_cat</v>
          </cell>
          <cell r="C45" t="str">
            <v>Cancers actifs</v>
          </cell>
          <cell r="D45">
            <v>87249</v>
          </cell>
          <cell r="E45">
            <v>92.09</v>
          </cell>
          <cell r="F45" t="str">
            <v>***</v>
          </cell>
          <cell r="G45">
            <v>48771</v>
          </cell>
          <cell r="H45">
            <v>88.37</v>
          </cell>
          <cell r="I45" t="str">
            <v>***</v>
          </cell>
          <cell r="J45">
            <v>38478</v>
          </cell>
          <cell r="K45">
            <v>97.27</v>
          </cell>
          <cell r="L45" t="str">
            <v>***</v>
          </cell>
        </row>
        <row r="46">
          <cell r="A46" t="str">
            <v>sup_CanSur_cat</v>
          </cell>
          <cell r="C46" t="str">
            <v>Cancers sous surveillance</v>
          </cell>
          <cell r="D46">
            <v>118640</v>
          </cell>
          <cell r="E46">
            <v>89.66</v>
          </cell>
          <cell r="F46" t="str">
            <v>***</v>
          </cell>
          <cell r="G46">
            <v>71861</v>
          </cell>
          <cell r="H46">
            <v>88.07</v>
          </cell>
          <cell r="I46" t="str">
            <v>***</v>
          </cell>
          <cell r="J46">
            <v>46779</v>
          </cell>
          <cell r="K46">
            <v>92.23</v>
          </cell>
          <cell r="L46" t="str">
            <v>***</v>
          </cell>
        </row>
        <row r="47">
          <cell r="A47" t="str">
            <v>sup_Can_cat</v>
          </cell>
          <cell r="C47" t="str">
            <v>Cancers</v>
          </cell>
          <cell r="D47">
            <v>199744</v>
          </cell>
          <cell r="E47">
            <v>91.04</v>
          </cell>
          <cell r="F47" t="str">
            <v>***</v>
          </cell>
          <cell r="G47">
            <v>116938</v>
          </cell>
          <cell r="H47">
            <v>88.67</v>
          </cell>
          <cell r="I47" t="str">
            <v>***</v>
          </cell>
          <cell r="J47">
            <v>82806</v>
          </cell>
          <cell r="K47">
            <v>94.6</v>
          </cell>
          <cell r="L47" t="str">
            <v>***</v>
          </cell>
        </row>
        <row r="48">
          <cell r="A48" t="str">
            <v>top_Psychos_ind</v>
          </cell>
          <cell r="B48" t="str">
            <v>Maladies psychiatriques</v>
          </cell>
          <cell r="C48" t="str">
            <v>Troubles psychotiques</v>
          </cell>
          <cell r="D48">
            <v>18106</v>
          </cell>
          <cell r="E48">
            <v>79.89</v>
          </cell>
          <cell r="F48" t="str">
            <v>***</v>
          </cell>
          <cell r="G48">
            <v>6230</v>
          </cell>
          <cell r="H48">
            <v>64.930000000000007</v>
          </cell>
          <cell r="I48" t="str">
            <v>***</v>
          </cell>
          <cell r="J48">
            <v>11876</v>
          </cell>
          <cell r="K48">
            <v>90.88</v>
          </cell>
          <cell r="L48" t="str">
            <v>***</v>
          </cell>
        </row>
        <row r="49">
          <cell r="A49" t="str">
            <v>top_PDepNev_ind</v>
          </cell>
          <cell r="C49" t="str">
            <v>Troubles névrotiques et de l'humeur:</v>
          </cell>
          <cell r="D49">
            <v>70540</v>
          </cell>
          <cell r="E49">
            <v>95.7</v>
          </cell>
          <cell r="F49" t="str">
            <v>***</v>
          </cell>
          <cell r="G49">
            <v>34213</v>
          </cell>
          <cell r="H49">
            <v>89.86</v>
          </cell>
          <cell r="I49" t="str">
            <v>***</v>
          </cell>
          <cell r="J49">
            <v>36327</v>
          </cell>
          <cell r="K49">
            <v>101.95</v>
          </cell>
          <cell r="L49" t="str">
            <v>***</v>
          </cell>
        </row>
        <row r="50">
          <cell r="A50" t="str">
            <v>sup_PTrBipo_ind</v>
          </cell>
          <cell r="C50" t="str">
            <v>- dont troubles maniaques et bipolaires</v>
          </cell>
          <cell r="D50">
            <v>11939</v>
          </cell>
          <cell r="E50">
            <v>93.13</v>
          </cell>
          <cell r="F50" t="str">
            <v>***</v>
          </cell>
          <cell r="G50">
            <v>5259</v>
          </cell>
          <cell r="H50">
            <v>92.02</v>
          </cell>
          <cell r="I50" t="str">
            <v>***</v>
          </cell>
          <cell r="J50">
            <v>6680</v>
          </cell>
          <cell r="K50">
            <v>94.02</v>
          </cell>
          <cell r="L50" t="str">
            <v>***</v>
          </cell>
        </row>
        <row r="51">
          <cell r="A51" t="str">
            <v>sup_PTrDHum_ind</v>
          </cell>
          <cell r="C51" t="str">
            <v>- dont dépression et autres troubles de l'humeur</v>
          </cell>
          <cell r="D51">
            <v>43842</v>
          </cell>
          <cell r="E51">
            <v>97</v>
          </cell>
          <cell r="F51" t="str">
            <v>***</v>
          </cell>
          <cell r="G51">
            <v>20515</v>
          </cell>
          <cell r="H51">
            <v>88.91</v>
          </cell>
          <cell r="I51" t="str">
            <v>***</v>
          </cell>
          <cell r="J51">
            <v>23327</v>
          </cell>
          <cell r="K51">
            <v>105.45</v>
          </cell>
          <cell r="L51" t="str">
            <v>***</v>
          </cell>
        </row>
        <row r="52">
          <cell r="A52" t="str">
            <v>sup_PTrNevr_ind</v>
          </cell>
          <cell r="C52" t="str">
            <v>- dont troubles névrotiques liés au stress et somatoformes</v>
          </cell>
          <cell r="D52">
            <v>26874</v>
          </cell>
          <cell r="E52">
            <v>93.64</v>
          </cell>
          <cell r="F52" t="str">
            <v>***</v>
          </cell>
          <cell r="G52">
            <v>14052</v>
          </cell>
          <cell r="H52">
            <v>89.45</v>
          </cell>
          <cell r="I52" t="str">
            <v>***</v>
          </cell>
          <cell r="J52">
            <v>12822</v>
          </cell>
          <cell r="K52">
            <v>98.71</v>
          </cell>
          <cell r="L52" t="str">
            <v>non-significatif</v>
          </cell>
        </row>
        <row r="53">
          <cell r="A53" t="str">
            <v>top_PRetard_ind</v>
          </cell>
          <cell r="C53" t="str">
            <v>Déficience mentale</v>
          </cell>
          <cell r="D53">
            <v>5042</v>
          </cell>
          <cell r="E53">
            <v>87.63</v>
          </cell>
          <cell r="F53" t="str">
            <v>***</v>
          </cell>
          <cell r="G53">
            <v>812</v>
          </cell>
          <cell r="H53">
            <v>40.549999999999997</v>
          </cell>
          <cell r="I53" t="str">
            <v>***</v>
          </cell>
          <cell r="J53">
            <v>4230</v>
          </cell>
          <cell r="K53">
            <v>112.77</v>
          </cell>
          <cell r="L53" t="str">
            <v>***</v>
          </cell>
        </row>
        <row r="54">
          <cell r="A54" t="str">
            <v>top_PAddict_ind</v>
          </cell>
          <cell r="C54" t="str">
            <v>Troubles addictifs:</v>
          </cell>
          <cell r="D54">
            <v>26575</v>
          </cell>
          <cell r="E54">
            <v>84.12</v>
          </cell>
          <cell r="F54" t="str">
            <v>***</v>
          </cell>
          <cell r="G54">
            <v>5996</v>
          </cell>
          <cell r="H54">
            <v>46.93</v>
          </cell>
          <cell r="I54" t="str">
            <v>***</v>
          </cell>
          <cell r="J54">
            <v>20579</v>
          </cell>
          <cell r="K54">
            <v>109.37</v>
          </cell>
          <cell r="L54" t="str">
            <v>***</v>
          </cell>
        </row>
        <row r="55">
          <cell r="A55" t="str">
            <v>sup_PAddAut_ind</v>
          </cell>
          <cell r="C55" t="str">
            <v>- dont troubles addictifs (hormis ceux liés à l'utilisation d'alcool, du tabac et du cannabis)</v>
          </cell>
          <cell r="D55">
            <v>2832</v>
          </cell>
          <cell r="E55">
            <v>107.22</v>
          </cell>
          <cell r="F55" t="str">
            <v>***</v>
          </cell>
          <cell r="G55">
            <v>296</v>
          </cell>
          <cell r="H55">
            <v>33.76</v>
          </cell>
          <cell r="I55" t="str">
            <v>***</v>
          </cell>
          <cell r="J55">
            <v>2536</v>
          </cell>
          <cell r="K55">
            <v>143.72999999999999</v>
          </cell>
          <cell r="L55" t="str">
            <v>***</v>
          </cell>
        </row>
        <row r="56">
          <cell r="A56" t="str">
            <v>sup_PAddAlc_ind</v>
          </cell>
          <cell r="C56" t="str">
            <v>- dont troubles addictifs liés à l'utilisation d'alcool</v>
          </cell>
          <cell r="D56">
            <v>12743</v>
          </cell>
          <cell r="E56">
            <v>95.63</v>
          </cell>
          <cell r="F56" t="str">
            <v>***</v>
          </cell>
          <cell r="G56">
            <v>2817</v>
          </cell>
          <cell r="H56">
            <v>50.74</v>
          </cell>
          <cell r="I56" t="str">
            <v>***</v>
          </cell>
          <cell r="J56">
            <v>9926</v>
          </cell>
          <cell r="K56">
            <v>127.7</v>
          </cell>
          <cell r="L56" t="str">
            <v>***</v>
          </cell>
        </row>
        <row r="57">
          <cell r="A57" t="str">
            <v>sup_PAddCan_ind</v>
          </cell>
          <cell r="C57" t="str">
            <v>- dont troubles addictifs liés à l'utilisation du cannabis</v>
          </cell>
          <cell r="D57">
            <v>1166</v>
          </cell>
          <cell r="E57">
            <v>84.46</v>
          </cell>
          <cell r="F57" t="str">
            <v>***</v>
          </cell>
          <cell r="G57">
            <v>96</v>
          </cell>
          <cell r="H57">
            <v>25.08</v>
          </cell>
          <cell r="I57" t="str">
            <v>***</v>
          </cell>
          <cell r="J57">
            <v>1070</v>
          </cell>
          <cell r="K57">
            <v>107.24</v>
          </cell>
          <cell r="L57" t="str">
            <v>**</v>
          </cell>
        </row>
        <row r="58">
          <cell r="A58" t="str">
            <v>sup_PAddTab_ind</v>
          </cell>
          <cell r="C58" t="str">
            <v>- dont troubles addictifs liés à l'utilisation du tabac</v>
          </cell>
          <cell r="D58">
            <v>14172</v>
          </cell>
          <cell r="E58">
            <v>74.239999999999995</v>
          </cell>
          <cell r="F58" t="str">
            <v>***</v>
          </cell>
          <cell r="G58">
            <v>3367</v>
          </cell>
          <cell r="H58">
            <v>43.6</v>
          </cell>
          <cell r="I58" t="str">
            <v>***</v>
          </cell>
          <cell r="J58">
            <v>10805</v>
          </cell>
          <cell r="K58">
            <v>95.06</v>
          </cell>
          <cell r="L58" t="str">
            <v>***</v>
          </cell>
        </row>
        <row r="59">
          <cell r="A59" t="str">
            <v>top_PTrEnfa_ind</v>
          </cell>
          <cell r="C59" t="str">
            <v>Troubles psychiatriques débutant dans l'enfance</v>
          </cell>
          <cell r="D59">
            <v>6377</v>
          </cell>
          <cell r="E59">
            <v>84.16</v>
          </cell>
          <cell r="F59" t="str">
            <v>***</v>
          </cell>
          <cell r="G59">
            <v>1212</v>
          </cell>
          <cell r="H59">
            <v>66.03</v>
          </cell>
          <cell r="I59" t="str">
            <v>***</v>
          </cell>
          <cell r="J59">
            <v>5165</v>
          </cell>
          <cell r="K59">
            <v>89.96</v>
          </cell>
          <cell r="L59" t="str">
            <v>***</v>
          </cell>
        </row>
        <row r="60">
          <cell r="A60" t="str">
            <v>top_PsyAutr_ind</v>
          </cell>
          <cell r="C60" t="str">
            <v>Autres troubles psychiatriques</v>
          </cell>
          <cell r="D60">
            <v>14176</v>
          </cell>
          <cell r="E60">
            <v>71.17</v>
          </cell>
          <cell r="F60" t="str">
            <v>***</v>
          </cell>
          <cell r="G60">
            <v>5712</v>
          </cell>
          <cell r="H60">
            <v>58.68</v>
          </cell>
          <cell r="I60" t="str">
            <v>***</v>
          </cell>
          <cell r="J60">
            <v>8464</v>
          </cell>
          <cell r="K60">
            <v>83.11</v>
          </cell>
          <cell r="L60" t="str">
            <v>***</v>
          </cell>
        </row>
        <row r="61">
          <cell r="A61" t="str">
            <v>sup_PsyPat_cat</v>
          </cell>
          <cell r="C61" t="str">
            <v>Maladies psychiatriques</v>
          </cell>
          <cell r="D61">
            <v>120809</v>
          </cell>
          <cell r="E61">
            <v>88.48</v>
          </cell>
          <cell r="F61" t="str">
            <v>***</v>
          </cell>
          <cell r="G61">
            <v>48810</v>
          </cell>
          <cell r="H61">
            <v>75.97</v>
          </cell>
          <cell r="I61" t="str">
            <v>***</v>
          </cell>
          <cell r="J61">
            <v>71999</v>
          </cell>
          <cell r="K61">
            <v>99.6</v>
          </cell>
          <cell r="L61" t="str">
            <v>non-significatif</v>
          </cell>
        </row>
        <row r="62">
          <cell r="A62" t="str">
            <v>top_PAntiDe_med</v>
          </cell>
          <cell r="B62" t="str">
            <v>Traitements psychotropes (hors pathologies)</v>
          </cell>
          <cell r="C62" t="str">
            <v>Traitements antidépresseurs ou régulateurs de l'humeur (hors pathologies)</v>
          </cell>
          <cell r="D62">
            <v>161053</v>
          </cell>
          <cell r="E62">
            <v>92.8</v>
          </cell>
          <cell r="F62" t="str">
            <v>***</v>
          </cell>
          <cell r="G62">
            <v>86934</v>
          </cell>
          <cell r="H62">
            <v>92.78</v>
          </cell>
          <cell r="I62" t="str">
            <v>***</v>
          </cell>
          <cell r="J62">
            <v>74119</v>
          </cell>
          <cell r="K62">
            <v>92.82</v>
          </cell>
          <cell r="L62" t="str">
            <v>***</v>
          </cell>
        </row>
        <row r="63">
          <cell r="A63" t="str">
            <v>top_PNeurol_med</v>
          </cell>
          <cell r="C63" t="str">
            <v>Traitements neuroleptiques (hors pathologies)</v>
          </cell>
          <cell r="D63">
            <v>20958</v>
          </cell>
          <cell r="E63">
            <v>101.12</v>
          </cell>
          <cell r="F63" t="str">
            <v>non-significatif</v>
          </cell>
          <cell r="G63">
            <v>12293</v>
          </cell>
          <cell r="H63">
            <v>99.65</v>
          </cell>
          <cell r="I63" t="str">
            <v>non-significatif</v>
          </cell>
          <cell r="J63">
            <v>8665</v>
          </cell>
          <cell r="K63">
            <v>103.3</v>
          </cell>
          <cell r="L63" t="str">
            <v>***</v>
          </cell>
        </row>
        <row r="64">
          <cell r="A64" t="str">
            <v>top_PAnxiol_med</v>
          </cell>
          <cell r="C64" t="str">
            <v>Traitements anxiolytiques (hors pathologies)</v>
          </cell>
          <cell r="D64">
            <v>178508</v>
          </cell>
          <cell r="E64">
            <v>96.33</v>
          </cell>
          <cell r="F64" t="str">
            <v>***</v>
          </cell>
          <cell r="G64">
            <v>101573</v>
          </cell>
          <cell r="H64">
            <v>95.45</v>
          </cell>
          <cell r="I64" t="str">
            <v>***</v>
          </cell>
          <cell r="J64">
            <v>76935</v>
          </cell>
          <cell r="K64">
            <v>97.52</v>
          </cell>
          <cell r="L64" t="str">
            <v>***</v>
          </cell>
        </row>
        <row r="65">
          <cell r="A65" t="str">
            <v>top_PHypnot_med</v>
          </cell>
          <cell r="C65" t="str">
            <v>Traitements hypnotiques (hors pathologies)</v>
          </cell>
          <cell r="D65">
            <v>66329</v>
          </cell>
          <cell r="E65">
            <v>89.19</v>
          </cell>
          <cell r="F65" t="str">
            <v>***</v>
          </cell>
          <cell r="G65">
            <v>38894</v>
          </cell>
          <cell r="H65">
            <v>86.77</v>
          </cell>
          <cell r="I65" t="str">
            <v>***</v>
          </cell>
          <cell r="J65">
            <v>27435</v>
          </cell>
          <cell r="K65">
            <v>92.85</v>
          </cell>
          <cell r="L65" t="str">
            <v>***</v>
          </cell>
        </row>
        <row r="66">
          <cell r="A66" t="str">
            <v>sup_PsyMed_cat</v>
          </cell>
          <cell r="C66" t="str">
            <v>Traitements psychotropes (hors pathologies)</v>
          </cell>
          <cell r="D66">
            <v>313781</v>
          </cell>
          <cell r="E66">
            <v>94.55</v>
          </cell>
          <cell r="F66" t="str">
            <v>***</v>
          </cell>
          <cell r="G66">
            <v>176220</v>
          </cell>
          <cell r="H66">
            <v>93.64</v>
          </cell>
          <cell r="I66" t="str">
            <v>***</v>
          </cell>
          <cell r="J66">
            <v>137561</v>
          </cell>
          <cell r="K66">
            <v>95.74</v>
          </cell>
          <cell r="L66" t="str">
            <v>***</v>
          </cell>
        </row>
        <row r="67">
          <cell r="A67" t="str">
            <v>sup_PAntiDe_med_nnexclu</v>
          </cell>
          <cell r="B67" t="str">
            <v>Traitements psychotropes (avec ou sans pathologies)</v>
          </cell>
          <cell r="C67" t="str">
            <v>Traitements antidépresseurs ou régulateurs de l'humeur (avec ou sans pathologies)</v>
          </cell>
          <cell r="D67">
            <v>224681</v>
          </cell>
          <cell r="E67">
            <v>92.63</v>
          </cell>
          <cell r="F67" t="str">
            <v>***</v>
          </cell>
          <cell r="G67">
            <v>118353</v>
          </cell>
          <cell r="H67">
            <v>91.23</v>
          </cell>
          <cell r="I67" t="str">
            <v>***</v>
          </cell>
          <cell r="J67">
            <v>106328</v>
          </cell>
          <cell r="K67">
            <v>94.24</v>
          </cell>
          <cell r="L67" t="str">
            <v>***</v>
          </cell>
        </row>
        <row r="68">
          <cell r="A68" t="str">
            <v>sup_PNeurol_med_nnexclu</v>
          </cell>
          <cell r="C68" t="str">
            <v>Traitements neuroleptiques (avec ou sans pathologies)</v>
          </cell>
          <cell r="D68">
            <v>52942</v>
          </cell>
          <cell r="E68">
            <v>93.11</v>
          </cell>
          <cell r="F68" t="str">
            <v>***</v>
          </cell>
          <cell r="G68">
            <v>24450</v>
          </cell>
          <cell r="H68">
            <v>87.23</v>
          </cell>
          <cell r="I68" t="str">
            <v>***</v>
          </cell>
          <cell r="J68">
            <v>28492</v>
          </cell>
          <cell r="K68">
            <v>98.82</v>
          </cell>
          <cell r="L68" t="str">
            <v>**</v>
          </cell>
        </row>
        <row r="69">
          <cell r="A69" t="str">
            <v>sup_PAnxiol_med_nnexclu</v>
          </cell>
          <cell r="C69" t="str">
            <v>Traitements anxiolytiques (avec ou sans pathologies)</v>
          </cell>
          <cell r="D69">
            <v>227917</v>
          </cell>
          <cell r="E69">
            <v>94.69</v>
          </cell>
          <cell r="F69" t="str">
            <v>***</v>
          </cell>
          <cell r="G69">
            <v>123993</v>
          </cell>
          <cell r="H69">
            <v>92.33</v>
          </cell>
          <cell r="I69" t="str">
            <v>***</v>
          </cell>
          <cell r="J69">
            <v>103924</v>
          </cell>
          <cell r="K69">
            <v>97.68</v>
          </cell>
          <cell r="L69" t="str">
            <v>***</v>
          </cell>
        </row>
        <row r="70">
          <cell r="A70" t="str">
            <v>sup_PHypnot_med_nnexclu</v>
          </cell>
          <cell r="C70" t="str">
            <v>Traitements hypnotiques (avec ou sans pathologies)</v>
          </cell>
          <cell r="D70">
            <v>85831</v>
          </cell>
          <cell r="E70">
            <v>87.68</v>
          </cell>
          <cell r="F70" t="str">
            <v>***</v>
          </cell>
          <cell r="G70">
            <v>47571</v>
          </cell>
          <cell r="H70">
            <v>83.85</v>
          </cell>
          <cell r="I70" t="str">
            <v>***</v>
          </cell>
          <cell r="J70">
            <v>38260</v>
          </cell>
          <cell r="K70">
            <v>92.95</v>
          </cell>
          <cell r="L70" t="str">
            <v>***</v>
          </cell>
        </row>
        <row r="71">
          <cell r="A71" t="str">
            <v>sup_PsyMed_cat_nnexclu</v>
          </cell>
          <cell r="C71" t="str">
            <v>Traitements psychotropes (avec ou sans pathologies)</v>
          </cell>
          <cell r="D71">
            <v>396872</v>
          </cell>
          <cell r="E71">
            <v>93.46</v>
          </cell>
          <cell r="F71" t="str">
            <v>***</v>
          </cell>
          <cell r="G71">
            <v>214008</v>
          </cell>
          <cell r="H71">
            <v>91.18</v>
          </cell>
          <cell r="I71" t="str">
            <v>***</v>
          </cell>
          <cell r="J71">
            <v>182864</v>
          </cell>
          <cell r="K71">
            <v>96.27</v>
          </cell>
          <cell r="L71" t="str">
            <v>***</v>
          </cell>
        </row>
        <row r="72">
          <cell r="A72" t="str">
            <v>sup_Psy_cat</v>
          </cell>
          <cell r="B72" t="str">
            <v>Maladies psychiatriques ou psychotropes</v>
          </cell>
          <cell r="D72">
            <v>434590</v>
          </cell>
          <cell r="E72">
            <v>92.78</v>
          </cell>
          <cell r="F72" t="str">
            <v>***</v>
          </cell>
          <cell r="G72">
            <v>225030</v>
          </cell>
          <cell r="H72">
            <v>89.14</v>
          </cell>
          <cell r="I72" t="str">
            <v>***</v>
          </cell>
          <cell r="J72">
            <v>209560</v>
          </cell>
          <cell r="K72">
            <v>97.03</v>
          </cell>
          <cell r="L72" t="str">
            <v>***</v>
          </cell>
        </row>
        <row r="73">
          <cell r="A73" t="str">
            <v>top_NDemenc_ind</v>
          </cell>
          <cell r="B73" t="str">
            <v>Maladies neurologiques ou dégénératives</v>
          </cell>
          <cell r="C73" t="str">
            <v>Démences (dont maladie d'Alzheimer):</v>
          </cell>
          <cell r="D73">
            <v>67267</v>
          </cell>
          <cell r="E73">
            <v>94.47</v>
          </cell>
          <cell r="F73" t="str">
            <v>***</v>
          </cell>
          <cell r="G73">
            <v>50858</v>
          </cell>
          <cell r="H73">
            <v>93.09</v>
          </cell>
          <cell r="I73" t="str">
            <v>***</v>
          </cell>
          <cell r="J73">
            <v>16409</v>
          </cell>
          <cell r="K73">
            <v>99.04</v>
          </cell>
          <cell r="L73" t="str">
            <v>non-significatif</v>
          </cell>
        </row>
        <row r="74">
          <cell r="A74" t="str">
            <v>sup_NDemAlz_ind</v>
          </cell>
          <cell r="C74" t="str">
            <v>- dont maladie d'Alzheimer</v>
          </cell>
          <cell r="D74">
            <v>34411</v>
          </cell>
          <cell r="E74">
            <v>91.29</v>
          </cell>
          <cell r="F74" t="str">
            <v>***</v>
          </cell>
          <cell r="G74">
            <v>26261</v>
          </cell>
          <cell r="H74">
            <v>90.22</v>
          </cell>
          <cell r="I74" t="str">
            <v>***</v>
          </cell>
          <cell r="J74">
            <v>8150</v>
          </cell>
          <cell r="K74">
            <v>94.9</v>
          </cell>
          <cell r="L74" t="str">
            <v>***</v>
          </cell>
        </row>
        <row r="75">
          <cell r="A75" t="str">
            <v>sup_NDemAut_ind</v>
          </cell>
          <cell r="C75" t="str">
            <v>- dont autres démences</v>
          </cell>
          <cell r="D75">
            <v>32856</v>
          </cell>
          <cell r="E75">
            <v>98.06</v>
          </cell>
          <cell r="F75" t="str">
            <v>***</v>
          </cell>
          <cell r="G75">
            <v>24597</v>
          </cell>
          <cell r="H75">
            <v>96.36</v>
          </cell>
          <cell r="I75" t="str">
            <v>***</v>
          </cell>
          <cell r="J75">
            <v>8259</v>
          </cell>
          <cell r="K75">
            <v>103.5</v>
          </cell>
          <cell r="L75" t="str">
            <v>***</v>
          </cell>
        </row>
        <row r="76">
          <cell r="A76" t="str">
            <v>top_NParkin_ind</v>
          </cell>
          <cell r="C76" t="str">
            <v>Maladie de Parkinson</v>
          </cell>
          <cell r="D76">
            <v>22216</v>
          </cell>
          <cell r="E76">
            <v>105.12</v>
          </cell>
          <cell r="F76" t="str">
            <v>***</v>
          </cell>
          <cell r="G76">
            <v>15264</v>
          </cell>
          <cell r="H76">
            <v>107.05</v>
          </cell>
          <cell r="I76" t="str">
            <v>***</v>
          </cell>
          <cell r="J76">
            <v>6952</v>
          </cell>
          <cell r="K76">
            <v>101.11</v>
          </cell>
          <cell r="L76" t="str">
            <v>non-significatif</v>
          </cell>
        </row>
        <row r="77">
          <cell r="A77" t="str">
            <v>sup_NDemPar_cat</v>
          </cell>
          <cell r="C77" t="str">
            <v>Maladies dégénératives (démences et Parkinson)</v>
          </cell>
          <cell r="D77">
            <v>86318</v>
          </cell>
          <cell r="E77">
            <v>97.01</v>
          </cell>
          <cell r="F77" t="str">
            <v>***</v>
          </cell>
          <cell r="G77">
            <v>63779</v>
          </cell>
          <cell r="H77">
            <v>96.04</v>
          </cell>
          <cell r="I77" t="str">
            <v>***</v>
          </cell>
          <cell r="J77">
            <v>22539</v>
          </cell>
          <cell r="K77">
            <v>99.86</v>
          </cell>
          <cell r="L77" t="str">
            <v>non-significatif</v>
          </cell>
        </row>
        <row r="78">
          <cell r="A78" t="str">
            <v>top_NSePlaq_ind</v>
          </cell>
          <cell r="C78" t="str">
            <v>Sclérose en plaque</v>
          </cell>
          <cell r="D78">
            <v>4213</v>
          </cell>
          <cell r="E78">
            <v>84.21</v>
          </cell>
          <cell r="F78" t="str">
            <v>***</v>
          </cell>
          <cell r="G78">
            <v>1490</v>
          </cell>
          <cell r="H78">
            <v>79.31</v>
          </cell>
          <cell r="I78" t="str">
            <v>***</v>
          </cell>
          <cell r="J78">
            <v>2723</v>
          </cell>
          <cell r="K78">
            <v>87.15</v>
          </cell>
          <cell r="L78" t="str">
            <v>***</v>
          </cell>
        </row>
        <row r="79">
          <cell r="A79" t="str">
            <v>top_NParapl_ind</v>
          </cell>
          <cell r="C79" t="str">
            <v>Paraplégie</v>
          </cell>
          <cell r="D79">
            <v>4135</v>
          </cell>
          <cell r="E79">
            <v>84.04</v>
          </cell>
          <cell r="F79" t="str">
            <v>***</v>
          </cell>
          <cell r="G79">
            <v>1798</v>
          </cell>
          <cell r="H79">
            <v>79.569999999999993</v>
          </cell>
          <cell r="I79" t="str">
            <v>***</v>
          </cell>
          <cell r="J79">
            <v>2337</v>
          </cell>
          <cell r="K79">
            <v>87.84</v>
          </cell>
          <cell r="L79" t="str">
            <v>***</v>
          </cell>
        </row>
        <row r="80">
          <cell r="A80" t="str">
            <v>top_NMyoMya_ind</v>
          </cell>
          <cell r="C80" t="str">
            <v>Myopathie ou myasthénie</v>
          </cell>
          <cell r="D80">
            <v>2004</v>
          </cell>
          <cell r="E80">
            <v>78.42</v>
          </cell>
          <cell r="F80" t="str">
            <v>***</v>
          </cell>
          <cell r="G80">
            <v>897</v>
          </cell>
          <cell r="H80">
            <v>75.5</v>
          </cell>
          <cell r="I80" t="str">
            <v>***</v>
          </cell>
          <cell r="J80">
            <v>1107</v>
          </cell>
          <cell r="K80">
            <v>80.959999999999994</v>
          </cell>
          <cell r="L80" t="str">
            <v>***</v>
          </cell>
        </row>
        <row r="81">
          <cell r="A81" t="str">
            <v>top_NEpilep_ind</v>
          </cell>
          <cell r="C81" t="str">
            <v>Epilepsie</v>
          </cell>
          <cell r="D81">
            <v>17471</v>
          </cell>
          <cell r="E81">
            <v>99.98</v>
          </cell>
          <cell r="F81" t="str">
            <v>non-significatif</v>
          </cell>
          <cell r="G81">
            <v>7295</v>
          </cell>
          <cell r="H81">
            <v>88.95</v>
          </cell>
          <cell r="I81" t="str">
            <v>***</v>
          </cell>
          <cell r="J81">
            <v>10176</v>
          </cell>
          <cell r="K81">
            <v>109.73</v>
          </cell>
          <cell r="L81" t="str">
            <v>***</v>
          </cell>
        </row>
        <row r="82">
          <cell r="A82" t="str">
            <v>top_NAutres_ind</v>
          </cell>
          <cell r="C82" t="str">
            <v>Autres affections neurologiques</v>
          </cell>
          <cell r="D82">
            <v>7870</v>
          </cell>
          <cell r="E82">
            <v>79.16</v>
          </cell>
          <cell r="F82" t="str">
            <v>***</v>
          </cell>
          <cell r="G82">
            <v>3416</v>
          </cell>
          <cell r="H82">
            <v>71.88</v>
          </cell>
          <cell r="I82" t="str">
            <v>***</v>
          </cell>
          <cell r="J82">
            <v>4454</v>
          </cell>
          <cell r="K82">
            <v>85.82</v>
          </cell>
          <cell r="L82" t="str">
            <v>***</v>
          </cell>
        </row>
        <row r="83">
          <cell r="A83" t="str">
            <v>sup_Neuro_cat</v>
          </cell>
          <cell r="C83" t="str">
            <v>Maladies neurologiques</v>
          </cell>
          <cell r="D83">
            <v>33872</v>
          </cell>
          <cell r="E83">
            <v>89.82</v>
          </cell>
          <cell r="F83" t="str">
            <v>***</v>
          </cell>
          <cell r="G83">
            <v>14228</v>
          </cell>
          <cell r="H83">
            <v>81.760000000000005</v>
          </cell>
          <cell r="I83" t="str">
            <v>***</v>
          </cell>
          <cell r="J83">
            <v>19644</v>
          </cell>
          <cell r="K83">
            <v>96.72</v>
          </cell>
          <cell r="L83" t="str">
            <v>***</v>
          </cell>
        </row>
        <row r="84">
          <cell r="A84" t="str">
            <v>sup_NeuDeg_cat</v>
          </cell>
          <cell r="C84" t="str">
            <v>Maladies neurologiques ou dégénératives</v>
          </cell>
          <cell r="D84">
            <v>117068</v>
          </cell>
          <cell r="E84">
            <v>95.02</v>
          </cell>
          <cell r="F84" t="str">
            <v>***</v>
          </cell>
          <cell r="G84">
            <v>75893</v>
          </cell>
          <cell r="H84">
            <v>93.25</v>
          </cell>
          <cell r="I84" t="str">
            <v>***</v>
          </cell>
          <cell r="J84">
            <v>41175</v>
          </cell>
          <cell r="K84">
            <v>98.44</v>
          </cell>
          <cell r="L84" t="str">
            <v>***</v>
          </cell>
        </row>
        <row r="85">
          <cell r="A85" t="str">
            <v>top_ABPCOIr_ind</v>
          </cell>
          <cell r="B85" t="str">
            <v>Maladies respiratoires chroniques</v>
          </cell>
          <cell r="C85" t="str">
            <v>Maladies respiratoires chroniques (hors mucoviscidose)</v>
          </cell>
          <cell r="D85">
            <v>176886</v>
          </cell>
          <cell r="E85">
            <v>94.49</v>
          </cell>
          <cell r="F85" t="str">
            <v>***</v>
          </cell>
          <cell r="G85">
            <v>86358</v>
          </cell>
          <cell r="H85">
            <v>91.27</v>
          </cell>
          <cell r="I85" t="str">
            <v>***</v>
          </cell>
          <cell r="J85">
            <v>90528</v>
          </cell>
          <cell r="K85">
            <v>97.78</v>
          </cell>
          <cell r="L85" t="str">
            <v>***</v>
          </cell>
        </row>
        <row r="86">
          <cell r="A86" t="str">
            <v>sup_ABPCOIr_ind_nnexclu</v>
          </cell>
          <cell r="C86" t="str">
            <v>Maladies respiratoires chroniques (avec ou sans mucoviscidose)</v>
          </cell>
          <cell r="D86">
            <v>177008</v>
          </cell>
          <cell r="E86">
            <v>94.46</v>
          </cell>
          <cell r="F86" t="str">
            <v>***</v>
          </cell>
          <cell r="G86">
            <v>86390</v>
          </cell>
          <cell r="H86">
            <v>91.25</v>
          </cell>
          <cell r="I86" t="str">
            <v>***</v>
          </cell>
          <cell r="J86">
            <v>90618</v>
          </cell>
          <cell r="K86">
            <v>97.73</v>
          </cell>
          <cell r="L86" t="str">
            <v>***</v>
          </cell>
        </row>
        <row r="87">
          <cell r="A87" t="str">
            <v>top_IRCrRCH_ind</v>
          </cell>
          <cell r="B87" t="str">
            <v>Maladies inflammatoires ou rares ou VIH ou SIDA</v>
          </cell>
          <cell r="C87" t="str">
            <v>Maladies inflammatoires chroniques intestinales</v>
          </cell>
          <cell r="D87">
            <v>10466</v>
          </cell>
          <cell r="E87">
            <v>79.52</v>
          </cell>
          <cell r="F87" t="str">
            <v>***</v>
          </cell>
          <cell r="G87">
            <v>3709</v>
          </cell>
          <cell r="H87">
            <v>69.97</v>
          </cell>
          <cell r="I87" t="str">
            <v>***</v>
          </cell>
          <cell r="J87">
            <v>6757</v>
          </cell>
          <cell r="K87">
            <v>85.97</v>
          </cell>
          <cell r="L87" t="str">
            <v>***</v>
          </cell>
        </row>
        <row r="88">
          <cell r="A88" t="str">
            <v>top_IRPolyA_ind</v>
          </cell>
          <cell r="C88" t="str">
            <v>Polyarthrite rhumatoïde et maladies apparentées</v>
          </cell>
          <cell r="D88">
            <v>19137</v>
          </cell>
          <cell r="E88">
            <v>107.09</v>
          </cell>
          <cell r="F88" t="str">
            <v>***</v>
          </cell>
          <cell r="G88">
            <v>11398</v>
          </cell>
          <cell r="H88">
            <v>111.76</v>
          </cell>
          <cell r="I88" t="str">
            <v>***</v>
          </cell>
          <cell r="J88">
            <v>7739</v>
          </cell>
          <cell r="K88">
            <v>100.89</v>
          </cell>
          <cell r="L88" t="str">
            <v>non-significatif</v>
          </cell>
        </row>
        <row r="89">
          <cell r="A89" t="str">
            <v>top_IRSponA_ind</v>
          </cell>
          <cell r="C89" t="str">
            <v>Spondylarthrite ankylosante et maladies apparentées</v>
          </cell>
          <cell r="D89">
            <v>10077</v>
          </cell>
          <cell r="E89">
            <v>86.91</v>
          </cell>
          <cell r="F89" t="str">
            <v>***</v>
          </cell>
          <cell r="G89">
            <v>4291</v>
          </cell>
          <cell r="H89">
            <v>84.55</v>
          </cell>
          <cell r="I89" t="str">
            <v>***</v>
          </cell>
          <cell r="J89">
            <v>5786</v>
          </cell>
          <cell r="K89">
            <v>88.75</v>
          </cell>
          <cell r="L89" t="str">
            <v>***</v>
          </cell>
        </row>
        <row r="90">
          <cell r="A90" t="str">
            <v>top_IRautre_ind</v>
          </cell>
          <cell r="C90" t="str">
            <v>Autres maladies inflammatoires chroniques</v>
          </cell>
          <cell r="D90">
            <v>12294</v>
          </cell>
          <cell r="E90">
            <v>93.6</v>
          </cell>
          <cell r="F90" t="str">
            <v>***</v>
          </cell>
          <cell r="G90">
            <v>7264</v>
          </cell>
          <cell r="H90">
            <v>96.53</v>
          </cell>
          <cell r="I90" t="str">
            <v>***</v>
          </cell>
          <cell r="J90">
            <v>5030</v>
          </cell>
          <cell r="K90">
            <v>89.68</v>
          </cell>
          <cell r="L90" t="str">
            <v>***</v>
          </cell>
        </row>
        <row r="91">
          <cell r="A91" t="str">
            <v>sup_Inflam_cat</v>
          </cell>
          <cell r="C91" t="str">
            <v>Maladies inflammatoires chroniques</v>
          </cell>
          <cell r="D91">
            <v>49563</v>
          </cell>
          <cell r="E91">
            <v>93.39</v>
          </cell>
          <cell r="F91" t="str">
            <v>***</v>
          </cell>
          <cell r="G91">
            <v>25408</v>
          </cell>
          <cell r="H91">
            <v>95.03</v>
          </cell>
          <cell r="I91" t="str">
            <v>***</v>
          </cell>
          <cell r="J91">
            <v>24155</v>
          </cell>
          <cell r="K91">
            <v>91.72</v>
          </cell>
          <cell r="L91" t="str">
            <v>***</v>
          </cell>
        </row>
        <row r="92">
          <cell r="A92" t="str">
            <v>top_IRMMHer_ind</v>
          </cell>
          <cell r="C92" t="str">
            <v>Maladies métaboliques héréditaires ou amylose</v>
          </cell>
          <cell r="D92">
            <v>6845</v>
          </cell>
          <cell r="E92">
            <v>103.91</v>
          </cell>
          <cell r="F92" t="str">
            <v>***</v>
          </cell>
          <cell r="G92">
            <v>3546</v>
          </cell>
          <cell r="H92">
            <v>106.79</v>
          </cell>
          <cell r="I92" t="str">
            <v>***</v>
          </cell>
          <cell r="J92">
            <v>3299</v>
          </cell>
          <cell r="K92">
            <v>100.97</v>
          </cell>
          <cell r="L92" t="str">
            <v>non-significatif</v>
          </cell>
        </row>
        <row r="93">
          <cell r="A93" t="str">
            <v>top_IRMuco_ind</v>
          </cell>
          <cell r="C93" t="str">
            <v>Mucoviscidose</v>
          </cell>
          <cell r="D93">
            <v>267</v>
          </cell>
          <cell r="E93">
            <v>78.25</v>
          </cell>
          <cell r="F93" t="str">
            <v>***</v>
          </cell>
          <cell r="G93">
            <v>74</v>
          </cell>
          <cell r="H93">
            <v>75.790000000000006</v>
          </cell>
          <cell r="I93" t="str">
            <v>**</v>
          </cell>
          <cell r="J93">
            <v>193</v>
          </cell>
          <cell r="K93">
            <v>79.23</v>
          </cell>
          <cell r="L93" t="str">
            <v>***</v>
          </cell>
        </row>
        <row r="94">
          <cell r="A94" t="str">
            <v>top_IRHemop_ind</v>
          </cell>
          <cell r="C94" t="str">
            <v>Hémophilie ou troubles de l'hémostase graves:</v>
          </cell>
          <cell r="D94">
            <v>2242</v>
          </cell>
          <cell r="E94">
            <v>74</v>
          </cell>
          <cell r="F94" t="str">
            <v>***</v>
          </cell>
          <cell r="G94">
            <v>990</v>
          </cell>
          <cell r="H94">
            <v>68.510000000000005</v>
          </cell>
          <cell r="I94" t="str">
            <v>***</v>
          </cell>
          <cell r="J94">
            <v>1252</v>
          </cell>
          <cell r="K94">
            <v>79.010000000000005</v>
          </cell>
          <cell r="L94" t="str">
            <v>***</v>
          </cell>
        </row>
        <row r="95">
          <cell r="A95" t="str">
            <v>sup_IRHemop_ind_exclu</v>
          </cell>
          <cell r="C95" t="str">
            <v>- dont hémophilie</v>
          </cell>
          <cell r="D95">
            <v>356</v>
          </cell>
          <cell r="E95">
            <v>94.61</v>
          </cell>
          <cell r="F95" t="str">
            <v>non-significatif</v>
          </cell>
          <cell r="G95">
            <v>127</v>
          </cell>
          <cell r="H95">
            <v>89.5</v>
          </cell>
          <cell r="I95" t="str">
            <v>non-significatif</v>
          </cell>
          <cell r="J95">
            <v>229</v>
          </cell>
          <cell r="K95">
            <v>97.7</v>
          </cell>
          <cell r="L95" t="str">
            <v>non-significatif</v>
          </cell>
        </row>
        <row r="96">
          <cell r="A96" t="str">
            <v>sup_IRTrHemoSev_ind</v>
          </cell>
          <cell r="C96" t="str">
            <v>- dont autres troubles de l'hémostase graves</v>
          </cell>
          <cell r="D96">
            <v>1886</v>
          </cell>
          <cell r="E96">
            <v>71.08</v>
          </cell>
          <cell r="F96" t="str">
            <v>***</v>
          </cell>
          <cell r="G96">
            <v>863</v>
          </cell>
          <cell r="H96">
            <v>66.22</v>
          </cell>
          <cell r="I96" t="str">
            <v>***</v>
          </cell>
          <cell r="J96">
            <v>1023</v>
          </cell>
          <cell r="K96">
            <v>75.77</v>
          </cell>
          <cell r="L96" t="str">
            <v>***</v>
          </cell>
        </row>
        <row r="97">
          <cell r="A97" t="str">
            <v>sup_Rares_cat</v>
          </cell>
          <cell r="C97" t="str">
            <v>Maladies rares</v>
          </cell>
          <cell r="D97">
            <v>9337</v>
          </cell>
          <cell r="E97">
            <v>93.96</v>
          </cell>
          <cell r="F97" t="str">
            <v>***</v>
          </cell>
          <cell r="G97">
            <v>4601</v>
          </cell>
          <cell r="H97">
            <v>94.81</v>
          </cell>
          <cell r="I97" t="str">
            <v>***</v>
          </cell>
          <cell r="J97">
            <v>4736</v>
          </cell>
          <cell r="K97">
            <v>93.16</v>
          </cell>
          <cell r="L97" t="str">
            <v>***</v>
          </cell>
        </row>
        <row r="98">
          <cell r="A98" t="str">
            <v>top_IRVih_ind</v>
          </cell>
          <cell r="C98" t="str">
            <v>VIH ou SIDA</v>
          </cell>
          <cell r="D98">
            <v>2825</v>
          </cell>
          <cell r="E98">
            <v>39.61</v>
          </cell>
          <cell r="F98" t="str">
            <v>***</v>
          </cell>
          <cell r="G98">
            <v>633</v>
          </cell>
          <cell r="H98">
            <v>22.58</v>
          </cell>
          <cell r="I98" t="str">
            <v>***</v>
          </cell>
          <cell r="J98">
            <v>2192</v>
          </cell>
          <cell r="K98">
            <v>50.64</v>
          </cell>
          <cell r="L98" t="str">
            <v>***</v>
          </cell>
        </row>
        <row r="99">
          <cell r="A99" t="str">
            <v>sup_InfRarVIH_cat</v>
          </cell>
          <cell r="C99" t="str">
            <v>Maladies inflammatoires ou rares ou VIH ou SIDA</v>
          </cell>
          <cell r="D99">
            <v>61330</v>
          </cell>
          <cell r="E99">
            <v>88.15</v>
          </cell>
          <cell r="F99" t="str">
            <v>***</v>
          </cell>
          <cell r="G99">
            <v>30459</v>
          </cell>
          <cell r="H99">
            <v>89.27</v>
          </cell>
          <cell r="I99" t="str">
            <v>***</v>
          </cell>
          <cell r="J99">
            <v>30871</v>
          </cell>
          <cell r="K99">
            <v>87.08</v>
          </cell>
          <cell r="L99" t="str">
            <v>***</v>
          </cell>
        </row>
        <row r="100">
          <cell r="A100" t="str">
            <v>top_RDialyse_ind</v>
          </cell>
          <cell r="B100" t="str">
            <v>Insuffisance rénale chronique terminale</v>
          </cell>
          <cell r="C100" t="str">
            <v>Dialyse chronique:</v>
          </cell>
          <cell r="D100">
            <v>2985</v>
          </cell>
          <cell r="E100">
            <v>81.040000000000006</v>
          </cell>
          <cell r="F100" t="str">
            <v>***</v>
          </cell>
          <cell r="G100">
            <v>1636</v>
          </cell>
          <cell r="H100">
            <v>73.069999999999993</v>
          </cell>
          <cell r="I100" t="str">
            <v>***</v>
          </cell>
          <cell r="J100">
            <v>1349</v>
          </cell>
          <cell r="K100">
            <v>93.39</v>
          </cell>
          <cell r="L100" t="str">
            <v>**</v>
          </cell>
        </row>
        <row r="101">
          <cell r="A101" t="str">
            <v>sup_RDiaCou_ind</v>
          </cell>
          <cell r="C101" t="str">
            <v>- dont dialyse courte</v>
          </cell>
          <cell r="D101">
            <v>324</v>
          </cell>
          <cell r="E101">
            <v>86.86</v>
          </cell>
          <cell r="F101" t="str">
            <v>**</v>
          </cell>
          <cell r="G101">
            <v>164</v>
          </cell>
          <cell r="H101">
            <v>74.650000000000006</v>
          </cell>
          <cell r="I101" t="str">
            <v>***</v>
          </cell>
          <cell r="J101">
            <v>160</v>
          </cell>
          <cell r="K101">
            <v>104.35</v>
          </cell>
          <cell r="L101" t="str">
            <v>non-significatif</v>
          </cell>
        </row>
        <row r="102">
          <cell r="A102" t="str">
            <v>sup_RHemDia_ind</v>
          </cell>
          <cell r="C102" t="str">
            <v>- dont hémodialyse chronique</v>
          </cell>
          <cell r="D102">
            <v>2768</v>
          </cell>
          <cell r="E102">
            <v>81.069999999999993</v>
          </cell>
          <cell r="F102" t="str">
            <v>***</v>
          </cell>
          <cell r="G102">
            <v>1517</v>
          </cell>
          <cell r="H102">
            <v>73.13</v>
          </cell>
          <cell r="I102" t="str">
            <v>***</v>
          </cell>
          <cell r="J102">
            <v>1251</v>
          </cell>
          <cell r="K102">
            <v>93.37</v>
          </cell>
          <cell r="L102" t="str">
            <v>**</v>
          </cell>
        </row>
        <row r="103">
          <cell r="A103" t="str">
            <v>sup_RDiaPer_ind</v>
          </cell>
          <cell r="C103" t="str">
            <v>- dont dialyse péritonéale chronique</v>
          </cell>
          <cell r="D103">
            <v>217</v>
          </cell>
          <cell r="E103">
            <v>80.58</v>
          </cell>
          <cell r="F103" t="str">
            <v>***</v>
          </cell>
          <cell r="G103">
            <v>119</v>
          </cell>
          <cell r="H103">
            <v>72.31</v>
          </cell>
          <cell r="I103" t="str">
            <v>***</v>
          </cell>
          <cell r="J103">
            <v>98</v>
          </cell>
          <cell r="K103">
            <v>93.59</v>
          </cell>
          <cell r="L103" t="str">
            <v>non-significatif</v>
          </cell>
        </row>
        <row r="104">
          <cell r="A104" t="str">
            <v>top_Rtrans_aig</v>
          </cell>
          <cell r="C104" t="str">
            <v>Transplantation rénale</v>
          </cell>
          <cell r="D104">
            <v>124</v>
          </cell>
          <cell r="E104">
            <v>85.38</v>
          </cell>
          <cell r="F104" t="str">
            <v>*</v>
          </cell>
          <cell r="G104">
            <v>40</v>
          </cell>
          <cell r="H104">
            <v>65.81</v>
          </cell>
          <cell r="I104" t="str">
            <v>***</v>
          </cell>
          <cell r="J104">
            <v>84</v>
          </cell>
          <cell r="K104">
            <v>99.46</v>
          </cell>
          <cell r="L104" t="str">
            <v>non-significatif</v>
          </cell>
        </row>
        <row r="105">
          <cell r="A105" t="str">
            <v>top_Rtrans_chr</v>
          </cell>
          <cell r="C105" t="str">
            <v>Suivi de transplantation rénale</v>
          </cell>
          <cell r="D105">
            <v>1701</v>
          </cell>
          <cell r="E105">
            <v>83.64</v>
          </cell>
          <cell r="F105" t="str">
            <v>***</v>
          </cell>
          <cell r="G105">
            <v>678</v>
          </cell>
          <cell r="H105">
            <v>74.34</v>
          </cell>
          <cell r="I105" t="str">
            <v>***</v>
          </cell>
          <cell r="J105">
            <v>1023</v>
          </cell>
          <cell r="K105">
            <v>91.2</v>
          </cell>
          <cell r="L105" t="str">
            <v>***</v>
          </cell>
        </row>
        <row r="106">
          <cell r="A106" t="str">
            <v>sup_RIRCT_cat</v>
          </cell>
          <cell r="C106" t="str">
            <v>Insuffisance rénale chronique terminale</v>
          </cell>
          <cell r="D106">
            <v>4810</v>
          </cell>
          <cell r="E106">
            <v>82.05</v>
          </cell>
          <cell r="F106" t="str">
            <v>***</v>
          </cell>
          <cell r="G106">
            <v>2354</v>
          </cell>
          <cell r="H106">
            <v>73.290000000000006</v>
          </cell>
          <cell r="I106" t="str">
            <v>***</v>
          </cell>
          <cell r="J106">
            <v>2456</v>
          </cell>
          <cell r="K106">
            <v>92.66</v>
          </cell>
          <cell r="L106" t="str">
            <v>***</v>
          </cell>
        </row>
        <row r="107">
          <cell r="A107" t="str">
            <v>sup_HVhc_chr</v>
          </cell>
          <cell r="B107" t="str">
            <v>Maladies du foie ou du pancréas</v>
          </cell>
          <cell r="C107" t="str">
            <v>Hépatite C chronique ou guérie</v>
          </cell>
          <cell r="D107">
            <v>2295</v>
          </cell>
          <cell r="E107">
            <v>57.28</v>
          </cell>
          <cell r="F107" t="str">
            <v>***</v>
          </cell>
          <cell r="G107">
            <v>662</v>
          </cell>
          <cell r="H107">
            <v>33.82</v>
          </cell>
          <cell r="I107" t="str">
            <v>***</v>
          </cell>
          <cell r="J107">
            <v>1633</v>
          </cell>
          <cell r="K107">
            <v>79.709999999999994</v>
          </cell>
          <cell r="L107" t="str">
            <v>***</v>
          </cell>
        </row>
        <row r="108">
          <cell r="A108" t="str">
            <v>sup_HVhc_cat</v>
          </cell>
          <cell r="C108" t="str">
            <v>- dont hépatite C chronique</v>
          </cell>
          <cell r="D108">
            <v>415</v>
          </cell>
          <cell r="E108">
            <v>63.61</v>
          </cell>
          <cell r="F108" t="str">
            <v>***</v>
          </cell>
          <cell r="G108">
            <v>100</v>
          </cell>
          <cell r="H108">
            <v>34.619999999999997</v>
          </cell>
          <cell r="I108" t="str">
            <v>***</v>
          </cell>
          <cell r="J108">
            <v>315</v>
          </cell>
          <cell r="K108">
            <v>86.64</v>
          </cell>
          <cell r="L108" t="str">
            <v>**</v>
          </cell>
        </row>
        <row r="109">
          <cell r="A109" t="str">
            <v>sup_HFoi_ind</v>
          </cell>
          <cell r="C109" t="str">
            <v>Maladies du foie (hors mucoviscidose)</v>
          </cell>
          <cell r="D109">
            <v>17715</v>
          </cell>
          <cell r="E109">
            <v>76.08</v>
          </cell>
          <cell r="F109" t="str">
            <v>***</v>
          </cell>
          <cell r="G109">
            <v>7090</v>
          </cell>
          <cell r="H109">
            <v>61.03</v>
          </cell>
          <cell r="I109" t="str">
            <v>***</v>
          </cell>
          <cell r="J109">
            <v>10625</v>
          </cell>
          <cell r="K109">
            <v>91.06</v>
          </cell>
          <cell r="L109" t="str">
            <v>***</v>
          </cell>
        </row>
        <row r="110">
          <cell r="A110" t="str">
            <v>sup_HPan_ind</v>
          </cell>
          <cell r="C110" t="str">
            <v>Maladies du pancréas (hors mucoviscidose)</v>
          </cell>
          <cell r="D110">
            <v>9413</v>
          </cell>
          <cell r="E110">
            <v>91.76</v>
          </cell>
          <cell r="F110" t="str">
            <v>***</v>
          </cell>
          <cell r="G110">
            <v>4596</v>
          </cell>
          <cell r="H110">
            <v>84.81</v>
          </cell>
          <cell r="I110" t="str">
            <v>***</v>
          </cell>
          <cell r="J110">
            <v>4817</v>
          </cell>
          <cell r="K110">
            <v>99.56</v>
          </cell>
          <cell r="L110" t="str">
            <v>non-significatif</v>
          </cell>
        </row>
        <row r="111">
          <cell r="A111" t="str">
            <v>top_HFoiPan_ind</v>
          </cell>
          <cell r="C111" t="str">
            <v>Maladies du foie ou du pancréas (hors mucoviscidose)</v>
          </cell>
          <cell r="D111">
            <v>26348</v>
          </cell>
          <cell r="E111">
            <v>80.77</v>
          </cell>
          <cell r="F111" t="str">
            <v>***</v>
          </cell>
          <cell r="G111">
            <v>11393</v>
          </cell>
          <cell r="H111">
            <v>68.7</v>
          </cell>
          <cell r="I111" t="str">
            <v>***</v>
          </cell>
          <cell r="J111">
            <v>14955</v>
          </cell>
          <cell r="K111">
            <v>93.25</v>
          </cell>
          <cell r="L111" t="str">
            <v>***</v>
          </cell>
        </row>
        <row r="112">
          <cell r="A112" t="str">
            <v>sup_HFoiPan_ind_nnexclu</v>
          </cell>
          <cell r="C112" t="str">
            <v>Maladies du foie ou du pancréas (avec ou sans mucoviscidose)</v>
          </cell>
          <cell r="D112">
            <v>26377</v>
          </cell>
          <cell r="E112">
            <v>80.73</v>
          </cell>
          <cell r="F112" t="str">
            <v>***</v>
          </cell>
          <cell r="G112">
            <v>11399</v>
          </cell>
          <cell r="H112">
            <v>68.680000000000007</v>
          </cell>
          <cell r="I112" t="str">
            <v>***</v>
          </cell>
          <cell r="J112">
            <v>14978</v>
          </cell>
          <cell r="K112">
            <v>93.17</v>
          </cell>
          <cell r="L112" t="str">
            <v>***</v>
          </cell>
        </row>
        <row r="113">
          <cell r="A113" t="str">
            <v>sup_ALDAutr_0_ind</v>
          </cell>
          <cell r="B113" t="str">
            <v>Autres affections de longue durée</v>
          </cell>
          <cell r="C113" t="str">
            <v>Autres affections de longue durée non retrouvées ou non ventilées</v>
          </cell>
          <cell r="D113">
            <v>31310</v>
          </cell>
          <cell r="E113">
            <v>116.69</v>
          </cell>
          <cell r="F113" t="str">
            <v>***</v>
          </cell>
          <cell r="G113">
            <v>12782</v>
          </cell>
          <cell r="H113">
            <v>86.31</v>
          </cell>
          <cell r="I113" t="str">
            <v>***</v>
          </cell>
          <cell r="J113">
            <v>18528</v>
          </cell>
          <cell r="K113">
            <v>154.11000000000001</v>
          </cell>
          <cell r="L113" t="str">
            <v>***</v>
          </cell>
        </row>
        <row r="114">
          <cell r="A114" t="str">
            <v>sup_ALDAutr_2_ind</v>
          </cell>
          <cell r="C114" t="str">
            <v>Autres affections de longue durée pour insuffisances médullaires et autres cytopénies chroniques</v>
          </cell>
          <cell r="D114">
            <v>2231</v>
          </cell>
          <cell r="E114">
            <v>93.12</v>
          </cell>
          <cell r="F114" t="str">
            <v>***</v>
          </cell>
          <cell r="G114">
            <v>1426</v>
          </cell>
          <cell r="H114">
            <v>92.05</v>
          </cell>
          <cell r="I114" t="str">
            <v>***</v>
          </cell>
          <cell r="J114">
            <v>805</v>
          </cell>
          <cell r="K114">
            <v>95.08</v>
          </cell>
          <cell r="L114" t="str">
            <v>non-significatif</v>
          </cell>
        </row>
        <row r="115">
          <cell r="A115" t="str">
            <v>sup_ALDAutr_4_ind</v>
          </cell>
          <cell r="C115" t="str">
            <v>Autres affections de longue durée pour bilharziose compliquée</v>
          </cell>
          <cell r="D115">
            <v>5</v>
          </cell>
          <cell r="E115">
            <v>76.489999999999995</v>
          </cell>
          <cell r="F115" t="str">
            <v>non calculable</v>
          </cell>
          <cell r="G115">
            <v>1</v>
          </cell>
          <cell r="H115">
            <v>37.32</v>
          </cell>
          <cell r="I115" t="str">
            <v>non calculable</v>
          </cell>
          <cell r="J115">
            <v>4</v>
          </cell>
          <cell r="K115">
            <v>103.7</v>
          </cell>
          <cell r="L115" t="str">
            <v>non calculable</v>
          </cell>
        </row>
        <row r="116">
          <cell r="A116" t="str">
            <v>sup_ALDAutr_10_ind</v>
          </cell>
          <cell r="C116" t="str">
            <v>Autres affections de longue durée pour hémoglobinopathies, hémolyses chroniques constitutionnelles et acquises sévères</v>
          </cell>
          <cell r="D116">
            <v>388</v>
          </cell>
          <cell r="E116">
            <v>46.79</v>
          </cell>
          <cell r="F116" t="str">
            <v>***</v>
          </cell>
          <cell r="G116">
            <v>144</v>
          </cell>
          <cell r="H116">
            <v>54.81</v>
          </cell>
          <cell r="I116" t="str">
            <v>***</v>
          </cell>
          <cell r="J116">
            <v>244</v>
          </cell>
          <cell r="K116">
            <v>43.08</v>
          </cell>
          <cell r="L116" t="str">
            <v>***</v>
          </cell>
        </row>
        <row r="117">
          <cell r="A117" t="str">
            <v>sup_ALDAutr_19_ind</v>
          </cell>
          <cell r="C117" t="str">
            <v>Autres affections de longue durée pour néphropathie chronique grave et syndrome néphrotique primitif (hors IRCT)</v>
          </cell>
          <cell r="D117">
            <v>1867</v>
          </cell>
          <cell r="E117">
            <v>102.84</v>
          </cell>
          <cell r="F117" t="str">
            <v>non-significatif</v>
          </cell>
          <cell r="G117">
            <v>769</v>
          </cell>
          <cell r="H117">
            <v>98.68</v>
          </cell>
          <cell r="I117" t="str">
            <v>non-significatif</v>
          </cell>
          <cell r="J117">
            <v>1098</v>
          </cell>
          <cell r="K117">
            <v>105.97</v>
          </cell>
          <cell r="L117" t="str">
            <v>*</v>
          </cell>
        </row>
        <row r="118">
          <cell r="A118" t="str">
            <v>sup_ALDAutr_23_ind</v>
          </cell>
          <cell r="C118" t="str">
            <v>Autres affections de longue durée pour affections psychiatriques (anomalies chromosomiques)</v>
          </cell>
          <cell r="D118">
            <v>1079</v>
          </cell>
          <cell r="E118">
            <v>71</v>
          </cell>
          <cell r="F118" t="str">
            <v>***</v>
          </cell>
          <cell r="G118">
            <v>196</v>
          </cell>
          <cell r="H118">
            <v>48.22</v>
          </cell>
          <cell r="I118" t="str">
            <v>***</v>
          </cell>
          <cell r="J118">
            <v>883</v>
          </cell>
          <cell r="K118">
            <v>79.319999999999993</v>
          </cell>
          <cell r="L118" t="str">
            <v>***</v>
          </cell>
        </row>
        <row r="119">
          <cell r="A119" t="str">
            <v>sup_ALDAutr_26_ind</v>
          </cell>
          <cell r="C119" t="str">
            <v>Autres affections de longue durée pour scoliose structurale évolutive</v>
          </cell>
          <cell r="D119">
            <v>2093</v>
          </cell>
          <cell r="E119">
            <v>91.72</v>
          </cell>
          <cell r="F119" t="str">
            <v>***</v>
          </cell>
          <cell r="G119">
            <v>766</v>
          </cell>
          <cell r="H119">
            <v>83.53</v>
          </cell>
          <cell r="I119" t="str">
            <v>***</v>
          </cell>
          <cell r="J119">
            <v>1327</v>
          </cell>
          <cell r="K119">
            <v>97.23</v>
          </cell>
          <cell r="L119" t="str">
            <v>non-significatif</v>
          </cell>
        </row>
        <row r="120">
          <cell r="A120" t="str">
            <v>sup_ALDAutr_29_ind</v>
          </cell>
          <cell r="C120" t="str">
            <v>Autres affections de longue durée pour tuberculose active, lèpre</v>
          </cell>
          <cell r="D120">
            <v>390</v>
          </cell>
          <cell r="E120">
            <v>60.69</v>
          </cell>
          <cell r="F120" t="str">
            <v>***</v>
          </cell>
          <cell r="G120">
            <v>101</v>
          </cell>
          <cell r="H120">
            <v>35.909999999999997</v>
          </cell>
          <cell r="I120" t="str">
            <v>***</v>
          </cell>
          <cell r="J120">
            <v>289</v>
          </cell>
          <cell r="K120">
            <v>79.98</v>
          </cell>
          <cell r="L120" t="str">
            <v>***</v>
          </cell>
        </row>
        <row r="121">
          <cell r="A121" t="str">
            <v>sup_ALDAutr_30_ind</v>
          </cell>
          <cell r="C121" t="str">
            <v>Autres affections de longue durée pour tumeurs à évolution imprévisible ou inconnue</v>
          </cell>
          <cell r="D121">
            <v>3721</v>
          </cell>
          <cell r="E121">
            <v>83.99</v>
          </cell>
          <cell r="F121" t="str">
            <v>***</v>
          </cell>
          <cell r="G121">
            <v>2129</v>
          </cell>
          <cell r="H121">
            <v>81.86</v>
          </cell>
          <cell r="I121" t="str">
            <v>***</v>
          </cell>
          <cell r="J121">
            <v>1592</v>
          </cell>
          <cell r="K121">
            <v>87.03</v>
          </cell>
          <cell r="L121" t="str">
            <v>***</v>
          </cell>
        </row>
        <row r="122">
          <cell r="A122" t="str">
            <v>sup_ALDAutr_31_ind</v>
          </cell>
          <cell r="C122" t="str">
            <v>Autres affections de longue durée hors liste (31)</v>
          </cell>
          <cell r="D122">
            <v>34213</v>
          </cell>
          <cell r="E122">
            <v>78.41</v>
          </cell>
          <cell r="F122" t="str">
            <v>***</v>
          </cell>
          <cell r="G122">
            <v>17236</v>
          </cell>
          <cell r="H122">
            <v>70.510000000000005</v>
          </cell>
          <cell r="I122" t="str">
            <v>***</v>
          </cell>
          <cell r="J122">
            <v>16977</v>
          </cell>
          <cell r="K122">
            <v>88.48</v>
          </cell>
          <cell r="L122" t="str">
            <v>***</v>
          </cell>
        </row>
        <row r="123">
          <cell r="A123" t="str">
            <v>sup_ALDAutr_32_ind</v>
          </cell>
          <cell r="C123" t="str">
            <v>Autres affections de longue durée pour polypathologie (32)</v>
          </cell>
          <cell r="D123">
            <v>5954</v>
          </cell>
          <cell r="E123">
            <v>73.75</v>
          </cell>
          <cell r="F123" t="str">
            <v>***</v>
          </cell>
          <cell r="G123">
            <v>4294</v>
          </cell>
          <cell r="H123">
            <v>69.290000000000006</v>
          </cell>
          <cell r="I123" t="str">
            <v>***</v>
          </cell>
          <cell r="J123">
            <v>1660</v>
          </cell>
          <cell r="K123">
            <v>88.48</v>
          </cell>
          <cell r="L123" t="str">
            <v>***</v>
          </cell>
        </row>
        <row r="124">
          <cell r="A124" t="str">
            <v>top_ALDAutr_ind</v>
          </cell>
          <cell r="C124" t="str">
            <v>Autres affections de longue durée (dont 31 et 32)</v>
          </cell>
          <cell r="D124">
            <v>79032</v>
          </cell>
          <cell r="E124">
            <v>88.74</v>
          </cell>
          <cell r="F124" t="str">
            <v>***</v>
          </cell>
          <cell r="G124">
            <v>37265</v>
          </cell>
          <cell r="H124">
            <v>74.349999999999994</v>
          </cell>
          <cell r="I124" t="str">
            <v>***</v>
          </cell>
          <cell r="J124">
            <v>41767</v>
          </cell>
          <cell r="K124">
            <v>107.27</v>
          </cell>
          <cell r="L124" t="str">
            <v>***</v>
          </cell>
        </row>
        <row r="125">
          <cell r="A125" t="str">
            <v>sup_Patho_cat_exclu</v>
          </cell>
          <cell r="B125" t="str">
            <v>Au moins une pathologie</v>
          </cell>
          <cell r="D125">
            <v>931692</v>
          </cell>
          <cell r="E125">
            <v>95.09</v>
          </cell>
          <cell r="F125" t="str">
            <v>***</v>
          </cell>
          <cell r="G125">
            <v>498464</v>
          </cell>
          <cell r="H125">
            <v>92.47</v>
          </cell>
          <cell r="I125" t="str">
            <v>***</v>
          </cell>
          <cell r="J125">
            <v>433228</v>
          </cell>
          <cell r="K125">
            <v>98.29</v>
          </cell>
          <cell r="L125" t="str">
            <v>***</v>
          </cell>
        </row>
        <row r="126">
          <cell r="A126" t="str">
            <v>sup_Patho_cat_nnexclu</v>
          </cell>
          <cell r="B126" t="str">
            <v>Au moins une pathologie ou traitement</v>
          </cell>
          <cell r="C126" t="str">
            <v>Au moins une pathologie ou traitement</v>
          </cell>
          <cell r="D126">
            <v>1299344</v>
          </cell>
          <cell r="E126">
            <v>97.28</v>
          </cell>
          <cell r="F126" t="str">
            <v>***</v>
          </cell>
          <cell r="G126">
            <v>688788</v>
          </cell>
          <cell r="H126">
            <v>96.05</v>
          </cell>
          <cell r="I126" t="str">
            <v>***</v>
          </cell>
          <cell r="J126">
            <v>610556</v>
          </cell>
          <cell r="K126">
            <v>98.71</v>
          </cell>
          <cell r="L126" t="str">
            <v>***</v>
          </cell>
        </row>
        <row r="127">
          <cell r="A127" t="str">
            <v>top_Materni_ind</v>
          </cell>
          <cell r="B127" t="str">
            <v>Maternité</v>
          </cell>
          <cell r="C127" t="str">
            <v>Maternité (avec ou sans pathologies)</v>
          </cell>
          <cell r="D127">
            <v>30269</v>
          </cell>
          <cell r="E127">
            <v>93.4</v>
          </cell>
          <cell r="F127" t="str">
            <v>***</v>
          </cell>
          <cell r="G127">
            <v>3209</v>
          </cell>
          <cell r="H127">
            <v>82.29</v>
          </cell>
          <cell r="I127" t="str">
            <v>***</v>
          </cell>
          <cell r="J127">
            <v>27060</v>
          </cell>
          <cell r="K127">
            <v>94.92</v>
          </cell>
          <cell r="L127" t="str">
            <v>***</v>
          </cell>
        </row>
        <row r="128">
          <cell r="A128" t="str">
            <v>sup_Materni_ind_exclu</v>
          </cell>
          <cell r="C128" t="str">
            <v>Maternité (hors pathologies et traitements)</v>
          </cell>
          <cell r="D128">
            <v>26802</v>
          </cell>
          <cell r="E128">
            <v>95.68</v>
          </cell>
          <cell r="F128" t="str">
            <v>***</v>
          </cell>
          <cell r="G128">
            <v>2883</v>
          </cell>
          <cell r="H128">
            <v>86.34</v>
          </cell>
          <cell r="I128" t="str">
            <v>***</v>
          </cell>
          <cell r="J128">
            <v>23919</v>
          </cell>
          <cell r="K128">
            <v>96.94</v>
          </cell>
          <cell r="L128" t="str">
            <v>***</v>
          </cell>
        </row>
        <row r="129">
          <cell r="A129" t="str">
            <v>sup_PatMat_cat</v>
          </cell>
          <cell r="B129" t="str">
            <v>Au moins une pathologie, traitement ou maternité</v>
          </cell>
          <cell r="C129" t="str">
            <v>Au moins une pathologie, traitement ou maternité</v>
          </cell>
          <cell r="D129">
            <v>1326146</v>
          </cell>
          <cell r="E129">
            <v>97.25</v>
          </cell>
          <cell r="F129" t="str">
            <v>***</v>
          </cell>
          <cell r="G129">
            <v>691671</v>
          </cell>
          <cell r="H129">
            <v>96</v>
          </cell>
          <cell r="I129" t="str">
            <v>***</v>
          </cell>
          <cell r="J129">
            <v>634475</v>
          </cell>
          <cell r="K129">
            <v>98.65</v>
          </cell>
          <cell r="L129" t="str">
            <v>***</v>
          </cell>
        </row>
        <row r="130">
          <cell r="A130" t="str">
            <v>sup_hospit_ponct_exclu</v>
          </cell>
          <cell r="B130" t="str">
            <v>Hospitalisations ponctuelles</v>
          </cell>
          <cell r="C130" t="str">
            <v>Hospitalisations ponctuelles (hors pathologies, traitements ou maternité)</v>
          </cell>
          <cell r="D130">
            <v>143835</v>
          </cell>
          <cell r="E130">
            <v>99.16</v>
          </cell>
          <cell r="F130" t="str">
            <v>***</v>
          </cell>
          <cell r="G130">
            <v>44511</v>
          </cell>
          <cell r="H130">
            <v>99.79</v>
          </cell>
          <cell r="I130" t="str">
            <v>non-significatif</v>
          </cell>
          <cell r="J130">
            <v>99324</v>
          </cell>
          <cell r="K130">
            <v>98.88</v>
          </cell>
          <cell r="L130" t="str">
            <v>***</v>
          </cell>
        </row>
        <row r="131">
          <cell r="A131" t="str">
            <v>sup_hospit_ponct</v>
          </cell>
          <cell r="C131" t="str">
            <v>Hospitalisations ponctuelles (avec ou sans pathologies, traitements ou maternité)</v>
          </cell>
          <cell r="D131">
            <v>456508</v>
          </cell>
          <cell r="E131">
            <v>94.88</v>
          </cell>
          <cell r="F131" t="str">
            <v>***</v>
          </cell>
          <cell r="G131">
            <v>219549</v>
          </cell>
          <cell r="H131">
            <v>93.25</v>
          </cell>
          <cell r="I131" t="str">
            <v>***</v>
          </cell>
          <cell r="J131">
            <v>236959</v>
          </cell>
          <cell r="K131">
            <v>96.44</v>
          </cell>
          <cell r="L131" t="str">
            <v>***</v>
          </cell>
        </row>
        <row r="132">
          <cell r="A132" t="str">
            <v>sup_PatMatHos_cat</v>
          </cell>
          <cell r="B132" t="str">
            <v>Au moins une pathologie, traitement, maternité ou hospitalisation</v>
          </cell>
          <cell r="C132" t="str">
            <v>Au moins une pathologie, traitement, maternité ou hospitalisation</v>
          </cell>
          <cell r="D132">
            <v>1469981</v>
          </cell>
          <cell r="E132">
            <v>97.43</v>
          </cell>
          <cell r="F132" t="str">
            <v>***</v>
          </cell>
          <cell r="G132">
            <v>736182</v>
          </cell>
          <cell r="H132">
            <v>96.22</v>
          </cell>
          <cell r="I132" t="str">
            <v>***</v>
          </cell>
          <cell r="J132">
            <v>733799</v>
          </cell>
          <cell r="K132">
            <v>98.68</v>
          </cell>
          <cell r="L132" t="str">
            <v>***</v>
          </cell>
        </row>
        <row r="133">
          <cell r="A133" t="str">
            <v>sup_Antalg_med</v>
          </cell>
          <cell r="B133" t="str">
            <v>Traitement antalgique ou anti-inflammatoire</v>
          </cell>
          <cell r="C133" t="str">
            <v>Traitement antalgique (hors pathologies, traitements, maternité ou hospitalisations)</v>
          </cell>
          <cell r="D133">
            <v>31302</v>
          </cell>
          <cell r="E133">
            <v>92.94</v>
          </cell>
          <cell r="F133" t="str">
            <v>***</v>
          </cell>
          <cell r="G133">
            <v>9055</v>
          </cell>
          <cell r="H133">
            <v>80.900000000000006</v>
          </cell>
          <cell r="I133" t="str">
            <v>***</v>
          </cell>
          <cell r="J133">
            <v>22247</v>
          </cell>
          <cell r="K133">
            <v>98.94</v>
          </cell>
          <cell r="L133" t="str">
            <v>non-significatif</v>
          </cell>
        </row>
        <row r="134">
          <cell r="A134" t="str">
            <v>sup_Antalg_med_nnexclu</v>
          </cell>
          <cell r="C134" t="str">
            <v>Traitement antalgique (avec ou sans pathologies, traitements, maternité ou hospitalisations)</v>
          </cell>
          <cell r="D134">
            <v>397013</v>
          </cell>
          <cell r="E134">
            <v>102.22</v>
          </cell>
          <cell r="F134" t="str">
            <v>***</v>
          </cell>
          <cell r="G134">
            <v>226489</v>
          </cell>
          <cell r="H134">
            <v>102</v>
          </cell>
          <cell r="I134" t="str">
            <v>***</v>
          </cell>
          <cell r="J134">
            <v>170524</v>
          </cell>
          <cell r="K134">
            <v>102.51</v>
          </cell>
          <cell r="L134" t="str">
            <v>***</v>
          </cell>
        </row>
        <row r="135">
          <cell r="A135" t="str">
            <v>sup_AINS_med</v>
          </cell>
          <cell r="C135" t="str">
            <v>Traitement AINS (hors pathologies, traitements, maternité ou hospitalisations)</v>
          </cell>
          <cell r="D135">
            <v>4780</v>
          </cell>
          <cell r="E135">
            <v>106.64</v>
          </cell>
          <cell r="F135" t="str">
            <v>***</v>
          </cell>
          <cell r="G135">
            <v>1610</v>
          </cell>
          <cell r="H135">
            <v>104.14</v>
          </cell>
          <cell r="I135" t="str">
            <v>non-significatif</v>
          </cell>
          <cell r="J135">
            <v>3170</v>
          </cell>
          <cell r="K135">
            <v>107.95</v>
          </cell>
          <cell r="L135" t="str">
            <v>***</v>
          </cell>
        </row>
        <row r="136">
          <cell r="A136" t="str">
            <v>sup_AINS_med_nnexclu</v>
          </cell>
          <cell r="C136" t="str">
            <v>Traitement AINS (avec ou sans pathologies, traitements, maternité ou hospitalisations)</v>
          </cell>
          <cell r="D136">
            <v>29590</v>
          </cell>
          <cell r="E136">
            <v>100.44</v>
          </cell>
          <cell r="F136" t="str">
            <v>non-significatif</v>
          </cell>
          <cell r="G136">
            <v>13201</v>
          </cell>
          <cell r="H136">
            <v>99.48</v>
          </cell>
          <cell r="I136" t="str">
            <v>non-significatif</v>
          </cell>
          <cell r="J136">
            <v>16389</v>
          </cell>
          <cell r="K136">
            <v>101.23</v>
          </cell>
          <cell r="L136" t="str">
            <v>non-significatif</v>
          </cell>
        </row>
        <row r="137">
          <cell r="A137" t="str">
            <v>sup_Arthros_med</v>
          </cell>
          <cell r="C137" t="str">
            <v>Traitement antalgique ou anti-inflammatoire (hors pathologies, traitements, maternité ou hospitalisations)</v>
          </cell>
          <cell r="D137">
            <v>34224</v>
          </cell>
          <cell r="E137">
            <v>93.95</v>
          </cell>
          <cell r="F137" t="str">
            <v>***</v>
          </cell>
          <cell r="G137">
            <v>10276</v>
          </cell>
          <cell r="H137">
            <v>84.08</v>
          </cell>
          <cell r="I137" t="str">
            <v>***</v>
          </cell>
          <cell r="J137">
            <v>23948</v>
          </cell>
          <cell r="K137">
            <v>98.94</v>
          </cell>
          <cell r="L137" t="str">
            <v>*</v>
          </cell>
        </row>
        <row r="138">
          <cell r="A138" t="str">
            <v>sup_Arthros_med_nnexclu</v>
          </cell>
          <cell r="C138" t="str">
            <v>Traitement antalgique ou anti-inflammatoire (avec ou sans pathologies, traitements, maternité ou hospitalisations)</v>
          </cell>
          <cell r="D138">
            <v>422074</v>
          </cell>
          <cell r="E138">
            <v>102.07</v>
          </cell>
          <cell r="F138" t="str">
            <v>***</v>
          </cell>
          <cell r="G138">
            <v>239843</v>
          </cell>
          <cell r="H138">
            <v>102.14</v>
          </cell>
          <cell r="I138" t="str">
            <v>***</v>
          </cell>
          <cell r="J138">
            <v>182231</v>
          </cell>
          <cell r="K138">
            <v>101.97</v>
          </cell>
          <cell r="L138" t="str">
            <v>***</v>
          </cell>
        </row>
        <row r="139">
          <cell r="A139" t="str">
            <v>sup_ACorti_med</v>
          </cell>
          <cell r="B139" t="str">
            <v>Traitement corticoide</v>
          </cell>
          <cell r="C139" t="str">
            <v>Traitement corticoïde (hors pathologies, traitements, maternité ou hospitalisations)</v>
          </cell>
          <cell r="D139">
            <v>1327</v>
          </cell>
          <cell r="E139">
            <v>109.05</v>
          </cell>
          <cell r="F139" t="str">
            <v>***</v>
          </cell>
          <cell r="G139">
            <v>640</v>
          </cell>
          <cell r="H139">
            <v>121.64</v>
          </cell>
          <cell r="I139" t="str">
            <v>***</v>
          </cell>
          <cell r="J139">
            <v>687</v>
          </cell>
          <cell r="K139">
            <v>99.45</v>
          </cell>
          <cell r="L139" t="str">
            <v>non-significatif</v>
          </cell>
        </row>
        <row r="140">
          <cell r="A140" t="str">
            <v>sup_ACorti_med_nnexclu</v>
          </cell>
          <cell r="C140" t="str">
            <v>Traitement corticoide (avec ou sans pathologies, traitements, maternité ou hospitalisations)</v>
          </cell>
          <cell r="D140">
            <v>29986</v>
          </cell>
          <cell r="E140">
            <v>101.15</v>
          </cell>
          <cell r="F140" t="str">
            <v>**</v>
          </cell>
          <cell r="G140">
            <v>18027</v>
          </cell>
          <cell r="H140">
            <v>105.93</v>
          </cell>
          <cell r="I140" t="str">
            <v>***</v>
          </cell>
          <cell r="J140">
            <v>11959</v>
          </cell>
          <cell r="K140">
            <v>94.7</v>
          </cell>
          <cell r="L140" t="str">
            <v>***</v>
          </cell>
        </row>
        <row r="141">
          <cell r="A141" t="str">
            <v>sup_Petit_Conso_exclu</v>
          </cell>
          <cell r="B141" t="str">
            <v>Pas de pathologies, traitements, maternité, hospitalisations ou traitement antalgique ou anti-inflammatoire</v>
          </cell>
          <cell r="C141" t="str">
            <v>Pas de pathologies, traitements, maternité, hospitalisations ou traitement antalgique ou anti-inflammatoire</v>
          </cell>
          <cell r="D141">
            <v>1429137</v>
          </cell>
          <cell r="E141">
            <v>102.95</v>
          </cell>
          <cell r="F141" t="str">
            <v>***</v>
          </cell>
          <cell r="G141">
            <v>425092</v>
          </cell>
          <cell r="H141">
            <v>107.83</v>
          </cell>
          <cell r="I141" t="str">
            <v>***</v>
          </cell>
          <cell r="J141">
            <v>1004045</v>
          </cell>
          <cell r="K141">
            <v>101.02</v>
          </cell>
          <cell r="L141" t="str">
            <v>***</v>
          </cell>
        </row>
        <row r="142">
          <cell r="A142" t="str">
            <v>sup_Petit_Conso</v>
          </cell>
          <cell r="B142" t="str">
            <v>Pas de pathologies, traitements, maternité ou hospitalisations</v>
          </cell>
          <cell r="C142" t="str">
            <v>Pas de pathologies, traitements, maternité ou hospitalisations</v>
          </cell>
          <cell r="D142">
            <v>1463361</v>
          </cell>
          <cell r="E142">
            <v>102.72</v>
          </cell>
          <cell r="F142" t="str">
            <v>***</v>
          </cell>
          <cell r="G142">
            <v>435368</v>
          </cell>
          <cell r="H142">
            <v>107.11</v>
          </cell>
          <cell r="I142" t="str">
            <v>***</v>
          </cell>
          <cell r="J142">
            <v>1027993</v>
          </cell>
          <cell r="K142">
            <v>100.97</v>
          </cell>
          <cell r="L142" t="str">
            <v>***</v>
          </cell>
        </row>
        <row r="143">
          <cell r="A143" t="str">
            <v>sup_PopTot_cat</v>
          </cell>
          <cell r="B143" t="str">
            <v>Total consommants régime agricole</v>
          </cell>
          <cell r="C143" t="str">
            <v>Total consommants régime agricole</v>
          </cell>
          <cell r="D143">
            <v>2933342</v>
          </cell>
          <cell r="G143">
            <v>1171550</v>
          </cell>
          <cell r="J143">
            <v>1761792</v>
          </cell>
        </row>
        <row r="144">
          <cell r="A144" t="str">
            <v>top_Covid_sej</v>
          </cell>
          <cell r="B144" t="str">
            <v>Covid-19</v>
          </cell>
          <cell r="C144" t="str">
            <v>Séjours en hospitalisation complète pour prise en charge de la Covid-19</v>
          </cell>
          <cell r="D144">
            <v>13937</v>
          </cell>
          <cell r="E144">
            <v>83.19</v>
          </cell>
          <cell r="F144" t="str">
            <v>***</v>
          </cell>
          <cell r="G144">
            <v>8561</v>
          </cell>
          <cell r="H144">
            <v>81.7</v>
          </cell>
          <cell r="I144" t="str">
            <v>***</v>
          </cell>
          <cell r="J144">
            <v>5376</v>
          </cell>
          <cell r="K144">
            <v>85.68</v>
          </cell>
          <cell r="L144" t="str">
            <v>***</v>
          </cell>
        </row>
        <row r="145">
          <cell r="A145" t="str">
            <v>sup_Covid_rea</v>
          </cell>
          <cell r="C145" t="str">
            <v>Séjours en hospitalisation complète pour prise en charge de la Covid-19, avec prise en charge en soins critiques au cours du séjour</v>
          </cell>
          <cell r="D145">
            <v>2286</v>
          </cell>
          <cell r="E145">
            <v>66.97</v>
          </cell>
          <cell r="F145" t="str">
            <v>***</v>
          </cell>
          <cell r="G145">
            <v>1103</v>
          </cell>
          <cell r="H145">
            <v>60.53</v>
          </cell>
          <cell r="I145" t="str">
            <v>***</v>
          </cell>
          <cell r="J145">
            <v>1183</v>
          </cell>
          <cell r="K145">
            <v>74.36</v>
          </cell>
          <cell r="L145" t="str">
            <v>***</v>
          </cell>
        </row>
        <row r="146">
          <cell r="A146" t="str">
            <v>SUP_OBESITE</v>
          </cell>
          <cell r="B146" t="str">
            <v>Obésité</v>
          </cell>
          <cell r="C146" t="str">
            <v>Obésité avec séjour hospitalier</v>
          </cell>
          <cell r="D146">
            <v>109121</v>
          </cell>
          <cell r="E146">
            <v>100.11</v>
          </cell>
          <cell r="F146" t="str">
            <v>non-significatif</v>
          </cell>
          <cell r="G146">
            <v>55543</v>
          </cell>
          <cell r="H146">
            <v>103.22</v>
          </cell>
          <cell r="I146" t="str">
            <v>***</v>
          </cell>
          <cell r="J146">
            <v>53578</v>
          </cell>
          <cell r="K146">
            <v>97.07</v>
          </cell>
          <cell r="L146" t="str">
            <v>***</v>
          </cell>
        </row>
        <row r="147">
          <cell r="A147" t="str">
            <v>sup_Triso21_ind</v>
          </cell>
          <cell r="B147" t="str">
            <v>Trisomie 21</v>
          </cell>
          <cell r="C147" t="str">
            <v>Trisomie 21</v>
          </cell>
          <cell r="D147">
            <v>713</v>
          </cell>
          <cell r="E147">
            <v>58.24</v>
          </cell>
          <cell r="F147" t="str">
            <v>***</v>
          </cell>
          <cell r="G147">
            <v>127</v>
          </cell>
          <cell r="H147">
            <v>36.92</v>
          </cell>
          <cell r="I147" t="str">
            <v>***</v>
          </cell>
          <cell r="J147">
            <v>586</v>
          </cell>
          <cell r="K147">
            <v>66.58</v>
          </cell>
          <cell r="L147" t="str">
            <v>***</v>
          </cell>
        </row>
      </sheetData>
      <sheetData sheetId="4">
        <row r="2">
          <cell r="B2" t="str">
            <v>Pas de pathologies, traitements, maternité, hospitalisations ou traitement antalgique ou anti-inflammatoire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D1" t="str">
            <v>2021 G10</v>
          </cell>
          <cell r="O1" t="str">
            <v>2021/2020 G10</v>
          </cell>
          <cell r="S1" t="str">
            <v>2020/2019 G10</v>
          </cell>
          <cell r="W1" t="str">
            <v>2019/2018 G10</v>
          </cell>
          <cell r="AA1" t="str">
            <v>2018/2017 G10</v>
          </cell>
          <cell r="AE1" t="str">
            <v>2017/2016 G10</v>
          </cell>
          <cell r="AI1" t="str">
            <v>2021/2016 G10</v>
          </cell>
          <cell r="AM1" t="str">
            <v>2019/2016 G10</v>
          </cell>
          <cell r="AQ1" t="str">
            <v>2019/2016 G10</v>
          </cell>
          <cell r="AU1" t="str">
            <v>2021/2016 G10</v>
          </cell>
          <cell r="AY1">
            <v>2021</v>
          </cell>
          <cell r="AZ1">
            <v>2020</v>
          </cell>
          <cell r="BA1">
            <v>2019</v>
          </cell>
          <cell r="BB1">
            <v>2018</v>
          </cell>
          <cell r="BC1">
            <v>2017</v>
          </cell>
          <cell r="BD1">
            <v>2016</v>
          </cell>
          <cell r="BE1" t="str">
            <v>2021/2020</v>
          </cell>
          <cell r="BF1" t="str">
            <v>2020/2019</v>
          </cell>
          <cell r="BG1" t="str">
            <v>2019/2018</v>
          </cell>
          <cell r="BH1" t="str">
            <v>2018/2017</v>
          </cell>
          <cell r="BI1" t="str">
            <v>2017/2016</v>
          </cell>
          <cell r="BJ1" t="str">
            <v>2019/2016</v>
          </cell>
          <cell r="BK1" t="str">
            <v>2021/2016</v>
          </cell>
          <cell r="BM1" t="str">
            <v>2021 G10</v>
          </cell>
          <cell r="BQ1" t="str">
            <v>2020 G10</v>
          </cell>
          <cell r="BU1" t="str">
            <v>2019 G10</v>
          </cell>
          <cell r="BY1" t="str">
            <v>2018 G10</v>
          </cell>
          <cell r="CC1" t="str">
            <v>2017 G10</v>
          </cell>
          <cell r="CG1" t="str">
            <v>2016 G10</v>
          </cell>
        </row>
        <row r="2">
          <cell r="A2" t="str">
            <v xml:space="preserve"> </v>
          </cell>
          <cell r="B2" t="str">
            <v xml:space="preserve"> </v>
          </cell>
          <cell r="D2" t="str">
            <v>Ensemble des consommants du régime agricole</v>
          </cell>
          <cell r="G2" t="str">
            <v>Non salariés agricoles</v>
          </cell>
          <cell r="J2" t="str">
            <v>Salariés agricoles</v>
          </cell>
          <cell r="M2" t="str">
            <v>Tous régimes</v>
          </cell>
          <cell r="O2" t="str">
            <v>Evolution Consommants 2021/2020 G10</v>
          </cell>
          <cell r="S2" t="str">
            <v>Evolution Consommants 2020/2019 G10</v>
          </cell>
          <cell r="W2" t="str">
            <v>Evolution Consommants 2019/2018 G10</v>
          </cell>
          <cell r="AA2" t="str">
            <v>Evolution Consommants 2018/2017 G10</v>
          </cell>
          <cell r="AE2" t="str">
            <v>Evolution Consommants 2017/2016 G10</v>
          </cell>
          <cell r="AI2" t="str">
            <v>Evolution Consommants 2021/2016 G10</v>
          </cell>
          <cell r="AM2" t="str">
            <v>Evolution Consommants 2019/2016 G10</v>
          </cell>
          <cell r="AQ2" t="str">
            <v>TCAM Consommants 2019/2016 G10</v>
          </cell>
          <cell r="AU2" t="str">
            <v>TCAM Consommants 2021/2016 G10</v>
          </cell>
          <cell r="AY2" t="str">
            <v>fréquence  relative sur total RNIAM</v>
          </cell>
          <cell r="BE2" t="str">
            <v>Evolution taux de prévalence Rniam</v>
          </cell>
          <cell r="BJ2" t="str">
            <v xml:space="preserve"> TCAM Taux de prevalence RNIAM</v>
          </cell>
          <cell r="BM2" t="str">
            <v>Nombre de consommants 2021 G10</v>
          </cell>
          <cell r="BQ2" t="str">
            <v>Nombre de consommants 2020 G10</v>
          </cell>
          <cell r="BU2" t="str">
            <v>Nombre de consommants 2019 G10</v>
          </cell>
          <cell r="BY2" t="str">
            <v>Nombre de consommants 2018 G10</v>
          </cell>
          <cell r="CC2" t="str">
            <v>Nombre de consommants 2017 G10</v>
          </cell>
          <cell r="CG2" t="str">
            <v>Nombre de consommants 2016 G10</v>
          </cell>
        </row>
        <row r="3">
          <cell r="A3" t="str">
            <v/>
          </cell>
          <cell r="B3" t="str">
            <v>Grand groupe de pathologie, épisode de soins…</v>
          </cell>
          <cell r="D3" t="str">
            <v>Nombre de consommants</v>
          </cell>
          <cell r="E3" t="str">
            <v>Indice comparatif</v>
          </cell>
          <cell r="F3" t="str">
            <v>Significativité</v>
          </cell>
          <cell r="G3" t="str">
            <v>Nombre de non salariés agricoles</v>
          </cell>
          <cell r="H3" t="str">
            <v>Indice comparatif</v>
          </cell>
          <cell r="I3" t="str">
            <v>Significativité</v>
          </cell>
          <cell r="J3" t="str">
            <v>Nombre de salariés agricoles</v>
          </cell>
          <cell r="K3" t="str">
            <v>Indice comparatif</v>
          </cell>
          <cell r="L3" t="str">
            <v>Significativité</v>
          </cell>
          <cell r="M3" t="str">
            <v>Nombre assurés</v>
          </cell>
          <cell r="O3" t="str">
            <v>Régime agricole</v>
          </cell>
          <cell r="P3" t="str">
            <v>Non salariés agricoles</v>
          </cell>
          <cell r="Q3" t="str">
            <v>Salariés agricoles</v>
          </cell>
          <cell r="R3" t="str">
            <v>Tous régimes</v>
          </cell>
          <cell r="S3" t="str">
            <v>Régime agricole</v>
          </cell>
          <cell r="T3" t="str">
            <v>Non salariés agricoles</v>
          </cell>
          <cell r="U3" t="str">
            <v>Salariés agricoles</v>
          </cell>
          <cell r="V3" t="str">
            <v>Tous régimes</v>
          </cell>
          <cell r="W3" t="str">
            <v>Régime agricole</v>
          </cell>
          <cell r="X3" t="str">
            <v>Non salariés agricoles</v>
          </cell>
          <cell r="Y3" t="str">
            <v>Salariés agricoles</v>
          </cell>
          <cell r="Z3" t="str">
            <v>Tous régimes</v>
          </cell>
          <cell r="AA3" t="str">
            <v>Régime agricole</v>
          </cell>
          <cell r="AB3" t="str">
            <v>Non salariés agricoles</v>
          </cell>
          <cell r="AC3" t="str">
            <v>Salariés agricoles</v>
          </cell>
          <cell r="AD3" t="str">
            <v>Tous régimes</v>
          </cell>
          <cell r="AE3" t="str">
            <v>Régime agricole</v>
          </cell>
          <cell r="AF3" t="str">
            <v>Non salariés agricoles</v>
          </cell>
          <cell r="AG3" t="str">
            <v>Salariés agricoles</v>
          </cell>
          <cell r="AH3" t="str">
            <v>Tous régimes</v>
          </cell>
          <cell r="AI3" t="str">
            <v>Régime agricole</v>
          </cell>
          <cell r="AJ3" t="str">
            <v>Non salariés agricoles</v>
          </cell>
          <cell r="AK3" t="str">
            <v>Salariés agricoles</v>
          </cell>
          <cell r="AL3" t="str">
            <v>Tous régimes</v>
          </cell>
          <cell r="AM3" t="str">
            <v>Régime agricole</v>
          </cell>
          <cell r="AN3" t="str">
            <v>Non salariés agricoles</v>
          </cell>
          <cell r="AO3" t="str">
            <v>Salariés agricoles</v>
          </cell>
          <cell r="AP3" t="str">
            <v>Tous régimes</v>
          </cell>
          <cell r="AQ3" t="str">
            <v>Régime agricole</v>
          </cell>
          <cell r="AR3" t="str">
            <v>Non salariés agricoles</v>
          </cell>
          <cell r="AS3" t="str">
            <v>Salariés agricoles</v>
          </cell>
          <cell r="AT3" t="str">
            <v>Tous régimes</v>
          </cell>
          <cell r="AU3" t="str">
            <v>Régime agricole</v>
          </cell>
          <cell r="AV3" t="str">
            <v>Non salariés agricoles</v>
          </cell>
          <cell r="AW3" t="str">
            <v>Salariés agricoles</v>
          </cell>
          <cell r="AX3" t="str">
            <v>Tous régimes</v>
          </cell>
          <cell r="AY3" t="str">
            <v>Régime agricole</v>
          </cell>
          <cell r="AZ3" t="str">
            <v>Régime agricole</v>
          </cell>
          <cell r="BA3" t="str">
            <v>Régime agricole</v>
          </cell>
          <cell r="BB3" t="str">
            <v>Régime agricole</v>
          </cell>
          <cell r="BC3" t="str">
            <v>Régime agricole</v>
          </cell>
          <cell r="BD3" t="str">
            <v>Régime agricole</v>
          </cell>
          <cell r="BE3" t="str">
            <v>Régime agricole</v>
          </cell>
          <cell r="BF3" t="str">
            <v>Régime agricole</v>
          </cell>
          <cell r="BG3" t="str">
            <v>Régime agricole</v>
          </cell>
          <cell r="BH3" t="str">
            <v>Régime agricole</v>
          </cell>
          <cell r="BI3" t="str">
            <v>Régime agricole</v>
          </cell>
          <cell r="BJ3" t="str">
            <v>Régime agricole</v>
          </cell>
          <cell r="BK3" t="str">
            <v>Régime agricole</v>
          </cell>
          <cell r="BM3" t="str">
            <v>Régime agricole</v>
          </cell>
          <cell r="BN3" t="str">
            <v>Non salariés agricoles</v>
          </cell>
          <cell r="BO3" t="str">
            <v>Salariés agricoles</v>
          </cell>
          <cell r="BP3" t="str">
            <v>Tous régimes</v>
          </cell>
          <cell r="BQ3" t="str">
            <v>Régime agricole</v>
          </cell>
          <cell r="BR3" t="str">
            <v>Non salariés agricoles</v>
          </cell>
          <cell r="BS3" t="str">
            <v>Salariés agricoles</v>
          </cell>
          <cell r="BT3" t="str">
            <v>Tous régimes</v>
          </cell>
          <cell r="BU3" t="str">
            <v>Régime agricole</v>
          </cell>
          <cell r="BV3" t="str">
            <v>Non salariés agricoles</v>
          </cell>
          <cell r="BW3" t="str">
            <v>Salariés agricoles</v>
          </cell>
          <cell r="BX3" t="str">
            <v>Tous régimes</v>
          </cell>
          <cell r="BY3" t="str">
            <v>Régime agricole</v>
          </cell>
          <cell r="BZ3" t="str">
            <v>Non salariés agricoles</v>
          </cell>
          <cell r="CA3" t="str">
            <v>Salariés agricoles</v>
          </cell>
          <cell r="CB3" t="str">
            <v>Tous régimes</v>
          </cell>
          <cell r="CC3" t="str">
            <v>Régime agricole</v>
          </cell>
          <cell r="CD3" t="str">
            <v>Non salariés agricoles</v>
          </cell>
          <cell r="CE3" t="str">
            <v>Salariés agricoles</v>
          </cell>
          <cell r="CF3" t="str">
            <v>Tous régimes</v>
          </cell>
          <cell r="CG3" t="str">
            <v>Régime agricole</v>
          </cell>
          <cell r="CH3" t="str">
            <v>Non salariés agricoles</v>
          </cell>
          <cell r="CI3" t="str">
            <v>Salariés agricoles</v>
          </cell>
          <cell r="CJ3" t="str">
            <v>Tous régimes</v>
          </cell>
        </row>
        <row r="4">
          <cell r="A4" t="str">
            <v>top_CvIDM_aig</v>
          </cell>
          <cell r="B4" t="str">
            <v>Maladies cardioneurovasculaires</v>
          </cell>
          <cell r="C4" t="str">
            <v>Syndrome coronaire aigu</v>
          </cell>
          <cell r="D4">
            <v>6709</v>
          </cell>
          <cell r="E4">
            <v>96.64</v>
          </cell>
          <cell r="F4" t="str">
            <v>***</v>
          </cell>
          <cell r="G4">
            <v>3963</v>
          </cell>
          <cell r="H4">
            <v>95.47</v>
          </cell>
          <cell r="I4" t="str">
            <v>***</v>
          </cell>
          <cell r="J4">
            <v>2746</v>
          </cell>
          <cell r="K4">
            <v>98.37</v>
          </cell>
          <cell r="L4" t="str">
            <v>non-significatif</v>
          </cell>
          <cell r="M4">
            <v>96934</v>
          </cell>
          <cell r="O4">
            <v>3.2948421862971519E-2</v>
          </cell>
          <cell r="P4">
            <v>-2.014605892722236E-3</v>
          </cell>
          <cell r="Q4">
            <v>8.7955625990491282E-2</v>
          </cell>
          <cell r="R4">
            <v>3.579671738758762E-2</v>
          </cell>
          <cell r="S4">
            <v>-7.6759061833688705E-2</v>
          </cell>
          <cell r="T4">
            <v>-9.7089586175534329E-2</v>
          </cell>
          <cell r="U4">
            <v>-4.2851725445582099E-2</v>
          </cell>
          <cell r="V4">
            <v>-3.782527785488829E-2</v>
          </cell>
          <cell r="W4">
            <v>-4.3507817811012914E-2</v>
          </cell>
          <cell r="X4">
            <v>-7.2738772928526249E-2</v>
          </cell>
          <cell r="Y4">
            <v>9.5712098009188354E-3</v>
          </cell>
          <cell r="Z4">
            <v>2.7303069350852364E-2</v>
          </cell>
          <cell r="AA4">
            <v>-1.4735432016075016E-2</v>
          </cell>
          <cell r="AB4">
            <v>-4.5481988327631312E-2</v>
          </cell>
          <cell r="AC4">
            <v>4.6474358974358976E-2</v>
          </cell>
          <cell r="AD4">
            <v>2.3092467122680756E-2</v>
          </cell>
          <cell r="AE4">
            <v>-1.1258278145695364E-2</v>
          </cell>
          <cell r="AF4">
            <v>-1.7790077090334058E-2</v>
          </cell>
          <cell r="AG4">
            <v>2.0072260136491369E-3</v>
          </cell>
          <cell r="AH4">
            <v>2.6670512664055825E-2</v>
          </cell>
          <cell r="AI4">
            <v>-0.11139072847682119</v>
          </cell>
          <cell r="AJ4">
            <v>-0.21664360545562364</v>
          </cell>
          <cell r="AK4">
            <v>0.10236852669610598</v>
          </cell>
          <cell r="AL4">
            <v>7.5407435348414084E-2</v>
          </cell>
          <cell r="AM4">
            <v>-6.8211920529801323E-2</v>
          </cell>
          <cell r="AN4">
            <v>-0.13065823285234235</v>
          </cell>
          <cell r="AO4">
            <v>5.86109995985548E-2</v>
          </cell>
          <cell r="AP4">
            <v>7.9057434793702919E-2</v>
          </cell>
          <cell r="AQ4">
            <v>-2.3274821361473963E-2</v>
          </cell>
          <cell r="AR4">
            <v>-4.5600546738043812E-2</v>
          </cell>
          <cell r="AS4">
            <v>1.9167268436474316E-2</v>
          </cell>
          <cell r="AT4">
            <v>2.5687006349537578E-2</v>
          </cell>
          <cell r="AU4">
            <v>-2.3342773061022726E-2</v>
          </cell>
          <cell r="AV4">
            <v>-4.7660322963525514E-2</v>
          </cell>
          <cell r="AW4">
            <v>1.9683427791926444E-2</v>
          </cell>
          <cell r="AX4">
            <v>1.4646138695050714E-2</v>
          </cell>
          <cell r="AY4">
            <v>2.0865615669396257E-3</v>
          </cell>
          <cell r="AZ4">
            <v>2.0108373659299857E-3</v>
          </cell>
          <cell r="BA4">
            <v>2.1570541906590609E-3</v>
          </cell>
          <cell r="BB4">
            <v>2.2464161187304983E-3</v>
          </cell>
          <cell r="BC4">
            <v>2.2708069339563764E-3</v>
          </cell>
          <cell r="BD4">
            <v>2.2717047092789657E-3</v>
          </cell>
          <cell r="BE4">
            <v>3.7658043505979205E-2</v>
          </cell>
          <cell r="BF4">
            <v>-6.7785420209772518E-2</v>
          </cell>
          <cell r="BG4">
            <v>-3.9779775138872285E-2</v>
          </cell>
          <cell r="BH4">
            <v>-1.0741034326235101E-2</v>
          </cell>
          <cell r="BI4">
            <v>-3.951989529810879E-4</v>
          </cell>
          <cell r="BJ4">
            <v>-1.7114203596286792E-2</v>
          </cell>
          <cell r="BK4">
            <v>-1.6858870554279815E-2</v>
          </cell>
          <cell r="BM4">
            <v>6709</v>
          </cell>
          <cell r="BN4">
            <v>3963</v>
          </cell>
          <cell r="BO4">
            <v>2746</v>
          </cell>
          <cell r="BP4">
            <v>96934</v>
          </cell>
          <cell r="BQ4">
            <v>6495</v>
          </cell>
          <cell r="BR4">
            <v>3971</v>
          </cell>
          <cell r="BS4">
            <v>2524</v>
          </cell>
          <cell r="BT4">
            <v>93584</v>
          </cell>
          <cell r="BU4">
            <v>7035</v>
          </cell>
          <cell r="BV4">
            <v>4398</v>
          </cell>
          <cell r="BW4">
            <v>2637</v>
          </cell>
          <cell r="BX4">
            <v>97263</v>
          </cell>
          <cell r="BY4">
            <v>7355</v>
          </cell>
          <cell r="BZ4">
            <v>4743</v>
          </cell>
          <cell r="CA4">
            <v>2612</v>
          </cell>
          <cell r="CB4">
            <v>94678</v>
          </cell>
          <cell r="CC4">
            <v>7465</v>
          </cell>
          <cell r="CD4">
            <v>4969</v>
          </cell>
          <cell r="CE4">
            <v>2496</v>
          </cell>
          <cell r="CF4">
            <v>92541</v>
          </cell>
          <cell r="CG4">
            <v>7550</v>
          </cell>
          <cell r="CH4">
            <v>5059</v>
          </cell>
          <cell r="CI4">
            <v>2491</v>
          </cell>
          <cell r="CJ4">
            <v>90137</v>
          </cell>
        </row>
        <row r="5">
          <cell r="A5" t="str">
            <v>top_CvCoron_chr</v>
          </cell>
          <cell r="C5" t="str">
            <v>Maladie coronaire chronique</v>
          </cell>
          <cell r="D5">
            <v>132914</v>
          </cell>
          <cell r="E5">
            <v>88.41</v>
          </cell>
          <cell r="F5" t="str">
            <v>***</v>
          </cell>
          <cell r="G5">
            <v>81214</v>
          </cell>
          <cell r="H5">
            <v>86.97</v>
          </cell>
          <cell r="I5" t="str">
            <v>***</v>
          </cell>
          <cell r="J5">
            <v>51700</v>
          </cell>
          <cell r="K5">
            <v>90.75</v>
          </cell>
          <cell r="L5" t="str">
            <v>***</v>
          </cell>
          <cell r="M5">
            <v>1960705</v>
          </cell>
          <cell r="O5">
            <v>-1.0813667046224147E-2</v>
          </cell>
          <cell r="P5">
            <v>-3.4419622156962988E-2</v>
          </cell>
          <cell r="Q5">
            <v>2.8691949540371683E-2</v>
          </cell>
          <cell r="R5">
            <v>2.2472220657776442E-2</v>
          </cell>
          <cell r="S5">
            <v>-1.5503762373335873E-2</v>
          </cell>
          <cell r="T5">
            <v>-3.8984929331246213E-2</v>
          </cell>
          <cell r="U5">
            <v>2.646950696458478E-2</v>
          </cell>
          <cell r="V5">
            <v>1.8968444377137118E-2</v>
          </cell>
          <cell r="W5">
            <v>-1.2809755956428024E-2</v>
          </cell>
          <cell r="X5">
            <v>-3.2307641276826289E-2</v>
          </cell>
          <cell r="Y5">
            <v>2.4073957875802639E-2</v>
          </cell>
          <cell r="Z5">
            <v>2.4426211035887564E-2</v>
          </cell>
          <cell r="AA5">
            <v>-2.4263896338537108E-2</v>
          </cell>
          <cell r="AB5">
            <v>-4.2677957131516273E-2</v>
          </cell>
          <cell r="AC5">
            <v>1.2580214753160937E-2</v>
          </cell>
          <cell r="AD5">
            <v>2.2463617677687162E-2</v>
          </cell>
          <cell r="AE5">
            <v>-4.9998595545068959E-3</v>
          </cell>
          <cell r="AF5">
            <v>-1.9562058945620589E-2</v>
          </cell>
          <cell r="AG5">
            <v>2.5475632004169923E-2</v>
          </cell>
          <cell r="AH5">
            <v>2.7138505795752603E-2</v>
          </cell>
          <cell r="AI5">
            <v>-6.6641386477907918E-2</v>
          </cell>
          <cell r="AJ5">
            <v>-0.15718140307181402</v>
          </cell>
          <cell r="AK5">
            <v>0.12283902354269829</v>
          </cell>
          <cell r="AL5">
            <v>0.12090758581578448</v>
          </cell>
          <cell r="AM5">
            <v>-4.1578888233476587E-2</v>
          </cell>
          <cell r="AN5">
            <v>-9.1728933167289334E-2</v>
          </cell>
          <cell r="AO5">
            <v>6.3374163843280346E-2</v>
          </cell>
          <cell r="AP5">
            <v>7.5864446390717655E-2</v>
          </cell>
          <cell r="AQ5">
            <v>-1.4056282753511229E-2</v>
          </cell>
          <cell r="AR5">
            <v>-3.1561990013668551E-2</v>
          </cell>
          <cell r="AS5">
            <v>2.0693544674094788E-2</v>
          </cell>
          <cell r="AT5">
            <v>2.4674319338962025E-2</v>
          </cell>
          <cell r="AU5">
            <v>-1.3698467451604301E-2</v>
          </cell>
          <cell r="AV5">
            <v>-3.3622472914473067E-2</v>
          </cell>
          <cell r="AW5">
            <v>2.344262212384951E-2</v>
          </cell>
          <cell r="AX5">
            <v>2.3090287168453072E-2</v>
          </cell>
          <cell r="AY5">
            <v>4.13374935323019E-2</v>
          </cell>
          <cell r="AZ5">
            <v>4.1599720453874424E-2</v>
          </cell>
          <cell r="BA5">
            <v>4.1848077768830219E-2</v>
          </cell>
          <cell r="BB5">
            <v>4.2226514490682029E-2</v>
          </cell>
          <cell r="BC5">
            <v>4.3101832027615125E-2</v>
          </cell>
          <cell r="BD5">
            <v>4.2847660585451898E-2</v>
          </cell>
          <cell r="BE5">
            <v>-6.3035741276982853E-3</v>
          </cell>
          <cell r="BF5">
            <v>-5.9347365087526116E-3</v>
          </cell>
          <cell r="BG5">
            <v>-8.9620639168624394E-3</v>
          </cell>
          <cell r="BH5">
            <v>-2.0308128349910606E-2</v>
          </cell>
          <cell r="BI5">
            <v>5.9319794520946651E-3</v>
          </cell>
          <cell r="BJ5">
            <v>-7.8375197761810789E-3</v>
          </cell>
          <cell r="BK5">
            <v>-7.1505376325230463E-3</v>
          </cell>
          <cell r="BM5">
            <v>132914</v>
          </cell>
          <cell r="BN5">
            <v>81214</v>
          </cell>
          <cell r="BO5">
            <v>51700</v>
          </cell>
          <cell r="BP5">
            <v>1960705</v>
          </cell>
          <cell r="BQ5">
            <v>134367</v>
          </cell>
          <cell r="BR5">
            <v>84109</v>
          </cell>
          <cell r="BS5">
            <v>50258</v>
          </cell>
          <cell r="BT5">
            <v>1917612</v>
          </cell>
          <cell r="BU5">
            <v>136483</v>
          </cell>
          <cell r="BV5">
            <v>87521</v>
          </cell>
          <cell r="BW5">
            <v>48962</v>
          </cell>
          <cell r="BX5">
            <v>1881915</v>
          </cell>
          <cell r="BY5">
            <v>138254</v>
          </cell>
          <cell r="BZ5">
            <v>90443</v>
          </cell>
          <cell r="CA5">
            <v>47811</v>
          </cell>
          <cell r="CB5">
            <v>1837043</v>
          </cell>
          <cell r="CC5">
            <v>141692</v>
          </cell>
          <cell r="CD5">
            <v>94475</v>
          </cell>
          <cell r="CE5">
            <v>47217</v>
          </cell>
          <cell r="CF5">
            <v>1796683</v>
          </cell>
          <cell r="CG5">
            <v>142404</v>
          </cell>
          <cell r="CH5">
            <v>96360</v>
          </cell>
          <cell r="CI5">
            <v>46044</v>
          </cell>
          <cell r="CJ5">
            <v>1749212</v>
          </cell>
        </row>
        <row r="6">
          <cell r="A6" t="str">
            <v>sup_CvIDMCor_cat</v>
          </cell>
          <cell r="C6" t="str">
            <v>Maladie coronaire</v>
          </cell>
          <cell r="D6">
            <v>139623</v>
          </cell>
          <cell r="E6">
            <v>88.77</v>
          </cell>
          <cell r="F6" t="str">
            <v>***</v>
          </cell>
          <cell r="G6">
            <v>85177</v>
          </cell>
          <cell r="H6">
            <v>87.34</v>
          </cell>
          <cell r="I6" t="str">
            <v>***</v>
          </cell>
          <cell r="J6">
            <v>54446</v>
          </cell>
          <cell r="K6">
            <v>91.11</v>
          </cell>
          <cell r="L6" t="str">
            <v>***</v>
          </cell>
          <cell r="M6">
            <v>2057639</v>
          </cell>
          <cell r="O6">
            <v>-8.7958427397026879E-3</v>
          </cell>
          <cell r="P6">
            <v>-3.2958673932788375E-2</v>
          </cell>
          <cell r="Q6">
            <v>3.1525898980713118E-2</v>
          </cell>
          <cell r="R6">
            <v>2.3092229698149759E-2</v>
          </cell>
          <cell r="S6">
            <v>-1.8506389442439274E-2</v>
          </cell>
          <cell r="T6">
            <v>-4.1765032256660756E-2</v>
          </cell>
          <cell r="U6">
            <v>2.2926800906994321E-2</v>
          </cell>
          <cell r="V6">
            <v>1.6177423152440053E-2</v>
          </cell>
          <cell r="W6">
            <v>-1.4360376075654664E-2</v>
          </cell>
          <cell r="X6">
            <v>-3.4322274284033366E-2</v>
          </cell>
          <cell r="Y6">
            <v>2.3322690042242626E-2</v>
          </cell>
          <cell r="Z6">
            <v>2.4567212345882248E-2</v>
          </cell>
          <cell r="AA6">
            <v>-2.3787016365306356E-2</v>
          </cell>
          <cell r="AB6">
            <v>-4.2818068460641165E-2</v>
          </cell>
          <cell r="AC6">
            <v>1.4281978556916703E-2</v>
          </cell>
          <cell r="AD6">
            <v>2.2494420989782049E-2</v>
          </cell>
          <cell r="AE6">
            <v>-5.3149632553983221E-3</v>
          </cell>
          <cell r="AF6">
            <v>-1.9473668641970438E-2</v>
          </cell>
          <cell r="AG6">
            <v>2.4271144534871742E-2</v>
          </cell>
          <cell r="AH6">
            <v>2.7115571868090285E-2</v>
          </cell>
          <cell r="AI6">
            <v>-6.8894460968030202E-2</v>
          </cell>
          <cell r="AJ6">
            <v>-0.16014750687740956</v>
          </cell>
          <cell r="AK6">
            <v>0.12178840012362213</v>
          </cell>
          <cell r="AL6">
            <v>0.11867785830747726</v>
          </cell>
          <cell r="AM6">
            <v>-4.2919828747482562E-2</v>
          </cell>
          <cell r="AN6">
            <v>-9.3670811189224892E-2</v>
          </cell>
          <cell r="AO6">
            <v>6.3129700216338722E-2</v>
          </cell>
          <cell r="AP6">
            <v>7.6020918270540278E-2</v>
          </cell>
          <cell r="AQ6">
            <v>-1.4516313292023186E-2</v>
          </cell>
          <cell r="AR6">
            <v>-3.2252653986500568E-2</v>
          </cell>
          <cell r="AS6">
            <v>2.06153214803797E-2</v>
          </cell>
          <cell r="AT6">
            <v>2.472399255609159E-2</v>
          </cell>
          <cell r="AU6">
            <v>-1.4175103038285175E-2</v>
          </cell>
          <cell r="AV6">
            <v>-3.4303620584842376E-2</v>
          </cell>
          <cell r="AW6">
            <v>2.3251026457953961E-2</v>
          </cell>
          <cell r="AX6">
            <v>2.2682933362469848E-2</v>
          </cell>
          <cell r="AY6">
            <v>4.3424055099241521E-2</v>
          </cell>
          <cell r="AZ6">
            <v>4.3610557819804413E-2</v>
          </cell>
          <cell r="BA6">
            <v>4.4005131959489283E-2</v>
          </cell>
          <cell r="BB6">
            <v>4.4472930609412528E-2</v>
          </cell>
          <cell r="BC6">
            <v>4.5372638961571503E-2</v>
          </cell>
          <cell r="BD6">
            <v>4.5119365294730866E-2</v>
          </cell>
          <cell r="BE6">
            <v>-4.2765497596592913E-3</v>
          </cell>
          <cell r="BF6">
            <v>-8.9665482664183539E-3</v>
          </cell>
          <cell r="BG6">
            <v>-1.0518727763450735E-2</v>
          </cell>
          <cell r="BH6">
            <v>-1.9829315039863241E-2</v>
          </cell>
          <cell r="BI6">
            <v>5.6134137788993767E-3</v>
          </cell>
          <cell r="BJ6">
            <v>-8.3004519213782935E-3</v>
          </cell>
          <cell r="BK6">
            <v>-7.6303375419468633E-3</v>
          </cell>
          <cell r="BM6">
            <v>139623</v>
          </cell>
          <cell r="BN6">
            <v>85177</v>
          </cell>
          <cell r="BO6">
            <v>54446</v>
          </cell>
          <cell r="BP6">
            <v>2057639</v>
          </cell>
          <cell r="BQ6">
            <v>140862</v>
          </cell>
          <cell r="BR6">
            <v>88080</v>
          </cell>
          <cell r="BS6">
            <v>52782</v>
          </cell>
          <cell r="BT6">
            <v>2011196</v>
          </cell>
          <cell r="BU6">
            <v>143518</v>
          </cell>
          <cell r="BV6">
            <v>91919</v>
          </cell>
          <cell r="BW6">
            <v>51599</v>
          </cell>
          <cell r="BX6">
            <v>1979178</v>
          </cell>
          <cell r="BY6">
            <v>145609</v>
          </cell>
          <cell r="BZ6">
            <v>95186</v>
          </cell>
          <cell r="CA6">
            <v>50423</v>
          </cell>
          <cell r="CB6">
            <v>1931721</v>
          </cell>
          <cell r="CC6">
            <v>149157</v>
          </cell>
          <cell r="CD6">
            <v>99444</v>
          </cell>
          <cell r="CE6">
            <v>49713</v>
          </cell>
          <cell r="CF6">
            <v>1889224</v>
          </cell>
          <cell r="CG6">
            <v>149954</v>
          </cell>
          <cell r="CH6">
            <v>101419</v>
          </cell>
          <cell r="CI6">
            <v>48535</v>
          </cell>
          <cell r="CJ6">
            <v>1839349</v>
          </cell>
        </row>
        <row r="7">
          <cell r="A7" t="str">
            <v>top_CvAVC_aig</v>
          </cell>
          <cell r="C7" t="str">
            <v>Accident vasculaire cérébral aigu</v>
          </cell>
          <cell r="D7">
            <v>9323</v>
          </cell>
          <cell r="E7">
            <v>101.81</v>
          </cell>
          <cell r="F7" t="str">
            <v>*</v>
          </cell>
          <cell r="G7">
            <v>6275</v>
          </cell>
          <cell r="H7">
            <v>103.37</v>
          </cell>
          <cell r="I7" t="str">
            <v>***</v>
          </cell>
          <cell r="J7">
            <v>3048</v>
          </cell>
          <cell r="K7">
            <v>98.74</v>
          </cell>
          <cell r="L7" t="str">
            <v>non-significatif</v>
          </cell>
          <cell r="M7">
            <v>113901</v>
          </cell>
          <cell r="O7">
            <v>-1.7286813534310108E-2</v>
          </cell>
          <cell r="P7">
            <v>-3.1486340484642689E-2</v>
          </cell>
          <cell r="Q7">
            <v>1.3297872340425532E-2</v>
          </cell>
          <cell r="R7">
            <v>1.3940445987448258E-2</v>
          </cell>
          <cell r="S7">
            <v>-7.6241480038948387E-2</v>
          </cell>
          <cell r="T7">
            <v>-9.4479385045422776E-2</v>
          </cell>
          <cell r="U7">
            <v>-3.4349919743178171E-2</v>
          </cell>
          <cell r="V7">
            <v>-2.5985849547393611E-2</v>
          </cell>
          <cell r="W7">
            <v>-2.7277893540443268E-2</v>
          </cell>
          <cell r="X7">
            <v>-4.790419161676647E-2</v>
          </cell>
          <cell r="Y7">
            <v>2.3660860992441669E-2</v>
          </cell>
          <cell r="Z7">
            <v>2.817195325542571E-3</v>
          </cell>
          <cell r="AA7">
            <v>-2.9238690695108496E-2</v>
          </cell>
          <cell r="AB7">
            <v>-3.8387715930902108E-2</v>
          </cell>
          <cell r="AC7">
            <v>-5.8804312316236527E-3</v>
          </cell>
          <cell r="AD7">
            <v>1.4439318697021284E-2</v>
          </cell>
          <cell r="AE7">
            <v>-3.8203042094092678E-2</v>
          </cell>
          <cell r="AF7">
            <v>-5.1117047110247692E-2</v>
          </cell>
          <cell r="AG7">
            <v>-3.5807291666666665E-3</v>
          </cell>
          <cell r="AH7">
            <v>7.9034867801070392E-3</v>
          </cell>
          <cell r="AI7">
            <v>-0.17553944110364345</v>
          </cell>
          <cell r="AJ7">
            <v>-0.23810101991257893</v>
          </cell>
          <cell r="AK7">
            <v>-7.8125E-3</v>
          </cell>
          <cell r="AL7">
            <v>1.2615351789619672E-2</v>
          </cell>
          <cell r="AM7">
            <v>-9.1793420587194904E-2</v>
          </cell>
          <cell r="AN7">
            <v>-0.13125303545410394</v>
          </cell>
          <cell r="AO7">
            <v>1.3997395833333334E-2</v>
          </cell>
          <cell r="AP7">
            <v>2.5337387315303782E-2</v>
          </cell>
          <cell r="AQ7">
            <v>-3.1584910317594583E-2</v>
          </cell>
          <cell r="AR7">
            <v>-4.5818262722369552E-2</v>
          </cell>
          <cell r="AS7">
            <v>4.6441966589552131E-3</v>
          </cell>
          <cell r="AT7">
            <v>8.3754517390037808E-3</v>
          </cell>
          <cell r="AU7">
            <v>-3.7869511807544276E-2</v>
          </cell>
          <cell r="AV7">
            <v>-5.2935672872021611E-2</v>
          </cell>
          <cell r="AW7">
            <v>-1.5674058266011981E-3</v>
          </cell>
          <cell r="AX7">
            <v>2.5104341163653121E-3</v>
          </cell>
          <cell r="AY7">
            <v>2.8995399446382669E-3</v>
          </cell>
          <cell r="AZ7">
            <v>2.9371538245693265E-3</v>
          </cell>
          <cell r="BA7">
            <v>3.1489618391000078E-3</v>
          </cell>
          <cell r="BB7">
            <v>3.2246990321626924E-3</v>
          </cell>
          <cell r="BC7">
            <v>3.3084120848907638E-3</v>
          </cell>
          <cell r="BD7">
            <v>3.4024419672220589E-3</v>
          </cell>
          <cell r="BE7">
            <v>-1.2806234258627871E-2</v>
          </cell>
          <cell r="BF7">
            <v>-6.7262807665912305E-2</v>
          </cell>
          <cell r="BG7">
            <v>-2.3486592797433953E-2</v>
          </cell>
          <cell r="BH7">
            <v>-2.5303091205107691E-2</v>
          </cell>
          <cell r="BI7">
            <v>-2.7635998861155083E-2</v>
          </cell>
          <cell r="BJ7">
            <v>-2.5476707789336861E-2</v>
          </cell>
          <cell r="BK7">
            <v>-3.1482050462731337E-2</v>
          </cell>
          <cell r="BM7">
            <v>9323</v>
          </cell>
          <cell r="BN7">
            <v>6275</v>
          </cell>
          <cell r="BO7">
            <v>3048</v>
          </cell>
          <cell r="BP7">
            <v>113901</v>
          </cell>
          <cell r="BQ7">
            <v>9487</v>
          </cell>
          <cell r="BR7">
            <v>6479</v>
          </cell>
          <cell r="BS7">
            <v>3008</v>
          </cell>
          <cell r="BT7">
            <v>112335</v>
          </cell>
          <cell r="BU7">
            <v>10270</v>
          </cell>
          <cell r="BV7">
            <v>7155</v>
          </cell>
          <cell r="BW7">
            <v>3115</v>
          </cell>
          <cell r="BX7">
            <v>115332</v>
          </cell>
          <cell r="BY7">
            <v>10558</v>
          </cell>
          <cell r="BZ7">
            <v>7515</v>
          </cell>
          <cell r="CA7">
            <v>3043</v>
          </cell>
          <cell r="CB7">
            <v>115008</v>
          </cell>
          <cell r="CC7">
            <v>10876</v>
          </cell>
          <cell r="CD7">
            <v>7815</v>
          </cell>
          <cell r="CE7">
            <v>3061</v>
          </cell>
          <cell r="CF7">
            <v>113371</v>
          </cell>
          <cell r="CG7">
            <v>11308</v>
          </cell>
          <cell r="CH7">
            <v>8236</v>
          </cell>
          <cell r="CI7">
            <v>3072</v>
          </cell>
          <cell r="CJ7">
            <v>112482</v>
          </cell>
        </row>
        <row r="8">
          <cell r="A8" t="str">
            <v>top_CvAVC_seq</v>
          </cell>
          <cell r="C8" t="str">
            <v>Séquelle d'accident vasculaire cérébral</v>
          </cell>
          <cell r="D8">
            <v>61780</v>
          </cell>
          <cell r="E8">
            <v>100.06</v>
          </cell>
          <cell r="F8" t="str">
            <v>non-significatif</v>
          </cell>
          <cell r="G8">
            <v>40348</v>
          </cell>
          <cell r="H8">
            <v>100.94</v>
          </cell>
          <cell r="I8" t="str">
            <v>*</v>
          </cell>
          <cell r="J8">
            <v>21432</v>
          </cell>
          <cell r="K8">
            <v>98.47</v>
          </cell>
          <cell r="L8" t="str">
            <v>**</v>
          </cell>
          <cell r="M8">
            <v>800994</v>
          </cell>
          <cell r="O8">
            <v>-3.8682973889770642E-2</v>
          </cell>
          <cell r="P8">
            <v>-5.5435902238037273E-2</v>
          </cell>
          <cell r="Q8">
            <v>-5.4756380510440836E-3</v>
          </cell>
          <cell r="R8">
            <v>3.8852278623476301E-3</v>
          </cell>
          <cell r="S8">
            <v>-1.5502925947486135E-2</v>
          </cell>
          <cell r="T8">
            <v>-3.2918270319221191E-2</v>
          </cell>
          <cell r="U8">
            <v>2.0939927989387909E-2</v>
          </cell>
          <cell r="V8">
            <v>1.8970958023802133E-2</v>
          </cell>
          <cell r="W8">
            <v>-5.1815050748270294E-3</v>
          </cell>
          <cell r="X8">
            <v>-2.0360184528034068E-2</v>
          </cell>
          <cell r="Y8">
            <v>2.8153921091086217E-2</v>
          </cell>
          <cell r="Z8">
            <v>2.9090397737428112E-2</v>
          </cell>
          <cell r="AA8">
            <v>-1.4063767767527121E-2</v>
          </cell>
          <cell r="AB8">
            <v>-2.9739616957176675E-2</v>
          </cell>
          <cell r="AC8">
            <v>2.2206731726747659E-2</v>
          </cell>
          <cell r="AD8">
            <v>3.1872753088211164E-2</v>
          </cell>
          <cell r="AE8">
            <v>1.8112283922288513E-2</v>
          </cell>
          <cell r="AF8">
            <v>6.8248293792655184E-3</v>
          </cell>
          <cell r="AG8">
            <v>4.5225084569346867E-2</v>
          </cell>
          <cell r="AH8">
            <v>4.7330050548448535E-2</v>
          </cell>
          <cell r="AI8">
            <v>-5.4918158176533581E-2</v>
          </cell>
          <cell r="AJ8">
            <v>-0.1258151879536345</v>
          </cell>
          <cell r="AK8">
            <v>0.11537861046057768</v>
          </cell>
          <cell r="AL8">
            <v>0.13765113758864442</v>
          </cell>
          <cell r="AM8">
            <v>-1.4073734128805262E-3</v>
          </cell>
          <cell r="AN8">
            <v>-4.3007258151879536E-2</v>
          </cell>
          <cell r="AO8">
            <v>9.8516783762685398E-2</v>
          </cell>
          <cell r="AP8">
            <v>0.11214966544852338</v>
          </cell>
          <cell r="AQ8">
            <v>-4.6934472096415991E-4</v>
          </cell>
          <cell r="AR8">
            <v>-1.4546322228953246E-2</v>
          </cell>
          <cell r="AS8">
            <v>3.1815938695869184E-2</v>
          </cell>
          <cell r="AT8">
            <v>3.6066771139730669E-2</v>
          </cell>
          <cell r="AU8">
            <v>-1.123318134460205E-2</v>
          </cell>
          <cell r="AV8">
            <v>-2.6534305418738913E-2</v>
          </cell>
          <cell r="AW8">
            <v>2.2078993293237481E-2</v>
          </cell>
          <cell r="AX8">
            <v>2.6128667950930273E-2</v>
          </cell>
          <cell r="AY8">
            <v>1.9214156149281576E-2</v>
          </cell>
          <cell r="AZ8">
            <v>1.9896608800439794E-2</v>
          </cell>
          <cell r="BA8">
            <v>2.0015377890240538E-2</v>
          </cell>
          <cell r="BB8">
            <v>2.0041513647703312E-2</v>
          </cell>
          <cell r="BC8">
            <v>2.0245316099468544E-2</v>
          </cell>
          <cell r="BD8">
            <v>1.966905123782331E-2</v>
          </cell>
          <cell r="BE8">
            <v>-3.4299948197359785E-2</v>
          </cell>
          <cell r="BF8">
            <v>-5.9338919530795382E-3</v>
          </cell>
          <cell r="BG8">
            <v>-1.3040810151466865E-3</v>
          </cell>
          <cell r="BH8">
            <v>-1.0066647058703238E-2</v>
          </cell>
          <cell r="BI8">
            <v>2.9298050763988302E-2</v>
          </cell>
          <cell r="BJ8">
            <v>5.835116806632179E-3</v>
          </cell>
          <cell r="BK8">
            <v>-4.6688848061353649E-3</v>
          </cell>
          <cell r="BM8">
            <v>61780</v>
          </cell>
          <cell r="BN8">
            <v>40348</v>
          </cell>
          <cell r="BO8">
            <v>21432</v>
          </cell>
          <cell r="BP8">
            <v>800994</v>
          </cell>
          <cell r="BQ8">
            <v>64266</v>
          </cell>
          <cell r="BR8">
            <v>42716</v>
          </cell>
          <cell r="BS8">
            <v>21550</v>
          </cell>
          <cell r="BT8">
            <v>797894</v>
          </cell>
          <cell r="BU8">
            <v>65278</v>
          </cell>
          <cell r="BV8">
            <v>44170</v>
          </cell>
          <cell r="BW8">
            <v>21108</v>
          </cell>
          <cell r="BX8">
            <v>783039</v>
          </cell>
          <cell r="BY8">
            <v>65618</v>
          </cell>
          <cell r="BZ8">
            <v>45088</v>
          </cell>
          <cell r="CA8">
            <v>20530</v>
          </cell>
          <cell r="CB8">
            <v>760904</v>
          </cell>
          <cell r="CC8">
            <v>66554</v>
          </cell>
          <cell r="CD8">
            <v>46470</v>
          </cell>
          <cell r="CE8">
            <v>20084</v>
          </cell>
          <cell r="CF8">
            <v>737401</v>
          </cell>
          <cell r="CG8">
            <v>65370</v>
          </cell>
          <cell r="CH8">
            <v>46155</v>
          </cell>
          <cell r="CI8">
            <v>19215</v>
          </cell>
          <cell r="CJ8">
            <v>704077</v>
          </cell>
        </row>
        <row r="9">
          <cell r="A9" t="str">
            <v>sup_CvAVC_cat</v>
          </cell>
          <cell r="C9" t="str">
            <v>Accident vasculaire cérébral</v>
          </cell>
          <cell r="D9">
            <v>71103</v>
          </cell>
          <cell r="E9">
            <v>100.29</v>
          </cell>
          <cell r="F9" t="str">
            <v>non-significatif</v>
          </cell>
          <cell r="G9">
            <v>46623</v>
          </cell>
          <cell r="H9">
            <v>101.26</v>
          </cell>
          <cell r="I9" t="str">
            <v>***</v>
          </cell>
          <cell r="J9">
            <v>24480</v>
          </cell>
          <cell r="K9">
            <v>98.5</v>
          </cell>
          <cell r="L9" t="str">
            <v>**</v>
          </cell>
          <cell r="M9">
            <v>914895</v>
          </cell>
          <cell r="O9">
            <v>-3.5930741800333545E-2</v>
          </cell>
          <cell r="P9">
            <v>-5.2281735948775283E-2</v>
          </cell>
          <cell r="Q9">
            <v>-3.1761544099682387E-3</v>
          </cell>
          <cell r="R9">
            <v>5.1261825320880793E-3</v>
          </cell>
          <cell r="S9">
            <v>-2.3759728914067878E-2</v>
          </cell>
          <cell r="T9">
            <v>-4.1500243546030199E-2</v>
          </cell>
          <cell r="U9">
            <v>1.3829831152210708E-2</v>
          </cell>
          <cell r="V9">
            <v>1.3199446553817966E-2</v>
          </cell>
          <cell r="W9">
            <v>-8.2440663726107959E-3</v>
          </cell>
          <cell r="X9">
            <v>-2.429519228941315E-2</v>
          </cell>
          <cell r="Y9">
            <v>2.7573919314469945E-2</v>
          </cell>
          <cell r="Z9">
            <v>2.5640703632328361E-2</v>
          </cell>
          <cell r="AA9">
            <v>-1.6195273149941881E-2</v>
          </cell>
          <cell r="AB9">
            <v>-3.0984618218660772E-2</v>
          </cell>
          <cell r="AC9">
            <v>1.8492114927630157E-2</v>
          </cell>
          <cell r="AD9">
            <v>2.9549632569007913E-2</v>
          </cell>
          <cell r="AE9">
            <v>9.8072458853908553E-3</v>
          </cell>
          <cell r="AF9">
            <v>-1.9488518321045761E-3</v>
          </cell>
          <cell r="AG9">
            <v>3.8497778974289944E-2</v>
          </cell>
          <cell r="AH9">
            <v>4.1898993214207425E-2</v>
          </cell>
          <cell r="AI9">
            <v>-7.2706643365763324E-2</v>
          </cell>
          <cell r="AJ9">
            <v>-0.14281774558290894</v>
          </cell>
          <cell r="AK9">
            <v>9.8398169336384442E-2</v>
          </cell>
          <cell r="AL9">
            <v>0.12042730531412917</v>
          </cell>
          <cell r="AM9">
            <v>-1.4736951928845301E-2</v>
          </cell>
          <cell r="AN9">
            <v>-5.636961997389274E-2</v>
          </cell>
          <cell r="AO9">
            <v>8.6866783326602956E-2</v>
          </cell>
          <cell r="AP9">
            <v>0.10019116806011569</v>
          </cell>
          <cell r="AQ9">
            <v>-4.9366476972599882E-3</v>
          </cell>
          <cell r="AR9">
            <v>-1.9154422699339646E-2</v>
          </cell>
          <cell r="AS9">
            <v>2.8155426533521766E-2</v>
          </cell>
          <cell r="AT9">
            <v>3.2339911685603573E-2</v>
          </cell>
          <cell r="AU9">
            <v>-1.4983671786547137E-2</v>
          </cell>
          <cell r="AV9">
            <v>-3.0350820458819872E-2</v>
          </cell>
          <cell r="AW9">
            <v>1.8947856577739897E-2</v>
          </cell>
          <cell r="AX9">
            <v>2.300259848472419E-2</v>
          </cell>
          <cell r="AY9">
            <v>2.2113696093919843E-2</v>
          </cell>
          <cell r="AZ9">
            <v>2.2833762625009121E-2</v>
          </cell>
          <cell r="BA9">
            <v>2.3164339729340545E-2</v>
          </cell>
          <cell r="BB9">
            <v>2.3266212679866002E-2</v>
          </cell>
          <cell r="BC9">
            <v>2.3553728184359309E-2</v>
          </cell>
          <cell r="BD9">
            <v>2.3071493205045372E-2</v>
          </cell>
          <cell r="BE9">
            <v>-3.1535167589970992E-2</v>
          </cell>
          <cell r="BF9">
            <v>-1.427094871660454E-2</v>
          </cell>
          <cell r="BG9">
            <v>-4.3785790118567357E-3</v>
          </cell>
          <cell r="BH9">
            <v>-1.2206793856279175E-2</v>
          </cell>
          <cell r="BI9">
            <v>2.0901767173373931E-2</v>
          </cell>
          <cell r="BJ9">
            <v>1.3396366657867365E-3</v>
          </cell>
          <cell r="BK9">
            <v>-8.4442742747884436E-3</v>
          </cell>
          <cell r="BM9">
            <v>71103</v>
          </cell>
          <cell r="BN9">
            <v>46623</v>
          </cell>
          <cell r="BO9">
            <v>24480</v>
          </cell>
          <cell r="BP9">
            <v>914895</v>
          </cell>
          <cell r="BQ9">
            <v>73753</v>
          </cell>
          <cell r="BR9">
            <v>49195</v>
          </cell>
          <cell r="BS9">
            <v>24558</v>
          </cell>
          <cell r="BT9">
            <v>910229</v>
          </cell>
          <cell r="BU9">
            <v>75548</v>
          </cell>
          <cell r="BV9">
            <v>51325</v>
          </cell>
          <cell r="BW9">
            <v>24223</v>
          </cell>
          <cell r="BX9">
            <v>898371</v>
          </cell>
          <cell r="BY9">
            <v>76176</v>
          </cell>
          <cell r="BZ9">
            <v>52603</v>
          </cell>
          <cell r="CA9">
            <v>23573</v>
          </cell>
          <cell r="CB9">
            <v>875912</v>
          </cell>
          <cell r="CC9">
            <v>77430</v>
          </cell>
          <cell r="CD9">
            <v>54285</v>
          </cell>
          <cell r="CE9">
            <v>23145</v>
          </cell>
          <cell r="CF9">
            <v>850772</v>
          </cell>
          <cell r="CG9">
            <v>76678</v>
          </cell>
          <cell r="CH9">
            <v>54391</v>
          </cell>
          <cell r="CI9">
            <v>22287</v>
          </cell>
          <cell r="CJ9">
            <v>816559</v>
          </cell>
        </row>
        <row r="10">
          <cell r="A10" t="str">
            <v>top_CvIC_aig</v>
          </cell>
          <cell r="C10" t="str">
            <v>Insuffisance cardiaque aiguë</v>
          </cell>
          <cell r="D10">
            <v>19227</v>
          </cell>
          <cell r="E10">
            <v>115</v>
          </cell>
          <cell r="F10" t="str">
            <v>***</v>
          </cell>
          <cell r="G10">
            <v>14238</v>
          </cell>
          <cell r="H10">
            <v>117.58</v>
          </cell>
          <cell r="I10" t="str">
            <v>***</v>
          </cell>
          <cell r="J10">
            <v>4989</v>
          </cell>
          <cell r="K10">
            <v>108.2</v>
          </cell>
          <cell r="L10" t="str">
            <v>***</v>
          </cell>
          <cell r="M10">
            <v>172152</v>
          </cell>
          <cell r="O10">
            <v>2.1083377588953796E-2</v>
          </cell>
          <cell r="P10">
            <v>4.5861849996472167E-3</v>
          </cell>
          <cell r="Q10">
            <v>7.1290530384367612E-2</v>
          </cell>
          <cell r="R10">
            <v>4.5112645017939428E-2</v>
          </cell>
          <cell r="S10">
            <v>-0.14908039224546973</v>
          </cell>
          <cell r="T10">
            <v>-0.1620055578549045</v>
          </cell>
          <cell r="U10">
            <v>-0.10717024539877301</v>
          </cell>
          <cell r="V10">
            <v>-0.10761437819974537</v>
          </cell>
          <cell r="W10">
            <v>-2.1749701604703593E-2</v>
          </cell>
          <cell r="X10">
            <v>-2.5018735227993312E-2</v>
          </cell>
          <cell r="Y10">
            <v>-1.0997345468335229E-2</v>
          </cell>
          <cell r="Z10">
            <v>1.798438154905032E-2</v>
          </cell>
          <cell r="AA10">
            <v>-2.0820708163795342E-2</v>
          </cell>
          <cell r="AB10">
            <v>-2.9647032499860157E-2</v>
          </cell>
          <cell r="AC10">
            <v>9.3779904306220095E-3</v>
          </cell>
          <cell r="AD10">
            <v>1.4797403178867248E-2</v>
          </cell>
          <cell r="AE10">
            <v>-1.8314707007181404E-2</v>
          </cell>
          <cell r="AF10">
            <v>-1.8448361060780762E-2</v>
          </cell>
          <cell r="AG10">
            <v>-1.7857142857142856E-2</v>
          </cell>
          <cell r="AH10">
            <v>2.501735324319208E-2</v>
          </cell>
          <cell r="AI10">
            <v>-0.18297709599286108</v>
          </cell>
          <cell r="AJ10">
            <v>-0.21825070004941524</v>
          </cell>
          <cell r="AK10">
            <v>-6.2218045112781957E-2</v>
          </cell>
          <cell r="AL10">
            <v>-1.243123239578015E-2</v>
          </cell>
          <cell r="AM10">
            <v>-5.9660901712488848E-2</v>
          </cell>
          <cell r="AN10">
            <v>-7.1377587437544618E-2</v>
          </cell>
          <cell r="AO10">
            <v>-1.9548872180451128E-2</v>
          </cell>
          <cell r="AP10">
            <v>5.889203127599401E-2</v>
          </cell>
          <cell r="AQ10">
            <v>-2.0296112548066736E-2</v>
          </cell>
          <cell r="AR10">
            <v>-2.4382188601993038E-2</v>
          </cell>
          <cell r="AS10">
            <v>-6.5592200276100021E-3</v>
          </cell>
          <cell r="AT10">
            <v>1.9257447279483975E-2</v>
          </cell>
          <cell r="AU10">
            <v>-3.9611731609921708E-2</v>
          </cell>
          <cell r="AV10">
            <v>-4.8051398459686201E-2</v>
          </cell>
          <cell r="AW10">
            <v>-1.2765385262655138E-2</v>
          </cell>
          <cell r="AX10">
            <v>-2.4987023435583122E-3</v>
          </cell>
          <cell r="AY10">
            <v>5.9797763075791002E-3</v>
          </cell>
          <cell r="AZ10">
            <v>5.8297255735891658E-3</v>
          </cell>
          <cell r="BA10">
            <v>6.785138903353854E-3</v>
          </cell>
          <cell r="BB10">
            <v>6.9090658085387635E-3</v>
          </cell>
          <cell r="BC10">
            <v>7.0274858390167727E-3</v>
          </cell>
          <cell r="BD10">
            <v>7.0807982680081991E-3</v>
          </cell>
          <cell r="BE10">
            <v>2.5738901788056771E-2</v>
          </cell>
          <cell r="BF10">
            <v>-0.14080969356315359</v>
          </cell>
          <cell r="BG10">
            <v>-1.7936854072478366E-2</v>
          </cell>
          <cell r="BH10">
            <v>-1.685098101806741E-2</v>
          </cell>
          <cell r="BI10">
            <v>-7.5291551847053205E-3</v>
          </cell>
          <cell r="BJ10">
            <v>-1.4116706809727431E-2</v>
          </cell>
          <cell r="BK10">
            <v>-3.3235836639710303E-2</v>
          </cell>
          <cell r="BM10">
            <v>19227</v>
          </cell>
          <cell r="BN10">
            <v>14238</v>
          </cell>
          <cell r="BO10">
            <v>4989</v>
          </cell>
          <cell r="BP10">
            <v>172152</v>
          </cell>
          <cell r="BQ10">
            <v>18830</v>
          </cell>
          <cell r="BR10">
            <v>14173</v>
          </cell>
          <cell r="BS10">
            <v>4657</v>
          </cell>
          <cell r="BT10">
            <v>164721</v>
          </cell>
          <cell r="BU10">
            <v>22129</v>
          </cell>
          <cell r="BV10">
            <v>16913</v>
          </cell>
          <cell r="BW10">
            <v>5216</v>
          </cell>
          <cell r="BX10">
            <v>184585</v>
          </cell>
          <cell r="BY10">
            <v>22621</v>
          </cell>
          <cell r="BZ10">
            <v>17347</v>
          </cell>
          <cell r="CA10">
            <v>5274</v>
          </cell>
          <cell r="CB10">
            <v>181324</v>
          </cell>
          <cell r="CC10">
            <v>23102</v>
          </cell>
          <cell r="CD10">
            <v>17877</v>
          </cell>
          <cell r="CE10">
            <v>5225</v>
          </cell>
          <cell r="CF10">
            <v>178680</v>
          </cell>
          <cell r="CG10">
            <v>23533</v>
          </cell>
          <cell r="CH10">
            <v>18213</v>
          </cell>
          <cell r="CI10">
            <v>5320</v>
          </cell>
          <cell r="CJ10">
            <v>174319</v>
          </cell>
        </row>
        <row r="11">
          <cell r="A11" t="str">
            <v>top_CvIC_chr</v>
          </cell>
          <cell r="C11" t="str">
            <v>Insuffisance cardiaque chronique</v>
          </cell>
          <cell r="D11">
            <v>65721</v>
          </cell>
          <cell r="E11">
            <v>117.34</v>
          </cell>
          <cell r="F11" t="str">
            <v>***</v>
          </cell>
          <cell r="G11">
            <v>47675</v>
          </cell>
          <cell r="H11">
            <v>120.83</v>
          </cell>
          <cell r="I11" t="str">
            <v>***</v>
          </cell>
          <cell r="J11">
            <v>18046</v>
          </cell>
          <cell r="K11">
            <v>109.04</v>
          </cell>
          <cell r="L11" t="str">
            <v>***</v>
          </cell>
          <cell r="M11">
            <v>615787</v>
          </cell>
          <cell r="O11">
            <v>-6.0350004289268254E-2</v>
          </cell>
          <cell r="P11">
            <v>-7.3930187836289116E-2</v>
          </cell>
          <cell r="Q11">
            <v>-2.2479822328151239E-2</v>
          </cell>
          <cell r="R11">
            <v>-1.7896103398999694E-2</v>
          </cell>
          <cell r="S11">
            <v>-4.1667237575873831E-2</v>
          </cell>
          <cell r="T11">
            <v>-5.2508558177200279E-2</v>
          </cell>
          <cell r="U11">
            <v>-1.0080969488980643E-2</v>
          </cell>
          <cell r="V11">
            <v>6.2105023285371781E-3</v>
          </cell>
          <cell r="W11">
            <v>-4.4837650015050586E-2</v>
          </cell>
          <cell r="X11">
            <v>-5.2209255673591852E-2</v>
          </cell>
          <cell r="Y11">
            <v>-2.2691541767110367E-2</v>
          </cell>
          <cell r="Z11">
            <v>-3.7363603661217473E-3</v>
          </cell>
          <cell r="AA11">
            <v>-5.1067423405074454E-2</v>
          </cell>
          <cell r="AB11">
            <v>-5.8839946807637371E-2</v>
          </cell>
          <cell r="AC11">
            <v>-2.6925038245792964E-2</v>
          </cell>
          <cell r="AD11">
            <v>6.0299874864490144E-3</v>
          </cell>
          <cell r="AE11">
            <v>-3.452970297029703E-3</v>
          </cell>
          <cell r="AF11">
            <v>-1.2035099670737839E-2</v>
          </cell>
          <cell r="AG11">
            <v>2.41813338904267E-2</v>
          </cell>
          <cell r="AH11">
            <v>2.6372222249736278E-2</v>
          </cell>
          <cell r="AI11">
            <v>-0.18662128712871287</v>
          </cell>
          <cell r="AJ11">
            <v>-0.22672051643877833</v>
          </cell>
          <cell r="AK11">
            <v>-5.7502480806392649E-2</v>
          </cell>
          <cell r="AL11">
            <v>1.6567863693167654E-2</v>
          </cell>
          <cell r="AM11">
            <v>-9.6745049504950498E-2</v>
          </cell>
          <cell r="AN11">
            <v>-0.11871279580880087</v>
          </cell>
          <cell r="AO11">
            <v>-2.6009296495534549E-2</v>
          </cell>
          <cell r="AP11">
            <v>2.8703213036379634E-2</v>
          </cell>
          <cell r="AQ11">
            <v>-3.3348082357860576E-2</v>
          </cell>
          <cell r="AR11">
            <v>-4.1249018662259163E-2</v>
          </cell>
          <cell r="AS11">
            <v>-8.7460356339138512E-3</v>
          </cell>
          <cell r="AT11">
            <v>9.477628460177856E-3</v>
          </cell>
          <cell r="AU11">
            <v>-4.046999380381211E-2</v>
          </cell>
          <cell r="AV11">
            <v>-5.0123162708102909E-2</v>
          </cell>
          <cell r="AW11">
            <v>-1.1774529600665606E-2</v>
          </cell>
          <cell r="AX11">
            <v>3.2918290033321362E-3</v>
          </cell>
          <cell r="AY11">
            <v>2.0439843902345975E-2</v>
          </cell>
          <cell r="AZ11">
            <v>2.1653885611682074E-2</v>
          </cell>
          <cell r="BA11">
            <v>2.237786581334332E-2</v>
          </cell>
          <cell r="BB11">
            <v>2.3337377187774122E-2</v>
          </cell>
          <cell r="BC11">
            <v>2.4493991309993489E-2</v>
          </cell>
          <cell r="BD11">
            <v>2.4311753709899395E-2</v>
          </cell>
          <cell r="BE11">
            <v>-5.6065767184118438E-2</v>
          </cell>
          <cell r="BF11">
            <v>-3.2352513313827984E-2</v>
          </cell>
          <cell r="BG11">
            <v>-4.1114790522967015E-2</v>
          </cell>
          <cell r="BH11">
            <v>-4.7220320591339113E-2</v>
          </cell>
          <cell r="BI11">
            <v>7.4958640281013421E-3</v>
          </cell>
          <cell r="BJ11">
            <v>-2.7251000899512712E-2</v>
          </cell>
          <cell r="BK11">
            <v>-3.4099796726614562E-2</v>
          </cell>
          <cell r="BM11">
            <v>65721</v>
          </cell>
          <cell r="BN11">
            <v>47675</v>
          </cell>
          <cell r="BO11">
            <v>18046</v>
          </cell>
          <cell r="BP11">
            <v>615787</v>
          </cell>
          <cell r="BQ11">
            <v>69942</v>
          </cell>
          <cell r="BR11">
            <v>51481</v>
          </cell>
          <cell r="BS11">
            <v>18461</v>
          </cell>
          <cell r="BT11">
            <v>627008</v>
          </cell>
          <cell r="BU11">
            <v>72983</v>
          </cell>
          <cell r="BV11">
            <v>54334</v>
          </cell>
          <cell r="BW11">
            <v>18649</v>
          </cell>
          <cell r="BX11">
            <v>623138</v>
          </cell>
          <cell r="BY11">
            <v>76409</v>
          </cell>
          <cell r="BZ11">
            <v>57327</v>
          </cell>
          <cell r="CA11">
            <v>19082</v>
          </cell>
          <cell r="CB11">
            <v>625475</v>
          </cell>
          <cell r="CC11">
            <v>80521</v>
          </cell>
          <cell r="CD11">
            <v>60911</v>
          </cell>
          <cell r="CE11">
            <v>19610</v>
          </cell>
          <cell r="CF11">
            <v>621726</v>
          </cell>
          <cell r="CG11">
            <v>80800</v>
          </cell>
          <cell r="CH11">
            <v>61653</v>
          </cell>
          <cell r="CI11">
            <v>19147</v>
          </cell>
          <cell r="CJ11">
            <v>605751</v>
          </cell>
        </row>
        <row r="12">
          <cell r="A12" t="str">
            <v>sup_CvIC_cat</v>
          </cell>
          <cell r="C12" t="str">
            <v>Insuffisance cardiaque</v>
          </cell>
          <cell r="D12">
            <v>84948</v>
          </cell>
          <cell r="E12">
            <v>116.8</v>
          </cell>
          <cell r="F12" t="str">
            <v>***</v>
          </cell>
          <cell r="G12">
            <v>61913</v>
          </cell>
          <cell r="H12">
            <v>120.06</v>
          </cell>
          <cell r="I12" t="str">
            <v>***</v>
          </cell>
          <cell r="J12">
            <v>23035</v>
          </cell>
          <cell r="K12">
            <v>108.86</v>
          </cell>
          <cell r="L12" t="str">
            <v>***</v>
          </cell>
          <cell r="M12">
            <v>787939</v>
          </cell>
          <cell r="O12">
            <v>-4.3076645789212817E-2</v>
          </cell>
          <cell r="P12">
            <v>-5.6980534316264049E-2</v>
          </cell>
          <cell r="Q12">
            <v>-3.5902759754304005E-3</v>
          </cell>
          <cell r="R12">
            <v>-4.7869915084580708E-3</v>
          </cell>
          <cell r="S12">
            <v>-6.6658255530322147E-2</v>
          </cell>
          <cell r="T12">
            <v>-7.8501550942495821E-2</v>
          </cell>
          <cell r="U12">
            <v>-3.1301068510370837E-2</v>
          </cell>
          <cell r="V12">
            <v>-1.9801342787069329E-2</v>
          </cell>
          <cell r="W12">
            <v>-3.9563768554983336E-2</v>
          </cell>
          <cell r="X12">
            <v>-4.5892814098615314E-2</v>
          </cell>
          <cell r="Y12">
            <v>-2.0159303662341928E-2</v>
          </cell>
          <cell r="Z12">
            <v>1.1452666649314142E-3</v>
          </cell>
          <cell r="AA12">
            <v>-4.4324136533395099E-2</v>
          </cell>
          <cell r="AB12">
            <v>-5.2216073513733058E-2</v>
          </cell>
          <cell r="AC12">
            <v>-1.9287296154620496E-2</v>
          </cell>
          <cell r="AD12">
            <v>7.9871964977773786E-3</v>
          </cell>
          <cell r="AE12">
            <v>-6.8051335627270374E-3</v>
          </cell>
          <cell r="AF12">
            <v>-1.3497608494227832E-2</v>
          </cell>
          <cell r="AG12">
            <v>1.5040667020885273E-2</v>
          </cell>
          <cell r="AH12">
            <v>2.6069455305293115E-2</v>
          </cell>
          <cell r="AI12">
            <v>-0.18579931565276567</v>
          </cell>
          <cell r="AJ12">
            <v>-0.22478902161119876</v>
          </cell>
          <cell r="AK12">
            <v>-5.8527812972575304E-2</v>
          </cell>
          <cell r="AL12">
            <v>1.0087556244952375E-2</v>
          </cell>
          <cell r="AM12">
            <v>-8.8380474059022551E-2</v>
          </cell>
          <cell r="AN12">
            <v>-0.10791826309067688</v>
          </cell>
          <cell r="AO12">
            <v>-2.4604569420035149E-2</v>
          </cell>
          <cell r="AP12">
            <v>3.5449382747702131E-2</v>
          </cell>
          <cell r="AQ12">
            <v>-3.0373358717351251E-2</v>
          </cell>
          <cell r="AR12">
            <v>-3.7350441173861326E-2</v>
          </cell>
          <cell r="AS12">
            <v>-8.2697229400373606E-3</v>
          </cell>
          <cell r="AT12">
            <v>1.1679518686924295E-2</v>
          </cell>
          <cell r="AU12">
            <v>-4.0276138798574945E-2</v>
          </cell>
          <cell r="AV12">
            <v>-4.9649116282647787E-2</v>
          </cell>
          <cell r="AW12">
            <v>-1.1989639042311206E-2</v>
          </cell>
          <cell r="AX12">
            <v>2.0094194723152548E-3</v>
          </cell>
          <cell r="AY12">
            <v>2.6419620209925075E-2</v>
          </cell>
          <cell r="AZ12">
            <v>2.7483611185271241E-2</v>
          </cell>
          <cell r="BA12">
            <v>2.9163004716697173E-2</v>
          </cell>
          <cell r="BB12">
            <v>3.0246442996312885E-2</v>
          </cell>
          <cell r="BC12">
            <v>3.1521477149010262E-2</v>
          </cell>
          <cell r="BD12">
            <v>3.1392551977907593E-2</v>
          </cell>
          <cell r="BE12">
            <v>-3.8713652590034085E-2</v>
          </cell>
          <cell r="BF12">
            <v>-5.758643691692035E-2</v>
          </cell>
          <cell r="BG12">
            <v>-3.5820353479177218E-2</v>
          </cell>
          <cell r="BH12">
            <v>-4.0449695509825162E-2</v>
          </cell>
          <cell r="BI12">
            <v>4.1068713111759563E-3</v>
          </cell>
          <cell r="BJ12">
            <v>-2.4257514422017956E-2</v>
          </cell>
          <cell r="BK12">
            <v>-3.3904654742773488E-2</v>
          </cell>
          <cell r="BM12">
            <v>84948</v>
          </cell>
          <cell r="BN12">
            <v>61913</v>
          </cell>
          <cell r="BO12">
            <v>23035</v>
          </cell>
          <cell r="BP12">
            <v>787939</v>
          </cell>
          <cell r="BQ12">
            <v>88772</v>
          </cell>
          <cell r="BR12">
            <v>65654</v>
          </cell>
          <cell r="BS12">
            <v>23118</v>
          </cell>
          <cell r="BT12">
            <v>791729</v>
          </cell>
          <cell r="BU12">
            <v>95112</v>
          </cell>
          <cell r="BV12">
            <v>71247</v>
          </cell>
          <cell r="BW12">
            <v>23865</v>
          </cell>
          <cell r="BX12">
            <v>807723</v>
          </cell>
          <cell r="BY12">
            <v>99030</v>
          </cell>
          <cell r="BZ12">
            <v>74674</v>
          </cell>
          <cell r="CA12">
            <v>24356</v>
          </cell>
          <cell r="CB12">
            <v>806799</v>
          </cell>
          <cell r="CC12">
            <v>103623</v>
          </cell>
          <cell r="CD12">
            <v>78788</v>
          </cell>
          <cell r="CE12">
            <v>24835</v>
          </cell>
          <cell r="CF12">
            <v>800406</v>
          </cell>
          <cell r="CG12">
            <v>104333</v>
          </cell>
          <cell r="CH12">
            <v>79866</v>
          </cell>
          <cell r="CI12">
            <v>24467</v>
          </cell>
          <cell r="CJ12">
            <v>780070</v>
          </cell>
        </row>
        <row r="13">
          <cell r="A13" t="str">
            <v>top_CvAOMI_ind</v>
          </cell>
          <cell r="C13" t="str">
            <v>Artériopathie oblitérante du membre inférieur</v>
          </cell>
          <cell r="D13">
            <v>43988</v>
          </cell>
          <cell r="E13">
            <v>83.66</v>
          </cell>
          <cell r="F13" t="str">
            <v>***</v>
          </cell>
          <cell r="G13">
            <v>25601</v>
          </cell>
          <cell r="H13">
            <v>77.13</v>
          </cell>
          <cell r="I13" t="str">
            <v>***</v>
          </cell>
          <cell r="J13">
            <v>18387</v>
          </cell>
          <cell r="K13">
            <v>94.83</v>
          </cell>
          <cell r="L13" t="str">
            <v>***</v>
          </cell>
          <cell r="M13">
            <v>673436</v>
          </cell>
          <cell r="O13">
            <v>-1.9940734799367244E-2</v>
          </cell>
          <cell r="P13">
            <v>-4.7581845238095236E-2</v>
          </cell>
          <cell r="Q13">
            <v>2.1329778370271623E-2</v>
          </cell>
          <cell r="R13">
            <v>6.2652877953150053E-3</v>
          </cell>
          <cell r="S13">
            <v>-4.157591287636131E-2</v>
          </cell>
          <cell r="T13">
            <v>-6.6212742305287287E-2</v>
          </cell>
          <cell r="U13">
            <v>-2.2722234537796496E-3</v>
          </cell>
          <cell r="V13">
            <v>-6.699744863504201E-3</v>
          </cell>
          <cell r="W13">
            <v>-2.6140121030631978E-2</v>
          </cell>
          <cell r="X13">
            <v>-4.8176437522732533E-2</v>
          </cell>
          <cell r="Y13">
            <v>1.1208249271463798E-2</v>
          </cell>
          <cell r="Z13">
            <v>3.9801158122803933E-3</v>
          </cell>
          <cell r="AA13">
            <v>-4.0983606557377046E-2</v>
          </cell>
          <cell r="AB13">
            <v>-5.9929750396319668E-2</v>
          </cell>
          <cell r="AC13">
            <v>-7.0669411830170835E-3</v>
          </cell>
          <cell r="AD13">
            <v>-3.7188739160707311E-3</v>
          </cell>
          <cell r="AE13">
            <v>-6.4989102437091337E-3</v>
          </cell>
          <cell r="AF13">
            <v>-2.3493701623918652E-2</v>
          </cell>
          <cell r="AG13">
            <v>2.5449358059914409E-2</v>
          </cell>
          <cell r="AH13">
            <v>1.1265795609282271E-2</v>
          </cell>
          <cell r="AI13">
            <v>-0.12843273231622745</v>
          </cell>
          <cell r="AJ13">
            <v>-0.22291698285020489</v>
          </cell>
          <cell r="AK13">
            <v>4.9186875891583451E-2</v>
          </cell>
          <cell r="AL13">
            <v>1.1033093274602267E-2</v>
          </cell>
          <cell r="AM13">
            <v>-7.2122052704576972E-2</v>
          </cell>
          <cell r="AN13">
            <v>-0.12624070420397632</v>
          </cell>
          <cell r="AO13">
            <v>2.9614835948644794E-2</v>
          </cell>
          <cell r="AP13">
            <v>1.151501230319763E-2</v>
          </cell>
          <cell r="AQ13">
            <v>-2.4642971938468317E-2</v>
          </cell>
          <cell r="AR13">
            <v>-4.3986695170364909E-2</v>
          </cell>
          <cell r="AS13">
            <v>9.7757355708543159E-3</v>
          </cell>
          <cell r="AT13">
            <v>3.8236981319883512E-3</v>
          </cell>
          <cell r="AU13">
            <v>-2.711796849923287E-2</v>
          </cell>
          <cell r="AV13">
            <v>-4.9190563008865817E-2</v>
          </cell>
          <cell r="AW13">
            <v>9.6493496922323008E-3</v>
          </cell>
          <cell r="AX13">
            <v>2.1969442957516794E-3</v>
          </cell>
          <cell r="AY13">
            <v>1.3680678224257007E-2</v>
          </cell>
          <cell r="AZ13">
            <v>1.3895675672830725E-2</v>
          </cell>
          <cell r="BA13">
            <v>1.4358898045282705E-2</v>
          </cell>
          <cell r="BB13">
            <v>1.4687071638530724E-2</v>
          </cell>
          <cell r="BC13">
            <v>1.5252886976884211E-2</v>
          </cell>
          <cell r="BD13">
            <v>1.5185819427458199E-2</v>
          </cell>
          <cell r="BE13">
            <v>-1.5472255803587E-2</v>
          </cell>
          <cell r="BF13">
            <v>-3.2260300963983884E-2</v>
          </cell>
          <cell r="BG13">
            <v>-2.2344385683193246E-2</v>
          </cell>
          <cell r="BH13">
            <v>-3.7095622567123274E-2</v>
          </cell>
          <cell r="BI13">
            <v>4.4164590357728172E-3</v>
          </cell>
          <cell r="BJ13">
            <v>-1.8490983676169304E-2</v>
          </cell>
          <cell r="BK13">
            <v>-2.0659129032510659E-2</v>
          </cell>
          <cell r="BM13">
            <v>43988</v>
          </cell>
          <cell r="BN13">
            <v>25601</v>
          </cell>
          <cell r="BO13">
            <v>18387</v>
          </cell>
          <cell r="BP13">
            <v>673436</v>
          </cell>
          <cell r="BQ13">
            <v>44883</v>
          </cell>
          <cell r="BR13">
            <v>26880</v>
          </cell>
          <cell r="BS13">
            <v>18003</v>
          </cell>
          <cell r="BT13">
            <v>669243</v>
          </cell>
          <cell r="BU13">
            <v>46830</v>
          </cell>
          <cell r="BV13">
            <v>28786</v>
          </cell>
          <cell r="BW13">
            <v>18044</v>
          </cell>
          <cell r="BX13">
            <v>673757</v>
          </cell>
          <cell r="BY13">
            <v>48087</v>
          </cell>
          <cell r="BZ13">
            <v>30243</v>
          </cell>
          <cell r="CA13">
            <v>17844</v>
          </cell>
          <cell r="CB13">
            <v>671086</v>
          </cell>
          <cell r="CC13">
            <v>50142</v>
          </cell>
          <cell r="CD13">
            <v>32171</v>
          </cell>
          <cell r="CE13">
            <v>17971</v>
          </cell>
          <cell r="CF13">
            <v>673591</v>
          </cell>
          <cell r="CG13">
            <v>50470</v>
          </cell>
          <cell r="CH13">
            <v>32945</v>
          </cell>
          <cell r="CI13">
            <v>17525</v>
          </cell>
          <cell r="CJ13">
            <v>666087</v>
          </cell>
        </row>
        <row r="14">
          <cell r="A14" t="str">
            <v>top_CvTrRyC_ind</v>
          </cell>
          <cell r="C14" t="str">
            <v>Troubles du rythme ou de la conduction cardiaque</v>
          </cell>
          <cell r="D14">
            <v>166070</v>
          </cell>
          <cell r="E14">
            <v>112.58</v>
          </cell>
          <cell r="F14" t="str">
            <v>***</v>
          </cell>
          <cell r="G14">
            <v>116509</v>
          </cell>
          <cell r="H14">
            <v>116.06</v>
          </cell>
          <cell r="I14" t="str">
            <v>***</v>
          </cell>
          <cell r="J14">
            <v>49561</v>
          </cell>
          <cell r="K14">
            <v>105.18</v>
          </cell>
          <cell r="L14" t="str">
            <v>***</v>
          </cell>
          <cell r="M14">
            <v>1731328</v>
          </cell>
          <cell r="O14">
            <v>-2.0732843513025838E-2</v>
          </cell>
          <cell r="P14">
            <v>-3.6574273145238645E-2</v>
          </cell>
          <cell r="Q14">
            <v>1.8641838286677353E-2</v>
          </cell>
          <cell r="R14">
            <v>2.1291455928798029E-2</v>
          </cell>
          <cell r="S14">
            <v>-3.7077835063253767E-2</v>
          </cell>
          <cell r="T14">
            <v>-5.0955463998430449E-2</v>
          </cell>
          <cell r="U14">
            <v>-7.5989402558994477E-4</v>
          </cell>
          <cell r="V14">
            <v>2.9967417459437489E-3</v>
          </cell>
          <cell r="W14">
            <v>-1.9453259840766103E-2</v>
          </cell>
          <cell r="X14">
            <v>-3.0103516516973666E-2</v>
          </cell>
          <cell r="Y14">
            <v>9.5583661621397465E-3</v>
          </cell>
          <cell r="Z14">
            <v>2.268561854494254E-2</v>
          </cell>
          <cell r="AA14">
            <v>-1.9023119398338548E-2</v>
          </cell>
          <cell r="AB14">
            <v>-2.9546461811198108E-2</v>
          </cell>
          <cell r="AC14">
            <v>1.0835621319137342E-2</v>
          </cell>
          <cell r="AD14">
            <v>2.6624781962659088E-2</v>
          </cell>
          <cell r="AE14">
            <v>7.8217887181293768E-3</v>
          </cell>
          <cell r="AF14">
            <v>2.7337948767206281E-4</v>
          </cell>
          <cell r="AG14">
            <v>2.9873297502644131E-2</v>
          </cell>
          <cell r="AH14">
            <v>4.0923307514191473E-2</v>
          </cell>
          <cell r="AI14">
            <v>-8.5880047558236819E-2</v>
          </cell>
          <cell r="AJ14">
            <v>-0.13915754785988194</v>
          </cell>
          <cell r="AK14">
            <v>6.9761920179585143E-2</v>
          </cell>
          <cell r="AL14">
            <v>0.11949419570431037</v>
          </cell>
          <cell r="AM14">
            <v>-3.0582588401074463E-2</v>
          </cell>
          <cell r="AN14">
            <v>-5.8503210361821448E-2</v>
          </cell>
          <cell r="AO14">
            <v>5.0983185477778498E-2</v>
          </cell>
          <cell r="AP14">
            <v>9.2880370016171721E-2</v>
          </cell>
          <cell r="AQ14">
            <v>-1.0299920257121009E-2</v>
          </cell>
          <cell r="AR14">
            <v>-1.9894225758810169E-2</v>
          </cell>
          <cell r="AS14">
            <v>1.6713497892325346E-2</v>
          </cell>
          <cell r="AT14">
            <v>3.0048186395607468E-2</v>
          </cell>
          <cell r="AU14">
            <v>-1.7798399063522541E-2</v>
          </cell>
          <cell r="AV14">
            <v>-2.9524144157367482E-2</v>
          </cell>
          <cell r="AW14">
            <v>1.3578586727506448E-2</v>
          </cell>
          <cell r="AX14">
            <v>2.2832147139318915E-2</v>
          </cell>
          <cell r="AY14">
            <v>5.1649318739255282E-2</v>
          </cell>
          <cell r="AZ14">
            <v>5.2503443500939578E-2</v>
          </cell>
          <cell r="BA14">
            <v>5.4000249586654038E-2</v>
          </cell>
          <cell r="BB14">
            <v>5.4857756503764087E-2</v>
          </cell>
          <cell r="BC14">
            <v>5.5695760744658387E-2</v>
          </cell>
          <cell r="BD14">
            <v>5.4662932178030234E-2</v>
          </cell>
          <cell r="BE14">
            <v>-1.6267976055113636E-2</v>
          </cell>
          <cell r="BF14">
            <v>-2.7718503102703986E-2</v>
          </cell>
          <cell r="BG14">
            <v>-1.5631461652122255E-2</v>
          </cell>
          <cell r="BH14">
            <v>-1.5046104581212159E-2</v>
          </cell>
          <cell r="BI14">
            <v>1.8894496242249904E-2</v>
          </cell>
          <cell r="BJ14">
            <v>-4.0574643167815561E-3</v>
          </cell>
          <cell r="BK14">
            <v>-1.1277688166415833E-2</v>
          </cell>
          <cell r="BM14">
            <v>166070</v>
          </cell>
          <cell r="BN14">
            <v>116509</v>
          </cell>
          <cell r="BO14">
            <v>49561</v>
          </cell>
          <cell r="BP14">
            <v>1731328</v>
          </cell>
          <cell r="BQ14">
            <v>169586</v>
          </cell>
          <cell r="BR14">
            <v>120932</v>
          </cell>
          <cell r="BS14">
            <v>48654</v>
          </cell>
          <cell r="BT14">
            <v>1695234</v>
          </cell>
          <cell r="BU14">
            <v>176116</v>
          </cell>
          <cell r="BV14">
            <v>127425</v>
          </cell>
          <cell r="BW14">
            <v>48691</v>
          </cell>
          <cell r="BX14">
            <v>1690169</v>
          </cell>
          <cell r="BY14">
            <v>179610</v>
          </cell>
          <cell r="BZ14">
            <v>131380</v>
          </cell>
          <cell r="CA14">
            <v>48230</v>
          </cell>
          <cell r="CB14">
            <v>1652677</v>
          </cell>
          <cell r="CC14">
            <v>183093</v>
          </cell>
          <cell r="CD14">
            <v>135380</v>
          </cell>
          <cell r="CE14">
            <v>47713</v>
          </cell>
          <cell r="CF14">
            <v>1609816</v>
          </cell>
          <cell r="CG14">
            <v>181672</v>
          </cell>
          <cell r="CH14">
            <v>135343</v>
          </cell>
          <cell r="CI14">
            <v>46329</v>
          </cell>
          <cell r="CJ14">
            <v>1546527</v>
          </cell>
        </row>
        <row r="15">
          <cell r="A15" t="str">
            <v>top_CvValve_ind</v>
          </cell>
          <cell r="C15" t="str">
            <v>Maladie valvulaire</v>
          </cell>
          <cell r="D15">
            <v>44503</v>
          </cell>
          <cell r="E15">
            <v>119.95</v>
          </cell>
          <cell r="F15" t="str">
            <v>***</v>
          </cell>
          <cell r="G15">
            <v>31993</v>
          </cell>
          <cell r="H15">
            <v>127.47</v>
          </cell>
          <cell r="I15" t="str">
            <v>***</v>
          </cell>
          <cell r="J15">
            <v>12510</v>
          </cell>
          <cell r="K15">
            <v>104.23</v>
          </cell>
          <cell r="L15" t="str">
            <v>***</v>
          </cell>
          <cell r="M15">
            <v>441290</v>
          </cell>
          <cell r="O15">
            <v>-1.9044680053783587E-2</v>
          </cell>
          <cell r="P15">
            <v>-3.1688861985472154E-2</v>
          </cell>
          <cell r="Q15">
            <v>1.4845461182769529E-2</v>
          </cell>
          <cell r="R15">
            <v>1.6968291901633223E-2</v>
          </cell>
          <cell r="S15">
            <v>-4.5949697173620456E-2</v>
          </cell>
          <cell r="T15">
            <v>-6.0723220377530134E-2</v>
          </cell>
          <cell r="U15">
            <v>-3.9592760180995473E-3</v>
          </cell>
          <cell r="V15">
            <v>-8.5453095618358253E-3</v>
          </cell>
          <cell r="W15">
            <v>-2.2167386387003905E-2</v>
          </cell>
          <cell r="X15">
            <v>-3.4554686427885277E-2</v>
          </cell>
          <cell r="Y15">
            <v>1.4842148421484215E-2</v>
          </cell>
          <cell r="Z15">
            <v>1.5023574349067346E-2</v>
          </cell>
          <cell r="AA15">
            <v>-3.8362665612022936E-2</v>
          </cell>
          <cell r="AB15">
            <v>-4.5279459162015562E-2</v>
          </cell>
          <cell r="AC15">
            <v>-1.7087128234061416E-2</v>
          </cell>
          <cell r="AD15">
            <v>9.1816339235979462E-3</v>
          </cell>
          <cell r="AE15">
            <v>-7.068525427056745E-3</v>
          </cell>
          <cell r="AF15">
            <v>-1.5935638585905468E-2</v>
          </cell>
          <cell r="AG15">
            <v>2.1236315746151948E-2</v>
          </cell>
          <cell r="AH15">
            <v>2.586598094085615E-2</v>
          </cell>
          <cell r="AI15">
            <v>-0.12619281366581583</v>
          </cell>
          <cell r="AJ15">
            <v>-0.17503416621541476</v>
          </cell>
          <cell r="AK15">
            <v>2.9714379784344391E-2</v>
          </cell>
          <cell r="AL15">
            <v>5.9537615278047892E-2</v>
          </cell>
          <cell r="AM15">
            <v>-6.6326330257215793E-2</v>
          </cell>
          <cell r="AN15">
            <v>-9.295789175111524E-2</v>
          </cell>
          <cell r="AO15">
            <v>1.8684665404560045E-2</v>
          </cell>
          <cell r="AP15">
            <v>5.0838789607508407E-2</v>
          </cell>
          <cell r="AQ15">
            <v>-2.2616423232474925E-2</v>
          </cell>
          <cell r="AR15">
            <v>-3.1998976815305835E-2</v>
          </cell>
          <cell r="AS15">
            <v>6.1898287690047571E-3</v>
          </cell>
          <cell r="AT15">
            <v>1.6666933254464222E-2</v>
          </cell>
          <cell r="AU15">
            <v>-2.6618422462673097E-2</v>
          </cell>
          <cell r="AV15">
            <v>-3.7751611384051365E-2</v>
          </cell>
          <cell r="AW15">
            <v>5.8734741260833001E-3</v>
          </cell>
          <cell r="AX15">
            <v>1.1633671036258786E-2</v>
          </cell>
          <cell r="AY15">
            <v>1.3840848027055324E-2</v>
          </cell>
          <cell r="AZ15">
            <v>1.40455209823165E-2</v>
          </cell>
          <cell r="BA15">
            <v>1.4580275888304146E-2</v>
          </cell>
          <cell r="BB15">
            <v>1.4852918538934622E-2</v>
          </cell>
          <cell r="BC15">
            <v>1.5383081935723237E-2</v>
          </cell>
          <cell r="BD15">
            <v>1.5324227926301686E-2</v>
          </cell>
          <cell r="BE15">
            <v>-1.4572115588938369E-2</v>
          </cell>
          <cell r="BF15">
            <v>-3.6676597211484203E-2</v>
          </cell>
          <cell r="BG15">
            <v>-1.8356166831171004E-2</v>
          </cell>
          <cell r="BH15">
            <v>-3.4464055967708698E-2</v>
          </cell>
          <cell r="BI15">
            <v>3.8405856206652354E-3</v>
          </cell>
          <cell r="BJ15">
            <v>-1.6451652672521244E-2</v>
          </cell>
          <cell r="BK15">
            <v>-2.0156266573659209E-2</v>
          </cell>
          <cell r="BM15">
            <v>44503</v>
          </cell>
          <cell r="BN15">
            <v>31993</v>
          </cell>
          <cell r="BO15">
            <v>12510</v>
          </cell>
          <cell r="BP15">
            <v>441290</v>
          </cell>
          <cell r="BQ15">
            <v>45367</v>
          </cell>
          <cell r="BR15">
            <v>33040</v>
          </cell>
          <cell r="BS15">
            <v>12327</v>
          </cell>
          <cell r="BT15">
            <v>433927</v>
          </cell>
          <cell r="BU15">
            <v>47552</v>
          </cell>
          <cell r="BV15">
            <v>35176</v>
          </cell>
          <cell r="BW15">
            <v>12376</v>
          </cell>
          <cell r="BX15">
            <v>437667</v>
          </cell>
          <cell r="BY15">
            <v>48630</v>
          </cell>
          <cell r="BZ15">
            <v>36435</v>
          </cell>
          <cell r="CA15">
            <v>12195</v>
          </cell>
          <cell r="CB15">
            <v>431189</v>
          </cell>
          <cell r="CC15">
            <v>50570</v>
          </cell>
          <cell r="CD15">
            <v>38163</v>
          </cell>
          <cell r="CE15">
            <v>12407</v>
          </cell>
          <cell r="CF15">
            <v>427266</v>
          </cell>
          <cell r="CG15">
            <v>50930</v>
          </cell>
          <cell r="CH15">
            <v>38781</v>
          </cell>
          <cell r="CI15">
            <v>12149</v>
          </cell>
          <cell r="CJ15">
            <v>416493</v>
          </cell>
        </row>
        <row r="16">
          <cell r="A16" t="str">
            <v>top_CvEmbol_aig</v>
          </cell>
          <cell r="C16" t="str">
            <v>Embolie pulmonaire aiguë</v>
          </cell>
          <cell r="D16">
            <v>3488</v>
          </cell>
          <cell r="E16">
            <v>101.79</v>
          </cell>
          <cell r="F16" t="str">
            <v>non-significatif</v>
          </cell>
          <cell r="G16">
            <v>2268</v>
          </cell>
          <cell r="H16">
            <v>105.48</v>
          </cell>
          <cell r="I16" t="str">
            <v>**</v>
          </cell>
          <cell r="J16">
            <v>1220</v>
          </cell>
          <cell r="K16">
            <v>95.56</v>
          </cell>
          <cell r="L16" t="str">
            <v>non-significatif</v>
          </cell>
          <cell r="M16">
            <v>47505</v>
          </cell>
          <cell r="O16">
            <v>8.356632494563529E-2</v>
          </cell>
          <cell r="P16">
            <v>6.3789868667917443E-2</v>
          </cell>
          <cell r="Q16">
            <v>0.12235510579576817</v>
          </cell>
          <cell r="R16">
            <v>6.0166484411613735E-2</v>
          </cell>
          <cell r="S16">
            <v>-1.979293544457978E-2</v>
          </cell>
          <cell r="T16">
            <v>-5.1601423487544484E-2</v>
          </cell>
          <cell r="U16">
            <v>4.9227799227799227E-2</v>
          </cell>
          <cell r="V16">
            <v>6.8585600839434338E-2</v>
          </cell>
          <cell r="W16">
            <v>1.2018489984591679E-2</v>
          </cell>
          <cell r="X16">
            <v>-5.3097345132743362E-3</v>
          </cell>
          <cell r="Y16">
            <v>5.1776649746192893E-2</v>
          </cell>
          <cell r="Z16">
            <v>1.4344460570875666E-2</v>
          </cell>
          <cell r="AA16">
            <v>-2.2884673291177358E-2</v>
          </cell>
          <cell r="AB16">
            <v>-4.9221708035338665E-2</v>
          </cell>
          <cell r="AC16">
            <v>4.3432203389830511E-2</v>
          </cell>
          <cell r="AD16">
            <v>3.3035134189614672E-2</v>
          </cell>
          <cell r="AE16">
            <v>2.2160664819944598E-2</v>
          </cell>
          <cell r="AF16">
            <v>9.3418259023354561E-3</v>
          </cell>
          <cell r="AG16">
            <v>5.5928411633109618E-2</v>
          </cell>
          <cell r="AH16">
            <v>1.5659501027892694E-2</v>
          </cell>
          <cell r="AI16">
            <v>7.3561095721760547E-2</v>
          </cell>
          <cell r="AJ16">
            <v>-3.6942675159235668E-2</v>
          </cell>
          <cell r="AK16">
            <v>0.36465324384787473</v>
          </cell>
          <cell r="AL16">
            <v>0.20568005888175428</v>
          </cell>
          <cell r="AM16">
            <v>1.0772545398584179E-2</v>
          </cell>
          <cell r="AN16">
            <v>-4.5435244161358808E-2</v>
          </cell>
          <cell r="AO16">
            <v>0.15883668903803133</v>
          </cell>
          <cell r="AP16">
            <v>6.4262328367300323E-2</v>
          </cell>
          <cell r="AQ16">
            <v>3.5780308921153914E-3</v>
          </cell>
          <cell r="AR16">
            <v>-1.5380426109337098E-2</v>
          </cell>
          <cell r="AS16">
            <v>5.0366218147954722E-2</v>
          </cell>
          <cell r="AT16">
            <v>2.0977637690634543E-2</v>
          </cell>
          <cell r="AU16">
            <v>1.4297495160985552E-2</v>
          </cell>
          <cell r="AV16">
            <v>-7.5002003855149102E-3</v>
          </cell>
          <cell r="AW16">
            <v>6.41539523499155E-2</v>
          </cell>
          <cell r="AX16">
            <v>3.8117269120037101E-2</v>
          </cell>
          <cell r="AY16">
            <v>1.0848005284670465E-3</v>
          </cell>
          <cell r="AZ16">
            <v>9.9659514717915696E-4</v>
          </cell>
          <cell r="BA16">
            <v>1.0069319064853384E-3</v>
          </cell>
          <cell r="BB16">
            <v>9.9111085048000924E-4</v>
          </cell>
          <cell r="BC16">
            <v>1.0102277063187041E-3</v>
          </cell>
          <cell r="BD16">
            <v>9.7758524509236546E-4</v>
          </cell>
          <cell r="BE16">
            <v>8.8506733689756728E-2</v>
          </cell>
          <cell r="BF16">
            <v>-1.0265599132975653E-2</v>
          </cell>
          <cell r="BG16">
            <v>1.5962953082056121E-2</v>
          </cell>
          <cell r="BH16">
            <v>-1.8923313743153179E-2</v>
          </cell>
          <cell r="BI16">
            <v>3.339091029678385E-2</v>
          </cell>
          <cell r="BJ16">
            <v>9.9080209252215834E-3</v>
          </cell>
          <cell r="BK16">
            <v>2.1031286597792631E-2</v>
          </cell>
          <cell r="BM16">
            <v>3488</v>
          </cell>
          <cell r="BN16">
            <v>2268</v>
          </cell>
          <cell r="BO16">
            <v>1220</v>
          </cell>
          <cell r="BP16">
            <v>47505</v>
          </cell>
          <cell r="BQ16">
            <v>3219</v>
          </cell>
          <cell r="BR16">
            <v>2132</v>
          </cell>
          <cell r="BS16">
            <v>1087</v>
          </cell>
          <cell r="BT16">
            <v>44809</v>
          </cell>
          <cell r="BU16">
            <v>3284</v>
          </cell>
          <cell r="BV16">
            <v>2248</v>
          </cell>
          <cell r="BW16">
            <v>1036</v>
          </cell>
          <cell r="BX16">
            <v>41933</v>
          </cell>
          <cell r="BY16">
            <v>3245</v>
          </cell>
          <cell r="BZ16">
            <v>2260</v>
          </cell>
          <cell r="CA16">
            <v>985</v>
          </cell>
          <cell r="CB16">
            <v>41340</v>
          </cell>
          <cell r="CC16">
            <v>3321</v>
          </cell>
          <cell r="CD16">
            <v>2377</v>
          </cell>
          <cell r="CE16">
            <v>944</v>
          </cell>
          <cell r="CF16">
            <v>40018</v>
          </cell>
          <cell r="CG16">
            <v>3249</v>
          </cell>
          <cell r="CH16">
            <v>2355</v>
          </cell>
          <cell r="CI16">
            <v>894</v>
          </cell>
          <cell r="CJ16">
            <v>39401</v>
          </cell>
        </row>
        <row r="17">
          <cell r="A17" t="str">
            <v>top_CvAutre_ind</v>
          </cell>
          <cell r="C17" t="str">
            <v>Autres affections cardiovasculaires</v>
          </cell>
          <cell r="D17">
            <v>31738</v>
          </cell>
          <cell r="E17">
            <v>120.47</v>
          </cell>
          <cell r="F17" t="str">
            <v>***</v>
          </cell>
          <cell r="G17">
            <v>19747</v>
          </cell>
          <cell r="H17">
            <v>125.47</v>
          </cell>
          <cell r="I17" t="str">
            <v>***</v>
          </cell>
          <cell r="J17">
            <v>11991</v>
          </cell>
          <cell r="K17">
            <v>113.06</v>
          </cell>
          <cell r="L17" t="str">
            <v>***</v>
          </cell>
          <cell r="M17">
            <v>380917</v>
          </cell>
          <cell r="O17">
            <v>-3.2437046521553561E-2</v>
          </cell>
          <cell r="P17">
            <v>-5.7602367089815788E-2</v>
          </cell>
          <cell r="Q17">
            <v>1.2069547602970965E-2</v>
          </cell>
          <cell r="R17">
            <v>1.5039717752143106E-2</v>
          </cell>
          <cell r="S17">
            <v>-2.071889180797707E-2</v>
          </cell>
          <cell r="T17">
            <v>-4.3108959722349072E-2</v>
          </cell>
          <cell r="U17">
            <v>2.1555440593205726E-2</v>
          </cell>
          <cell r="V17">
            <v>2.3967977210775766E-2</v>
          </cell>
          <cell r="W17">
            <v>-3.8300315819695667E-2</v>
          </cell>
          <cell r="X17">
            <v>-5.8798246368090779E-2</v>
          </cell>
          <cell r="Y17">
            <v>2.9401591144932551E-3</v>
          </cell>
          <cell r="Z17">
            <v>1.3203838402269203E-2</v>
          </cell>
          <cell r="AA17">
            <v>-5.9004700923974709E-2</v>
          </cell>
          <cell r="AB17">
            <v>-7.8391760744701916E-2</v>
          </cell>
          <cell r="AC17">
            <v>-1.7418642195598605E-2</v>
          </cell>
          <cell r="AD17">
            <v>1.0642518664222809E-2</v>
          </cell>
          <cell r="AE17">
            <v>2.8480924726999916E-2</v>
          </cell>
          <cell r="AF17">
            <v>1.3041733547351525E-2</v>
          </cell>
          <cell r="AG17">
            <v>6.3239678381064229E-2</v>
          </cell>
          <cell r="AH17">
            <v>4.7556606645280636E-2</v>
          </cell>
          <cell r="AI17">
            <v>-0.11811942537997722</v>
          </cell>
          <cell r="AJ17">
            <v>-0.20758426966292134</v>
          </cell>
          <cell r="AK17">
            <v>8.3295690667630318E-2</v>
          </cell>
          <cell r="AL17">
            <v>0.11491383145620156</v>
          </cell>
          <cell r="AM17">
            <v>-6.9271166189669067E-2</v>
          </cell>
          <cell r="AN17">
            <v>-0.12126805778491172</v>
          </cell>
          <cell r="AO17">
            <v>4.7791128376547115E-2</v>
          </cell>
          <cell r="AP17">
            <v>7.2684220385416914E-2</v>
          </cell>
          <cell r="AQ17">
            <v>-2.3645071569726395E-2</v>
          </cell>
          <cell r="AR17">
            <v>-4.2176537522735646E-2</v>
          </cell>
          <cell r="AS17">
            <v>1.5683129756114855E-2</v>
          </cell>
          <cell r="AT17">
            <v>2.3663686421488306E-2</v>
          </cell>
          <cell r="AU17">
            <v>-2.482635559271118E-2</v>
          </cell>
          <cell r="AV17">
            <v>-4.546772470958016E-2</v>
          </cell>
          <cell r="AW17">
            <v>1.6130303082991571E-2</v>
          </cell>
          <cell r="AX17">
            <v>2.1993798893384486E-2</v>
          </cell>
          <cell r="AY17">
            <v>9.8708139829378223E-3</v>
          </cell>
          <cell r="AZ17">
            <v>1.0155425292876889E-2</v>
          </cell>
          <cell r="BA17">
            <v>1.0270460152141564E-2</v>
          </cell>
          <cell r="BB17">
            <v>1.0638024937509621E-2</v>
          </cell>
          <cell r="BC17">
            <v>1.1259430388943245E-2</v>
          </cell>
          <cell r="BD17">
            <v>1.0828659706257047E-2</v>
          </cell>
          <cell r="BE17">
            <v>-2.802554316840826E-2</v>
          </cell>
          <cell r="BF17">
            <v>-1.1200555531164618E-2</v>
          </cell>
          <cell r="BG17">
            <v>-3.4551976285750775E-2</v>
          </cell>
          <cell r="BH17">
            <v>-5.5189776921916331E-2</v>
          </cell>
          <cell r="BI17">
            <v>3.9780609454121901E-2</v>
          </cell>
          <cell r="BJ17">
            <v>-1.7486789128804747E-2</v>
          </cell>
          <cell r="BK17">
            <v>-1.8352302400785003E-2</v>
          </cell>
          <cell r="BM17">
            <v>31738</v>
          </cell>
          <cell r="BN17">
            <v>19747</v>
          </cell>
          <cell r="BO17">
            <v>11991</v>
          </cell>
          <cell r="BP17">
            <v>380917</v>
          </cell>
          <cell r="BQ17">
            <v>32802</v>
          </cell>
          <cell r="BR17">
            <v>20954</v>
          </cell>
          <cell r="BS17">
            <v>11848</v>
          </cell>
          <cell r="BT17">
            <v>375273</v>
          </cell>
          <cell r="BU17">
            <v>33496</v>
          </cell>
          <cell r="BV17">
            <v>21898</v>
          </cell>
          <cell r="BW17">
            <v>11598</v>
          </cell>
          <cell r="BX17">
            <v>366489</v>
          </cell>
          <cell r="BY17">
            <v>34830</v>
          </cell>
          <cell r="BZ17">
            <v>23266</v>
          </cell>
          <cell r="CA17">
            <v>11564</v>
          </cell>
          <cell r="CB17">
            <v>361713</v>
          </cell>
          <cell r="CC17">
            <v>37014</v>
          </cell>
          <cell r="CD17">
            <v>25245</v>
          </cell>
          <cell r="CE17">
            <v>11769</v>
          </cell>
          <cell r="CF17">
            <v>357904</v>
          </cell>
          <cell r="CG17">
            <v>35989</v>
          </cell>
          <cell r="CH17">
            <v>24920</v>
          </cell>
          <cell r="CI17">
            <v>11069</v>
          </cell>
          <cell r="CJ17">
            <v>341656</v>
          </cell>
        </row>
        <row r="18">
          <cell r="A18" t="str">
            <v>sup_Cvaig_cat</v>
          </cell>
          <cell r="C18" t="str">
            <v>Maladies cardioneurovasculaires aigues</v>
          </cell>
          <cell r="D18">
            <v>37454</v>
          </cell>
          <cell r="E18">
            <v>107.04</v>
          </cell>
          <cell r="F18" t="str">
            <v>***</v>
          </cell>
          <cell r="G18">
            <v>25851</v>
          </cell>
          <cell r="H18">
            <v>109.5</v>
          </cell>
          <cell r="I18" t="str">
            <v>***</v>
          </cell>
          <cell r="J18">
            <v>11603</v>
          </cell>
          <cell r="K18">
            <v>101.94</v>
          </cell>
          <cell r="L18" t="str">
            <v>**</v>
          </cell>
          <cell r="M18">
            <v>416475</v>
          </cell>
          <cell r="O18">
            <v>2.0517152121195609E-2</v>
          </cell>
          <cell r="P18">
            <v>1.7437805161590327E-3</v>
          </cell>
          <cell r="Q18">
            <v>6.4983937586048646E-2</v>
          </cell>
          <cell r="R18">
            <v>3.6347755979575382E-2</v>
          </cell>
          <cell r="S18">
            <v>-0.10740083177274606</v>
          </cell>
          <cell r="T18">
            <v>-0.12628656554712892</v>
          </cell>
          <cell r="U18">
            <v>-5.9234953803643901E-2</v>
          </cell>
          <cell r="V18">
            <v>-5.1670269300837256E-2</v>
          </cell>
          <cell r="W18">
            <v>-2.4183595974938295E-2</v>
          </cell>
          <cell r="X18">
            <v>-3.5716617695070195E-2</v>
          </cell>
          <cell r="Y18">
            <v>6.518338258300017E-3</v>
          </cell>
          <cell r="Z18">
            <v>1.6330299432792506E-2</v>
          </cell>
          <cell r="AA18">
            <v>-2.0662405578152236E-2</v>
          </cell>
          <cell r="AB18">
            <v>-3.351003407800076E-2</v>
          </cell>
          <cell r="AC18">
            <v>1.5265154857495808E-2</v>
          </cell>
          <cell r="AD18">
            <v>1.8237453203642607E-2</v>
          </cell>
          <cell r="AE18">
            <v>-1.9775362814116147E-2</v>
          </cell>
          <cell r="AF18">
            <v>-2.6329533933454177E-2</v>
          </cell>
          <cell r="AG18">
            <v>-9.6967559943582512E-4</v>
          </cell>
          <cell r="AH18">
            <v>2.001230530099414E-2</v>
          </cell>
          <cell r="AI18">
            <v>-0.14669765110609892</v>
          </cell>
          <cell r="AJ18">
            <v>-0.20578205167593475</v>
          </cell>
          <cell r="AK18">
            <v>2.2831452750352609E-2</v>
          </cell>
          <cell r="AL18">
            <v>3.7419075209302211E-2</v>
          </cell>
          <cell r="AM18">
            <v>-6.3244708723486656E-2</v>
          </cell>
          <cell r="AN18">
            <v>-9.2568128053089185E-2</v>
          </cell>
          <cell r="AO18">
            <v>2.0892101551480958E-2</v>
          </cell>
          <cell r="AP18">
            <v>5.5575621554702546E-2</v>
          </cell>
          <cell r="AQ18">
            <v>-2.1542308231270013E-2</v>
          </cell>
          <cell r="AR18">
            <v>-3.1860343916808587E-2</v>
          </cell>
          <cell r="AS18">
            <v>6.916091261266466E-3</v>
          </cell>
          <cell r="AT18">
            <v>1.8192242542012016E-2</v>
          </cell>
          <cell r="AU18">
            <v>-3.1230208071202026E-2</v>
          </cell>
          <cell r="AV18">
            <v>-4.5033934134773745E-2</v>
          </cell>
          <cell r="AW18">
            <v>4.5251508274253283E-3</v>
          </cell>
          <cell r="AX18">
            <v>7.3742509101075715E-3</v>
          </cell>
          <cell r="AY18">
            <v>1.1648543289336228E-2</v>
          </cell>
          <cell r="AZ18">
            <v>1.1362546907928624E-2</v>
          </cell>
          <cell r="BA18">
            <v>1.2607192204311102E-2</v>
          </cell>
          <cell r="BB18">
            <v>1.2869475129684334E-2</v>
          </cell>
          <cell r="BC18">
            <v>1.3087939495441809E-2</v>
          </cell>
          <cell r="BD18">
            <v>1.3206878782037305E-2</v>
          </cell>
          <cell r="BE18">
            <v>2.5170094673760104E-2</v>
          </cell>
          <cell r="BF18">
            <v>-9.8725019513612608E-2</v>
          </cell>
          <cell r="BG18">
            <v>-2.0380234837103675E-2</v>
          </cell>
          <cell r="BH18">
            <v>-1.6692036652030669E-2</v>
          </cell>
          <cell r="BI18">
            <v>-9.0058588829682682E-3</v>
          </cell>
          <cell r="BJ18">
            <v>-1.5370762774853275E-2</v>
          </cell>
          <cell r="BK18">
            <v>-2.4798669237428128E-2</v>
          </cell>
          <cell r="BM18">
            <v>37454</v>
          </cell>
          <cell r="BN18">
            <v>25851</v>
          </cell>
          <cell r="BO18">
            <v>11603</v>
          </cell>
          <cell r="BP18">
            <v>416475</v>
          </cell>
          <cell r="BQ18">
            <v>36701</v>
          </cell>
          <cell r="BR18">
            <v>25806</v>
          </cell>
          <cell r="BS18">
            <v>10895</v>
          </cell>
          <cell r="BT18">
            <v>401868</v>
          </cell>
          <cell r="BU18">
            <v>41117</v>
          </cell>
          <cell r="BV18">
            <v>29536</v>
          </cell>
          <cell r="BW18">
            <v>11581</v>
          </cell>
          <cell r="BX18">
            <v>423764</v>
          </cell>
          <cell r="BY18">
            <v>42136</v>
          </cell>
          <cell r="BZ18">
            <v>30630</v>
          </cell>
          <cell r="CA18">
            <v>11506</v>
          </cell>
          <cell r="CB18">
            <v>416955</v>
          </cell>
          <cell r="CC18">
            <v>43025</v>
          </cell>
          <cell r="CD18">
            <v>31692</v>
          </cell>
          <cell r="CE18">
            <v>11333</v>
          </cell>
          <cell r="CF18">
            <v>409487</v>
          </cell>
          <cell r="CG18">
            <v>43893</v>
          </cell>
          <cell r="CH18">
            <v>32549</v>
          </cell>
          <cell r="CI18">
            <v>11344</v>
          </cell>
          <cell r="CJ18">
            <v>401453</v>
          </cell>
        </row>
        <row r="19">
          <cell r="A19" t="str">
            <v>sup_Cvchr_cat</v>
          </cell>
          <cell r="C19" t="str">
            <v>Maladies cardioneurovasculaires chroniques</v>
          </cell>
          <cell r="D19">
            <v>382202</v>
          </cell>
          <cell r="E19">
            <v>100.4</v>
          </cell>
          <cell r="F19" t="str">
            <v>***</v>
          </cell>
          <cell r="G19">
            <v>248174</v>
          </cell>
          <cell r="H19">
            <v>101.71</v>
          </cell>
          <cell r="I19" t="str">
            <v>***</v>
          </cell>
          <cell r="J19">
            <v>134028</v>
          </cell>
          <cell r="K19">
            <v>98.04</v>
          </cell>
          <cell r="L19" t="str">
            <v>***</v>
          </cell>
          <cell r="M19">
            <v>4901041</v>
          </cell>
          <cell r="O19">
            <v>-1.7950193736703084E-2</v>
          </cell>
          <cell r="P19">
            <v>-3.7887628078636312E-2</v>
          </cell>
          <cell r="Q19">
            <v>2.1235741879443163E-2</v>
          </cell>
          <cell r="R19">
            <v>1.8123104408159875E-2</v>
          </cell>
          <cell r="S19">
            <v>-1.9689928338434026E-2</v>
          </cell>
          <cell r="T19">
            <v>-3.6968590511818229E-2</v>
          </cell>
          <cell r="U19">
            <v>1.6143268605407414E-2</v>
          </cell>
          <cell r="V19">
            <v>1.6014608929987059E-2</v>
          </cell>
          <cell r="W19">
            <v>-1.3333499018316475E-2</v>
          </cell>
          <cell r="X19">
            <v>-2.9736504647574061E-2</v>
          </cell>
          <cell r="Y19">
            <v>2.2515675470264108E-2</v>
          </cell>
          <cell r="Z19">
            <v>2.3423113619284383E-2</v>
          </cell>
          <cell r="AA19">
            <v>-1.8279323284422562E-2</v>
          </cell>
          <cell r="AB19">
            <v>-3.2224364592462751E-2</v>
          </cell>
          <cell r="AC19">
            <v>1.3642345841491991E-2</v>
          </cell>
          <cell r="AD19">
            <v>2.3100998109152886E-2</v>
          </cell>
          <cell r="AE19">
            <v>-2.9435232757278528E-3</v>
          </cell>
          <cell r="AF19">
            <v>-1.4799592449962871E-2</v>
          </cell>
          <cell r="AG19">
            <v>2.5300937163168419E-2</v>
          </cell>
          <cell r="AH19">
            <v>3.0106726924132868E-2</v>
          </cell>
          <cell r="AI19">
            <v>-7.0231005760548026E-2</v>
          </cell>
          <cell r="AJ19">
            <v>-0.1428531956412869</v>
          </cell>
          <cell r="AK19">
            <v>0.10277528653825584</v>
          </cell>
          <cell r="AL19">
            <v>0.11572251819265847</v>
          </cell>
          <cell r="AM19">
            <v>-3.4220282578234472E-2</v>
          </cell>
          <cell r="AN19">
            <v>-7.4899407670920612E-2</v>
          </cell>
          <cell r="AO19">
            <v>6.2688728535343144E-2</v>
          </cell>
          <cell r="AP19">
            <v>7.858891535194934E-2</v>
          </cell>
          <cell r="AQ19">
            <v>-1.1539406575801658E-2</v>
          </cell>
          <cell r="AR19">
            <v>-2.5617101492037775E-2</v>
          </cell>
          <cell r="AS19">
            <v>2.0474189532947884E-2</v>
          </cell>
          <cell r="AT19">
            <v>2.5538536071664897E-2</v>
          </cell>
          <cell r="AU19">
            <v>-1.4458283894240198E-2</v>
          </cell>
          <cell r="AV19">
            <v>-3.0358840850864932E-2</v>
          </cell>
          <cell r="AW19">
            <v>1.9758666708180828E-2</v>
          </cell>
          <cell r="AX19">
            <v>2.2142013602507227E-2</v>
          </cell>
          <cell r="AY19">
            <v>0.11886838634781023</v>
          </cell>
          <cell r="AZ19">
            <v>0.12049172790940098</v>
          </cell>
          <cell r="BA19">
            <v>0.12172868499823745</v>
          </cell>
          <cell r="BB19">
            <v>0.12289469118879547</v>
          </cell>
          <cell r="BC19">
            <v>0.12467749116747869</v>
          </cell>
          <cell r="BD19">
            <v>0.1236866487751951</v>
          </cell>
          <cell r="BE19">
            <v>-1.3472639074537584E-2</v>
          </cell>
          <cell r="BF19">
            <v>-1.0161590826799674E-2</v>
          </cell>
          <cell r="BG19">
            <v>-9.4878483299717827E-3</v>
          </cell>
          <cell r="BH19">
            <v>-1.4299293015837098E-2</v>
          </cell>
          <cell r="BI19">
            <v>8.0109082273259555E-3</v>
          </cell>
          <cell r="BJ19">
            <v>-5.304768598591969E-3</v>
          </cell>
          <cell r="BK19">
            <v>-7.9153983994122434E-3</v>
          </cell>
          <cell r="BM19">
            <v>382202</v>
          </cell>
          <cell r="BN19">
            <v>248174</v>
          </cell>
          <cell r="BO19">
            <v>134028</v>
          </cell>
          <cell r="BP19">
            <v>4901041</v>
          </cell>
          <cell r="BQ19">
            <v>389188</v>
          </cell>
          <cell r="BR19">
            <v>257947</v>
          </cell>
          <cell r="BS19">
            <v>131241</v>
          </cell>
          <cell r="BT19">
            <v>4813800</v>
          </cell>
          <cell r="BU19">
            <v>397005</v>
          </cell>
          <cell r="BV19">
            <v>267849</v>
          </cell>
          <cell r="BW19">
            <v>129156</v>
          </cell>
          <cell r="BX19">
            <v>4737924</v>
          </cell>
          <cell r="BY19">
            <v>402370</v>
          </cell>
          <cell r="BZ19">
            <v>276058</v>
          </cell>
          <cell r="CA19">
            <v>126312</v>
          </cell>
          <cell r="CB19">
            <v>4629487</v>
          </cell>
          <cell r="CC19">
            <v>409862</v>
          </cell>
          <cell r="CD19">
            <v>285250</v>
          </cell>
          <cell r="CE19">
            <v>124612</v>
          </cell>
          <cell r="CF19">
            <v>4524956</v>
          </cell>
          <cell r="CG19">
            <v>411072</v>
          </cell>
          <cell r="CH19">
            <v>289535</v>
          </cell>
          <cell r="CI19">
            <v>121537</v>
          </cell>
          <cell r="CJ19">
            <v>4392706</v>
          </cell>
        </row>
        <row r="20">
          <cell r="A20" t="str">
            <v>sup_Cv_cat</v>
          </cell>
          <cell r="C20" t="str">
            <v>Maladies cardioneurovasculaires</v>
          </cell>
          <cell r="D20">
            <v>391535</v>
          </cell>
          <cell r="E20">
            <v>100.32</v>
          </cell>
          <cell r="F20" t="str">
            <v>**</v>
          </cell>
          <cell r="G20">
            <v>253743</v>
          </cell>
          <cell r="H20">
            <v>101.59</v>
          </cell>
          <cell r="I20" t="str">
            <v>***</v>
          </cell>
          <cell r="J20">
            <v>137792</v>
          </cell>
          <cell r="K20">
            <v>98.05</v>
          </cell>
          <cell r="L20" t="str">
            <v>***</v>
          </cell>
          <cell r="M20">
            <v>5040353</v>
          </cell>
          <cell r="O20">
            <v>-1.684645594158355E-2</v>
          </cell>
          <cell r="P20">
            <v>-3.6849357185966269E-2</v>
          </cell>
          <cell r="Q20">
            <v>2.2248929840570357E-2</v>
          </cell>
          <cell r="R20">
            <v>1.8797725006134594E-2</v>
          </cell>
          <cell r="S20">
            <v>-2.0519593592515255E-2</v>
          </cell>
          <cell r="T20">
            <v>-3.8022522127771449E-2</v>
          </cell>
          <cell r="U20">
            <v>1.5596392486607446E-2</v>
          </cell>
          <cell r="V20">
            <v>1.5183780875527715E-2</v>
          </cell>
          <cell r="W20">
            <v>-1.3688960046575941E-2</v>
          </cell>
          <cell r="X20">
            <v>-3.016137771308976E-2</v>
          </cell>
          <cell r="Y20">
            <v>2.2133401104359678E-2</v>
          </cell>
          <cell r="Z20">
            <v>2.3021004922021634E-2</v>
          </cell>
          <cell r="AA20">
            <v>-1.7686082754282118E-2</v>
          </cell>
          <cell r="AB20">
            <v>-3.1880828304991775E-2</v>
          </cell>
          <cell r="AC20">
            <v>1.4667270965523707E-2</v>
          </cell>
          <cell r="AD20">
            <v>2.310950404126378E-2</v>
          </cell>
          <cell r="AE20">
            <v>-3.0858698518354869E-3</v>
          </cell>
          <cell r="AF20">
            <v>-1.4947349935496072E-2</v>
          </cell>
          <cell r="AG20">
            <v>2.5047058352356922E-2</v>
          </cell>
          <cell r="AH20">
            <v>2.9471800420889902E-2</v>
          </cell>
          <cell r="AI20">
            <v>-6.987986725295818E-2</v>
          </cell>
          <cell r="AJ20">
            <v>-0.14306700978703574</v>
          </cell>
          <cell r="AK20">
            <v>0.10370459369618326</v>
          </cell>
          <cell r="AL20">
            <v>0.11443248183978148</v>
          </cell>
          <cell r="AM20">
            <v>-3.4122736375492638E-2</v>
          </cell>
          <cell r="AN20">
            <v>-7.5114992603999925E-2</v>
          </cell>
          <cell r="AO20">
            <v>6.3102246786014657E-2</v>
          </cell>
          <cell r="AP20">
            <v>7.7509541659830927E-2</v>
          </cell>
          <cell r="AQ20">
            <v>-1.1506128686565198E-2</v>
          </cell>
          <cell r="AR20">
            <v>-2.5692797257241384E-2</v>
          </cell>
          <cell r="AS20">
            <v>2.0606536214010873E-2</v>
          </cell>
          <cell r="AT20">
            <v>2.5196326989040507E-2</v>
          </cell>
          <cell r="AU20">
            <v>-1.438385478688109E-2</v>
          </cell>
          <cell r="AV20">
            <v>-3.0407220821424996E-2</v>
          </cell>
          <cell r="AW20">
            <v>1.9930478637878668E-2</v>
          </cell>
          <cell r="AX20">
            <v>2.190553713071397E-2</v>
          </cell>
          <cell r="AY20">
            <v>0.12177103638570672</v>
          </cell>
          <cell r="AZ20">
            <v>0.12329544510506871</v>
          </cell>
          <cell r="BA20">
            <v>0.12466669398969377</v>
          </cell>
          <cell r="BB20">
            <v>0.12590620212430637</v>
          </cell>
          <cell r="BC20">
            <v>0.12765554875400686</v>
          </cell>
          <cell r="BD20">
            <v>0.12665912173187946</v>
          </cell>
          <cell r="BE20">
            <v>-1.2363868900939008E-2</v>
          </cell>
          <cell r="BF20">
            <v>-1.0999320193237985E-2</v>
          </cell>
          <cell r="BG20">
            <v>-9.8446948101003073E-3</v>
          </cell>
          <cell r="BH20">
            <v>-1.3703647407223183E-2</v>
          </cell>
          <cell r="BI20">
            <v>7.8669977219383291E-3</v>
          </cell>
          <cell r="BJ20">
            <v>-5.2712808116687215E-3</v>
          </cell>
          <cell r="BK20">
            <v>-7.8404751667219275E-3</v>
          </cell>
          <cell r="BM20">
            <v>391535</v>
          </cell>
          <cell r="BN20">
            <v>253743</v>
          </cell>
          <cell r="BO20">
            <v>137792</v>
          </cell>
          <cell r="BP20">
            <v>5040353</v>
          </cell>
          <cell r="BQ20">
            <v>398244</v>
          </cell>
          <cell r="BR20">
            <v>263451</v>
          </cell>
          <cell r="BS20">
            <v>134793</v>
          </cell>
          <cell r="BT20">
            <v>4947354</v>
          </cell>
          <cell r="BU20">
            <v>406587</v>
          </cell>
          <cell r="BV20">
            <v>273864</v>
          </cell>
          <cell r="BW20">
            <v>132723</v>
          </cell>
          <cell r="BX20">
            <v>4873358</v>
          </cell>
          <cell r="BY20">
            <v>412230</v>
          </cell>
          <cell r="BZ20">
            <v>282381</v>
          </cell>
          <cell r="CA20">
            <v>129849</v>
          </cell>
          <cell r="CB20">
            <v>4763693</v>
          </cell>
          <cell r="CC20">
            <v>419652</v>
          </cell>
          <cell r="CD20">
            <v>291680</v>
          </cell>
          <cell r="CE20">
            <v>127972</v>
          </cell>
          <cell r="CF20">
            <v>4656093</v>
          </cell>
          <cell r="CG20">
            <v>420951</v>
          </cell>
          <cell r="CH20">
            <v>296106</v>
          </cell>
          <cell r="CI20">
            <v>124845</v>
          </cell>
          <cell r="CJ20">
            <v>4522798</v>
          </cell>
        </row>
        <row r="21">
          <cell r="A21" t="str">
            <v>top_FAntiHTA_med</v>
          </cell>
          <cell r="B21" t="str">
            <v>Traitements du risque vasculaire</v>
          </cell>
          <cell r="C21" t="str">
            <v>Traitements antihypertenseurs (hors pathologies)</v>
          </cell>
          <cell r="D21">
            <v>455755</v>
          </cell>
          <cell r="E21">
            <v>105.77</v>
          </cell>
          <cell r="F21" t="str">
            <v>***</v>
          </cell>
          <cell r="G21">
            <v>270942</v>
          </cell>
          <cell r="H21">
            <v>108.64</v>
          </cell>
          <cell r="I21" t="str">
            <v>***</v>
          </cell>
          <cell r="J21">
            <v>184813</v>
          </cell>
          <cell r="K21">
            <v>101.83</v>
          </cell>
          <cell r="L21" t="str">
            <v>***</v>
          </cell>
          <cell r="M21">
            <v>6852672</v>
          </cell>
          <cell r="O21">
            <v>-2.9422600629084847E-2</v>
          </cell>
          <cell r="P21">
            <v>-5.115409264259374E-2</v>
          </cell>
          <cell r="Q21">
            <v>4.2983991044549018E-3</v>
          </cell>
          <cell r="R21">
            <v>2.0517234345244911E-3</v>
          </cell>
          <cell r="S21">
            <v>-2.9326646794471615E-2</v>
          </cell>
          <cell r="T21">
            <v>-4.7538200339558571E-2</v>
          </cell>
          <cell r="U21">
            <v>3.5334344439189594E-4</v>
          </cell>
          <cell r="V21">
            <v>-3.6004273130680171E-3</v>
          </cell>
          <cell r="W21">
            <v>-2.7919108131786871E-2</v>
          </cell>
          <cell r="X21">
            <v>-4.8441105429707712E-2</v>
          </cell>
          <cell r="Y21">
            <v>7.4922366626686164E-3</v>
          </cell>
          <cell r="Z21">
            <v>-1.2630715890620624E-4</v>
          </cell>
          <cell r="AA21">
            <v>-3.2302474993388612E-2</v>
          </cell>
          <cell r="AB21">
            <v>-4.9294053391832807E-2</v>
          </cell>
          <cell r="AC21">
            <v>-1.5093101468296284E-3</v>
          </cell>
          <cell r="AD21">
            <v>-5.0493871986815589E-3</v>
          </cell>
          <cell r="AE21">
            <v>-3.7157139914998784E-2</v>
          </cell>
          <cell r="AF21">
            <v>-5.393500279766595E-2</v>
          </cell>
          <cell r="AG21">
            <v>-5.1844759490365473E-3</v>
          </cell>
          <cell r="AH21">
            <v>-5.5646996876901307E-3</v>
          </cell>
          <cell r="AI21">
            <v>-0.14670199022673233</v>
          </cell>
          <cell r="AJ21">
            <v>-0.22652529889349457</v>
          </cell>
          <cell r="AK21">
            <v>5.4129628219216838E-3</v>
          </cell>
          <cell r="AL21">
            <v>-1.225038236950465E-2</v>
          </cell>
          <cell r="AM21">
            <v>-9.427271535825954E-2</v>
          </cell>
          <cell r="AN21">
            <v>-0.14413974626882714</v>
          </cell>
          <cell r="AO21">
            <v>7.5618274597699902E-4</v>
          </cell>
          <cell r="AP21">
            <v>-1.0710958635770759E-2</v>
          </cell>
          <cell r="AQ21">
            <v>-3.2466932331646547E-2</v>
          </cell>
          <cell r="AR21">
            <v>-5.0559792868833053E-2</v>
          </cell>
          <cell r="AS21">
            <v>2.5199740729830999E-4</v>
          </cell>
          <cell r="AT21">
            <v>-3.5831431253574575E-3</v>
          </cell>
          <cell r="AU21">
            <v>-3.123119332983848E-2</v>
          </cell>
          <cell r="AV21">
            <v>-5.0075207497603191E-2</v>
          </cell>
          <cell r="AW21">
            <v>1.0802561351701545E-3</v>
          </cell>
          <cell r="AX21">
            <v>-2.4621712322093758E-3</v>
          </cell>
          <cell r="AY21">
            <v>0.14174405528999393</v>
          </cell>
          <cell r="AZ21">
            <v>0.14537812359616772</v>
          </cell>
          <cell r="BA21">
            <v>0.14832867393956589</v>
          </cell>
          <cell r="BB21">
            <v>0.15199639351712713</v>
          </cell>
          <cell r="BC21">
            <v>0.15643593530932914</v>
          </cell>
          <cell r="BD21">
            <v>0.16070731155933621</v>
          </cell>
          <cell r="BE21">
            <v>-2.4997353221235245E-2</v>
          </cell>
          <cell r="BF21">
            <v>-1.9891975469290051E-2</v>
          </cell>
          <cell r="BG21">
            <v>-2.413030659933357E-2</v>
          </cell>
          <cell r="BH21">
            <v>-2.8379296505137864E-2</v>
          </cell>
          <cell r="BI21">
            <v>-2.6578605593996205E-2</v>
          </cell>
          <cell r="BJ21">
            <v>-2.6364293088341317E-2</v>
          </cell>
          <cell r="BK21">
            <v>-2.4799661037070764E-2</v>
          </cell>
          <cell r="BM21">
            <v>455755</v>
          </cell>
          <cell r="BN21">
            <v>270942</v>
          </cell>
          <cell r="BO21">
            <v>184813</v>
          </cell>
          <cell r="BP21">
            <v>6852672</v>
          </cell>
          <cell r="BQ21">
            <v>469571</v>
          </cell>
          <cell r="BR21">
            <v>285549</v>
          </cell>
          <cell r="BS21">
            <v>184022</v>
          </cell>
          <cell r="BT21">
            <v>6838641</v>
          </cell>
          <cell r="BU21">
            <v>483758</v>
          </cell>
          <cell r="BV21">
            <v>299801</v>
          </cell>
          <cell r="BW21">
            <v>183957</v>
          </cell>
          <cell r="BX21">
            <v>6863352</v>
          </cell>
          <cell r="BY21">
            <v>497652</v>
          </cell>
          <cell r="BZ21">
            <v>315063</v>
          </cell>
          <cell r="CA21">
            <v>182589</v>
          </cell>
          <cell r="CB21">
            <v>6864219</v>
          </cell>
          <cell r="CC21">
            <v>514264</v>
          </cell>
          <cell r="CD21">
            <v>331399</v>
          </cell>
          <cell r="CE21">
            <v>182865</v>
          </cell>
          <cell r="CF21">
            <v>6899055</v>
          </cell>
          <cell r="CG21">
            <v>534110</v>
          </cell>
          <cell r="CH21">
            <v>350292</v>
          </cell>
          <cell r="CI21">
            <v>183818</v>
          </cell>
          <cell r="CJ21">
            <v>6937661</v>
          </cell>
        </row>
        <row r="22">
          <cell r="A22" t="str">
            <v>top_FHypoLi_med</v>
          </cell>
          <cell r="C22" t="str">
            <v>Traitements hypolipémiants (hors pathologies)</v>
          </cell>
          <cell r="D22">
            <v>189897</v>
          </cell>
          <cell r="E22">
            <v>103.37</v>
          </cell>
          <cell r="F22" t="str">
            <v>***</v>
          </cell>
          <cell r="G22">
            <v>109198</v>
          </cell>
          <cell r="H22">
            <v>103.88</v>
          </cell>
          <cell r="I22" t="str">
            <v>***</v>
          </cell>
          <cell r="J22">
            <v>80699</v>
          </cell>
          <cell r="K22">
            <v>102.69</v>
          </cell>
          <cell r="L22" t="str">
            <v>***</v>
          </cell>
          <cell r="M22">
            <v>2934554</v>
          </cell>
          <cell r="O22">
            <v>-7.811193780304297E-3</v>
          </cell>
          <cell r="P22">
            <v>-3.3953784634983546E-2</v>
          </cell>
          <cell r="Q22">
            <v>2.9901985808361835E-2</v>
          </cell>
          <cell r="R22">
            <v>3.3160151487466233E-2</v>
          </cell>
          <cell r="S22">
            <v>-4.2086876442059849E-2</v>
          </cell>
          <cell r="T22">
            <v>-6.4256030728985586E-2</v>
          </cell>
          <cell r="U22">
            <v>-8.18956242168019E-3</v>
          </cell>
          <cell r="V22">
            <v>-1.7485121492676194E-2</v>
          </cell>
          <cell r="W22">
            <v>-6.2130052526087019E-2</v>
          </cell>
          <cell r="X22">
            <v>-8.5106221835119469E-2</v>
          </cell>
          <cell r="Y22">
            <v>-2.4678403002395002E-2</v>
          </cell>
          <cell r="Z22">
            <v>-3.2947973011396896E-2</v>
          </cell>
          <cell r="AA22">
            <v>-7.5010963341192199E-2</v>
          </cell>
          <cell r="AB22">
            <v>-9.3066545774260906E-2</v>
          </cell>
          <cell r="AC22">
            <v>-4.3987300688076103E-2</v>
          </cell>
          <cell r="AD22">
            <v>-4.8876705320437502E-2</v>
          </cell>
          <cell r="AE22">
            <v>-7.9598451031247131E-2</v>
          </cell>
          <cell r="AF22">
            <v>-9.5605501509560556E-2</v>
          </cell>
          <cell r="AG22">
            <v>-5.072991474058057E-2</v>
          </cell>
          <cell r="AH22">
            <v>-5.4674068789453356E-2</v>
          </cell>
          <cell r="AI22">
            <v>-0.24111321139267317</v>
          </cell>
          <cell r="AJ22">
            <v>-0.32164200429883089</v>
          </cell>
          <cell r="AK22">
            <v>-9.5880435147943574E-2</v>
          </cell>
          <cell r="AL22">
            <v>-0.11737746374832622</v>
          </cell>
          <cell r="AM22">
            <v>-0.20153378278470693</v>
          </cell>
          <cell r="AN22">
            <v>-0.24958067762495806</v>
          </cell>
          <cell r="AO22">
            <v>-0.11488174596950379</v>
          </cell>
          <cell r="AP22">
            <v>-0.13050271714611233</v>
          </cell>
          <cell r="AQ22">
            <v>-7.2275878577685804E-2</v>
          </cell>
          <cell r="AR22">
            <v>-9.1270410836400195E-2</v>
          </cell>
          <cell r="AS22">
            <v>-3.9861762517288124E-2</v>
          </cell>
          <cell r="AT22">
            <v>-4.5543639600173824E-2</v>
          </cell>
          <cell r="AU22">
            <v>-5.3685709625050482E-2</v>
          </cell>
          <cell r="AV22">
            <v>-7.4680339849450661E-2</v>
          </cell>
          <cell r="AW22">
            <v>-1.9956904286225985E-2</v>
          </cell>
          <cell r="AX22">
            <v>-2.4662320217809786E-2</v>
          </cell>
          <cell r="AY22">
            <v>5.9059737945615462E-2</v>
          </cell>
          <cell r="AZ22">
            <v>5.9254531969218142E-2</v>
          </cell>
          <cell r="BA22">
            <v>6.12624853372951E-2</v>
          </cell>
          <cell r="BB22">
            <v>6.5067267258462166E-2</v>
          </cell>
          <cell r="BC22">
            <v>7.0059793353020081E-2</v>
          </cell>
          <cell r="BD22">
            <v>7.5291515378488064E-2</v>
          </cell>
          <cell r="BE22">
            <v>-3.2874113950283682E-3</v>
          </cell>
          <cell r="BF22">
            <v>-3.2776230951481897E-2</v>
          </cell>
          <cell r="BG22">
            <v>-5.8474592240881987E-2</v>
          </cell>
          <cell r="BH22">
            <v>-7.1260930922267707E-2</v>
          </cell>
          <cell r="BI22">
            <v>-6.948620969000667E-2</v>
          </cell>
          <cell r="BJ22">
            <v>-6.6424331153062455E-2</v>
          </cell>
          <cell r="BK22">
            <v>-4.7403249996138874E-2</v>
          </cell>
          <cell r="BM22">
            <v>189897</v>
          </cell>
          <cell r="BN22">
            <v>109198</v>
          </cell>
          <cell r="BO22">
            <v>80699</v>
          </cell>
          <cell r="BP22">
            <v>2934554</v>
          </cell>
          <cell r="BQ22">
            <v>191392</v>
          </cell>
          <cell r="BR22">
            <v>113036</v>
          </cell>
          <cell r="BS22">
            <v>78356</v>
          </cell>
          <cell r="BT22">
            <v>2840367</v>
          </cell>
          <cell r="BU22">
            <v>199801</v>
          </cell>
          <cell r="BV22">
            <v>120798</v>
          </cell>
          <cell r="BW22">
            <v>79003</v>
          </cell>
          <cell r="BX22">
            <v>2890915</v>
          </cell>
          <cell r="BY22">
            <v>213037</v>
          </cell>
          <cell r="BZ22">
            <v>132035</v>
          </cell>
          <cell r="CA22">
            <v>81002</v>
          </cell>
          <cell r="CB22">
            <v>2989410</v>
          </cell>
          <cell r="CC22">
            <v>230313</v>
          </cell>
          <cell r="CD22">
            <v>145584</v>
          </cell>
          <cell r="CE22">
            <v>84729</v>
          </cell>
          <cell r="CF22">
            <v>3143031</v>
          </cell>
          <cell r="CG22">
            <v>250231</v>
          </cell>
          <cell r="CH22">
            <v>160974</v>
          </cell>
          <cell r="CI22">
            <v>89257</v>
          </cell>
          <cell r="CJ22">
            <v>3324812</v>
          </cell>
        </row>
        <row r="23">
          <cell r="A23" t="str">
            <v>sup_FRV_cat</v>
          </cell>
          <cell r="C23" t="str">
            <v>Traitements du risque vasculaire (hors pathologies)</v>
          </cell>
          <cell r="D23">
            <v>520014</v>
          </cell>
          <cell r="E23">
            <v>105.08</v>
          </cell>
          <cell r="F23" t="str">
            <v>***</v>
          </cell>
          <cell r="G23">
            <v>304137</v>
          </cell>
          <cell r="H23">
            <v>107.62</v>
          </cell>
          <cell r="I23" t="str">
            <v>***</v>
          </cell>
          <cell r="J23">
            <v>215877</v>
          </cell>
          <cell r="K23">
            <v>101.71</v>
          </cell>
          <cell r="L23" t="str">
            <v>***</v>
          </cell>
          <cell r="M23">
            <v>7988875</v>
          </cell>
          <cell r="O23">
            <v>-2.4190052636023307E-2</v>
          </cell>
          <cell r="P23">
            <v>-4.7398753406207909E-2</v>
          </cell>
          <cell r="Q23">
            <v>1.0494535071500456E-2</v>
          </cell>
          <cell r="R23">
            <v>9.1036748040844266E-3</v>
          </cell>
          <cell r="S23">
            <v>-3.025665475349934E-2</v>
          </cell>
          <cell r="T23">
            <v>-4.8996333242979993E-2</v>
          </cell>
          <cell r="U23">
            <v>-8.3250316865672342E-4</v>
          </cell>
          <cell r="V23">
            <v>-5.5104658276250613E-3</v>
          </cell>
          <cell r="W23">
            <v>-3.2376095886913453E-2</v>
          </cell>
          <cell r="X23">
            <v>-5.3091030117729351E-2</v>
          </cell>
          <cell r="Y23">
            <v>2.0433317555312897E-3</v>
          </cell>
          <cell r="Z23">
            <v>-5.6387777231369255E-3</v>
          </cell>
          <cell r="AA23">
            <v>-3.811015886995698E-2</v>
          </cell>
          <cell r="AB23">
            <v>-5.4489111245046323E-2</v>
          </cell>
          <cell r="AC23">
            <v>-9.6033344782451291E-3</v>
          </cell>
          <cell r="AD23">
            <v>-1.2843080800545501E-2</v>
          </cell>
          <cell r="AE23">
            <v>-4.3484036736485862E-2</v>
          </cell>
          <cell r="AF23">
            <v>-5.9814958754356495E-2</v>
          </cell>
          <cell r="AG23">
            <v>-1.3665642697236198E-2</v>
          </cell>
          <cell r="AH23">
            <v>-1.4999033213723896E-2</v>
          </cell>
          <cell r="AI23">
            <v>-0.15754599756018928</v>
          </cell>
          <cell r="AJ23">
            <v>-0.23742697389865355</v>
          </cell>
          <cell r="AK23">
            <v>-1.1692479547317001E-2</v>
          </cell>
          <cell r="AL23">
            <v>-2.9706694533430885E-2</v>
          </cell>
          <cell r="AM23">
            <v>-0.1097250595777151</v>
          </cell>
          <cell r="AN23">
            <v>-0.15824035303262041</v>
          </cell>
          <cell r="AO23">
            <v>-2.1141687764099418E-2</v>
          </cell>
          <cell r="AP23">
            <v>-3.3132348668798453E-2</v>
          </cell>
          <cell r="AQ23">
            <v>-3.8000787938728853E-2</v>
          </cell>
          <cell r="AR23">
            <v>-5.5802816162964231E-2</v>
          </cell>
          <cell r="AS23">
            <v>-7.0974843620713601E-3</v>
          </cell>
          <cell r="AT23">
            <v>-1.1168384684706045E-2</v>
          </cell>
          <cell r="AU23">
            <v>-3.3706096342790537E-2</v>
          </cell>
          <cell r="AV23">
            <v>-5.276816007345364E-2</v>
          </cell>
          <cell r="AW23">
            <v>-2.349510398617638E-3</v>
          </cell>
          <cell r="AX23">
            <v>-6.0132230530696162E-3</v>
          </cell>
          <cell r="AY23">
            <v>0.16172920355798817</v>
          </cell>
          <cell r="AZ23">
            <v>0.16498618729652334</v>
          </cell>
          <cell r="BA23">
            <v>0.168496134115317</v>
          </cell>
          <cell r="BB23">
            <v>0.17345783762519457</v>
          </cell>
          <cell r="BC23">
            <v>0.17960212055546199</v>
          </cell>
          <cell r="BD23">
            <v>0.18572645305354221</v>
          </cell>
          <cell r="BE23">
            <v>-1.9740947966034979E-2</v>
          </cell>
          <cell r="BF23">
            <v>-2.0831022843476557E-2</v>
          </cell>
          <cell r="BG23">
            <v>-2.8604665997271066E-2</v>
          </cell>
          <cell r="BH23">
            <v>-3.4210525528678468E-2</v>
          </cell>
          <cell r="BI23">
            <v>-3.2975014584027351E-2</v>
          </cell>
          <cell r="BJ23">
            <v>-3.1933053057375815E-2</v>
          </cell>
          <cell r="BK23">
            <v>-2.7290994614817654E-2</v>
          </cell>
          <cell r="BM23">
            <v>520014</v>
          </cell>
          <cell r="BN23">
            <v>304137</v>
          </cell>
          <cell r="BO23">
            <v>215877</v>
          </cell>
          <cell r="BP23">
            <v>7988875</v>
          </cell>
          <cell r="BQ23">
            <v>532905</v>
          </cell>
          <cell r="BR23">
            <v>319270</v>
          </cell>
          <cell r="BS23">
            <v>213635</v>
          </cell>
          <cell r="BT23">
            <v>7916803</v>
          </cell>
          <cell r="BU23">
            <v>549532</v>
          </cell>
          <cell r="BV23">
            <v>335719</v>
          </cell>
          <cell r="BW23">
            <v>213813</v>
          </cell>
          <cell r="BX23">
            <v>7960670</v>
          </cell>
          <cell r="BY23">
            <v>567919</v>
          </cell>
          <cell r="BZ23">
            <v>354542</v>
          </cell>
          <cell r="CA23">
            <v>213377</v>
          </cell>
          <cell r="CB23">
            <v>8005813</v>
          </cell>
          <cell r="CC23">
            <v>590420</v>
          </cell>
          <cell r="CD23">
            <v>374974</v>
          </cell>
          <cell r="CE23">
            <v>215446</v>
          </cell>
          <cell r="CF23">
            <v>8109970</v>
          </cell>
          <cell r="CG23">
            <v>617261</v>
          </cell>
          <cell r="CH23">
            <v>398830</v>
          </cell>
          <cell r="CI23">
            <v>218431</v>
          </cell>
          <cell r="CJ23">
            <v>8233464</v>
          </cell>
        </row>
        <row r="24">
          <cell r="A24" t="str">
            <v>sup_FAntiHTA_med_nnexclu</v>
          </cell>
          <cell r="C24" t="str">
            <v>Traitements antihypertenseurs (avec ou sans pathologies)</v>
          </cell>
          <cell r="D24">
            <v>781870</v>
          </cell>
          <cell r="E24">
            <v>101.06</v>
          </cell>
          <cell r="F24" t="str">
            <v>***</v>
          </cell>
          <cell r="G24">
            <v>469038</v>
          </cell>
          <cell r="H24">
            <v>101.3</v>
          </cell>
          <cell r="I24" t="str">
            <v>***</v>
          </cell>
          <cell r="J24">
            <v>312832</v>
          </cell>
          <cell r="K24">
            <v>100.69</v>
          </cell>
          <cell r="L24" t="str">
            <v>***</v>
          </cell>
          <cell r="M24">
            <v>11491337</v>
          </cell>
          <cell r="O24">
            <v>-2.6265318322207833E-2</v>
          </cell>
          <cell r="P24">
            <v>-4.7808716412092868E-2</v>
          </cell>
          <cell r="Q24">
            <v>7.925972703723274E-3</v>
          </cell>
          <cell r="R24">
            <v>6.417199411634108E-3</v>
          </cell>
          <cell r="S24">
            <v>-2.6673858890983254E-2</v>
          </cell>
          <cell r="T24">
            <v>-4.614478968587462E-2</v>
          </cell>
          <cell r="U24">
            <v>5.9148201084437699E-3</v>
          </cell>
          <cell r="V24">
            <v>1.2302663048649009E-3</v>
          </cell>
          <cell r="W24">
            <v>-2.3722768105977319E-2</v>
          </cell>
          <cell r="X24">
            <v>-4.3479066183607092E-2</v>
          </cell>
          <cell r="Y24">
            <v>1.1234960785791772E-2</v>
          </cell>
          <cell r="Z24">
            <v>5.8504790740700231E-3</v>
          </cell>
          <cell r="AA24">
            <v>-2.8437103331555032E-2</v>
          </cell>
          <cell r="AB24">
            <v>-4.5214595576337099E-2</v>
          </cell>
          <cell r="AC24">
            <v>2.7408515043462543E-3</v>
          </cell>
          <cell r="AD24">
            <v>1.0149026916243555E-3</v>
          </cell>
          <cell r="AE24">
            <v>-2.8922076530065382E-2</v>
          </cell>
          <cell r="AF24">
            <v>-4.4802113581348051E-2</v>
          </cell>
          <cell r="AG24">
            <v>2.0351240009615795E-3</v>
          </cell>
          <cell r="AH24">
            <v>2.6573559175831923E-3</v>
          </cell>
          <cell r="AI24">
            <v>-0.12703428132480618</v>
          </cell>
          <cell r="AJ24">
            <v>-0.20768065191281476</v>
          </cell>
          <cell r="AK24">
            <v>3.0181086519114688E-2</v>
          </cell>
          <cell r="AL24">
            <v>1.7275380701335521E-2</v>
          </cell>
          <cell r="AM24">
            <v>-7.8918280395869803E-2</v>
          </cell>
          <cell r="AN24">
            <v>-0.12764429939474409</v>
          </cell>
          <cell r="AO24">
            <v>1.6070234829599527E-2</v>
          </cell>
          <cell r="AP24">
            <v>9.5469348915931049E-3</v>
          </cell>
          <cell r="AQ24">
            <v>-2.7030138877236487E-2</v>
          </cell>
          <cell r="AR24">
            <v>-4.4498878498320793E-2</v>
          </cell>
          <cell r="AS24">
            <v>5.3283036979314691E-3</v>
          </cell>
          <cell r="AT24">
            <v>3.172237896417629E-3</v>
          </cell>
          <cell r="AU24">
            <v>-2.6805966079792354E-2</v>
          </cell>
          <cell r="AV24">
            <v>-4.5490945966076946E-2</v>
          </cell>
          <cell r="AW24">
            <v>5.9646378212219187E-3</v>
          </cell>
          <cell r="AX24">
            <v>3.4314455550334966E-3</v>
          </cell>
          <cell r="AY24">
            <v>0.24316886158042708</v>
          </cell>
          <cell r="AZ24">
            <v>0.24859460682788936</v>
          </cell>
          <cell r="BA24">
            <v>0.25294871505288591</v>
          </cell>
          <cell r="BB24">
            <v>0.25808923601693778</v>
          </cell>
          <cell r="BC24">
            <v>0.2645707576646959</v>
          </cell>
          <cell r="BD24">
            <v>0.26948977211341552</v>
          </cell>
          <cell r="BE24">
            <v>-2.1825675611775092E-2</v>
          </cell>
          <cell r="BF24">
            <v>-1.7213403215296817E-2</v>
          </cell>
          <cell r="BG24">
            <v>-1.9917610836410533E-2</v>
          </cell>
          <cell r="BH24">
            <v>-2.4498254096442813E-2</v>
          </cell>
          <cell r="BI24">
            <v>-1.8253065450845516E-2</v>
          </cell>
          <cell r="BJ24">
            <v>-2.0893207483924869E-2</v>
          </cell>
          <cell r="BK24">
            <v>-2.0345055268883194E-2</v>
          </cell>
          <cell r="BM24">
            <v>781870</v>
          </cell>
          <cell r="BN24">
            <v>469038</v>
          </cell>
          <cell r="BO24">
            <v>312832</v>
          </cell>
          <cell r="BP24">
            <v>11491337</v>
          </cell>
          <cell r="BQ24">
            <v>802960</v>
          </cell>
          <cell r="BR24">
            <v>492588</v>
          </cell>
          <cell r="BS24">
            <v>310372</v>
          </cell>
          <cell r="BT24">
            <v>11418065</v>
          </cell>
          <cell r="BU24">
            <v>824965</v>
          </cell>
          <cell r="BV24">
            <v>516418</v>
          </cell>
          <cell r="BW24">
            <v>308547</v>
          </cell>
          <cell r="BX24">
            <v>11404035</v>
          </cell>
          <cell r="BY24">
            <v>845011</v>
          </cell>
          <cell r="BZ24">
            <v>539892</v>
          </cell>
          <cell r="CA24">
            <v>305119</v>
          </cell>
          <cell r="CB24">
            <v>11337704</v>
          </cell>
          <cell r="CC24">
            <v>869744</v>
          </cell>
          <cell r="CD24">
            <v>565459</v>
          </cell>
          <cell r="CE24">
            <v>304285</v>
          </cell>
          <cell r="CF24">
            <v>11326209</v>
          </cell>
          <cell r="CG24">
            <v>895648</v>
          </cell>
          <cell r="CH24">
            <v>591981</v>
          </cell>
          <cell r="CI24">
            <v>303667</v>
          </cell>
          <cell r="CJ24">
            <v>11296191</v>
          </cell>
        </row>
        <row r="25">
          <cell r="A25" t="str">
            <v>sup_FHypoLi_med_nnexclu</v>
          </cell>
          <cell r="C25" t="str">
            <v>Traitements hypolipémiants (avec ou sans pathologies)</v>
          </cell>
          <cell r="D25">
            <v>421260</v>
          </cell>
          <cell r="E25">
            <v>94.65</v>
          </cell>
          <cell r="F25" t="str">
            <v>***</v>
          </cell>
          <cell r="G25">
            <v>237817</v>
          </cell>
          <cell r="H25">
            <v>91.5</v>
          </cell>
          <cell r="I25" t="str">
            <v>***</v>
          </cell>
          <cell r="J25">
            <v>183443</v>
          </cell>
          <cell r="K25">
            <v>99.06</v>
          </cell>
          <cell r="L25" t="str">
            <v>***</v>
          </cell>
          <cell r="M25">
            <v>6678921</v>
          </cell>
          <cell r="O25">
            <v>2.9355255733559986E-3</v>
          </cell>
          <cell r="P25">
            <v>-2.3074015955043256E-2</v>
          </cell>
          <cell r="Q25">
            <v>3.8789759503491075E-2</v>
          </cell>
          <cell r="R25">
            <v>3.7905683886770437E-2</v>
          </cell>
          <cell r="S25">
            <v>-2.2802144113459336E-2</v>
          </cell>
          <cell r="T25">
            <v>-4.6740024278497869E-2</v>
          </cell>
          <cell r="U25">
            <v>1.2237902532414678E-2</v>
          </cell>
          <cell r="V25">
            <v>4.7672983196413252E-3</v>
          </cell>
          <cell r="W25">
            <v>-3.567414280874702E-2</v>
          </cell>
          <cell r="X25">
            <v>-6.0234490575480797E-2</v>
          </cell>
          <cell r="Y25">
            <v>2.6840468759878385E-3</v>
          </cell>
          <cell r="Z25">
            <v>-4.7641661605899123E-3</v>
          </cell>
          <cell r="AA25">
            <v>-4.7457344594132533E-2</v>
          </cell>
          <cell r="AB25">
            <v>-6.7931660166767854E-2</v>
          </cell>
          <cell r="AC25">
            <v>-1.361732041520922E-2</v>
          </cell>
          <cell r="AD25">
            <v>-1.7867747260956898E-2</v>
          </cell>
          <cell r="AE25">
            <v>-5.1999278772616862E-2</v>
          </cell>
          <cell r="AF25">
            <v>-7.0643026547318494E-2</v>
          </cell>
          <cell r="AG25">
            <v>-1.9488713111245753E-2</v>
          </cell>
          <cell r="AH25">
            <v>-2.2523210646180451E-2</v>
          </cell>
          <cell r="AI25">
            <v>-0.14656110274856515</v>
          </cell>
          <cell r="AJ25">
            <v>-0.24190638308724147</v>
          </cell>
          <cell r="AK25">
            <v>1.9699942745651726E-2</v>
          </cell>
          <cell r="AL25">
            <v>-3.6181367214993972E-3</v>
          </cell>
          <cell r="AM25">
            <v>-0.12920302348243426</v>
          </cell>
          <cell r="AN25">
            <v>-0.18595236273684748</v>
          </cell>
          <cell r="AO25">
            <v>-3.0244748442181446E-2</v>
          </cell>
          <cell r="AP25">
            <v>-4.4562173083974845E-2</v>
          </cell>
          <cell r="AQ25">
            <v>-4.5068313862906217E-2</v>
          </cell>
          <cell r="AR25">
            <v>-6.6280117511694936E-2</v>
          </cell>
          <cell r="AS25">
            <v>-1.0184964134508312E-2</v>
          </cell>
          <cell r="AT25">
            <v>-1.5080330903392225E-2</v>
          </cell>
          <cell r="AU25">
            <v>-3.1199204885170695E-2</v>
          </cell>
          <cell r="AV25">
            <v>-5.3883605732191087E-2</v>
          </cell>
          <cell r="AW25">
            <v>3.9093035183253022E-3</v>
          </cell>
          <cell r="AX25">
            <v>-7.2467689664701407E-4</v>
          </cell>
          <cell r="AY25">
            <v>0.1310157885957649</v>
          </cell>
          <cell r="AZ25">
            <v>0.13003941282516923</v>
          </cell>
          <cell r="BA25">
            <v>0.13179279156540197</v>
          </cell>
          <cell r="BB25">
            <v>0.13613770362822927</v>
          </cell>
          <cell r="BC25">
            <v>0.14234324359649175</v>
          </cell>
          <cell r="BD25">
            <v>0.14851923968400335</v>
          </cell>
          <cell r="BE25">
            <v>7.5083065155665931E-3</v>
          </cell>
          <cell r="BF25">
            <v>-1.3304056461711903E-2</v>
          </cell>
          <cell r="BG25">
            <v>-3.19155674514136E-2</v>
          </cell>
          <cell r="BH25">
            <v>-4.3595606025767314E-2</v>
          </cell>
          <cell r="BI25">
            <v>-4.1583811637145085E-2</v>
          </cell>
          <cell r="BJ25">
            <v>-3.9045156849224272E-2</v>
          </cell>
          <cell r="BK25">
            <v>-2.476746022520715E-2</v>
          </cell>
          <cell r="BM25">
            <v>421260</v>
          </cell>
          <cell r="BN25">
            <v>237817</v>
          </cell>
          <cell r="BO25">
            <v>183443</v>
          </cell>
          <cell r="BP25">
            <v>6678921</v>
          </cell>
          <cell r="BQ25">
            <v>420027</v>
          </cell>
          <cell r="BR25">
            <v>243434</v>
          </cell>
          <cell r="BS25">
            <v>176593</v>
          </cell>
          <cell r="BT25">
            <v>6434998</v>
          </cell>
          <cell r="BU25">
            <v>429828</v>
          </cell>
          <cell r="BV25">
            <v>255370</v>
          </cell>
          <cell r="BW25">
            <v>174458</v>
          </cell>
          <cell r="BX25">
            <v>6404466</v>
          </cell>
          <cell r="BY25">
            <v>445729</v>
          </cell>
          <cell r="BZ25">
            <v>271738</v>
          </cell>
          <cell r="CA25">
            <v>173991</v>
          </cell>
          <cell r="CB25">
            <v>6435124</v>
          </cell>
          <cell r="CC25">
            <v>467936</v>
          </cell>
          <cell r="CD25">
            <v>291543</v>
          </cell>
          <cell r="CE25">
            <v>176393</v>
          </cell>
          <cell r="CF25">
            <v>6552197</v>
          </cell>
          <cell r="CG25">
            <v>493603</v>
          </cell>
          <cell r="CH25">
            <v>313704</v>
          </cell>
          <cell r="CI25">
            <v>179899</v>
          </cell>
          <cell r="CJ25">
            <v>6703174</v>
          </cell>
        </row>
        <row r="26">
          <cell r="A26" t="str">
            <v>sup_FRV_cat_nnexclu</v>
          </cell>
          <cell r="C26" t="str">
            <v>Traitements du risque vasculaire (avec ou sans pathologies)</v>
          </cell>
          <cell r="D26">
            <v>883296</v>
          </cell>
          <cell r="E26">
            <v>100.18</v>
          </cell>
          <cell r="F26" t="str">
            <v>**</v>
          </cell>
          <cell r="G26">
            <v>520059</v>
          </cell>
          <cell r="H26">
            <v>100.01</v>
          </cell>
          <cell r="I26" t="str">
            <v>non-significatif</v>
          </cell>
          <cell r="J26">
            <v>363237</v>
          </cell>
          <cell r="K26">
            <v>100.43</v>
          </cell>
          <cell r="L26" t="str">
            <v>***</v>
          </cell>
          <cell r="M26">
            <v>13331413</v>
          </cell>
          <cell r="O26">
            <v>-1.9813549560506509E-2</v>
          </cell>
          <cell r="P26">
            <v>-4.3191330825061866E-2</v>
          </cell>
          <cell r="Q26">
            <v>1.5717976824303162E-2</v>
          </cell>
          <cell r="R26">
            <v>1.4467219554846002E-2</v>
          </cell>
          <cell r="S26">
            <v>-2.5198875867276184E-2</v>
          </cell>
          <cell r="T26">
            <v>-4.5393155022735214E-2</v>
          </cell>
          <cell r="U26">
            <v>7.1846000028163853E-3</v>
          </cell>
          <cell r="V26">
            <v>2.5537425327977854E-3</v>
          </cell>
          <cell r="W26">
            <v>-2.487787846599953E-2</v>
          </cell>
          <cell r="X26">
            <v>-4.5399523857425475E-2</v>
          </cell>
          <cell r="Y26">
            <v>9.9382486041226376E-3</v>
          </cell>
          <cell r="Z26">
            <v>3.7374184605361476E-3</v>
          </cell>
          <cell r="AA26">
            <v>-3.0394303650527896E-2</v>
          </cell>
          <cell r="AB26">
            <v>-4.7159578325859729E-2</v>
          </cell>
          <cell r="AC26">
            <v>-5.6002820040481228E-4</v>
          </cell>
          <cell r="AD26">
            <v>-2.4676657867706074E-3</v>
          </cell>
          <cell r="AE26">
            <v>-3.2068726903022642E-2</v>
          </cell>
          <cell r="AF26">
            <v>-4.8138872542534732E-2</v>
          </cell>
          <cell r="AG26">
            <v>-2.0879195697070104E-3</v>
          </cell>
          <cell r="AH26">
            <v>-2.7165427780451237E-3</v>
          </cell>
          <cell r="AI26">
            <v>-0.12557330991750673</v>
          </cell>
          <cell r="AJ26">
            <v>-0.2092029213595909</v>
          </cell>
          <cell r="AK26">
            <v>3.0447881442480087E-2</v>
          </cell>
          <cell r="AL26">
            <v>1.5573575610961211E-2</v>
          </cell>
          <cell r="AM26">
            <v>-8.4836503346555889E-2</v>
          </cell>
          <cell r="AN26">
            <v>-0.13420432790634376</v>
          </cell>
          <cell r="AO26">
            <v>7.2651657853527903E-3</v>
          </cell>
          <cell r="AP26">
            <v>-1.4594370875431429E-3</v>
          </cell>
          <cell r="AQ26">
            <v>-2.9118491256366008E-2</v>
          </cell>
          <cell r="AR26">
            <v>-4.6899998604631676E-2</v>
          </cell>
          <cell r="AS26">
            <v>2.4158807485799016E-3</v>
          </cell>
          <cell r="AT26">
            <v>-4.8671588309878722E-4</v>
          </cell>
          <cell r="AU26">
            <v>-2.6480441770738272E-2</v>
          </cell>
          <cell r="AV26">
            <v>-4.5858004508058547E-2</v>
          </cell>
          <cell r="AW26">
            <v>6.0167371004187231E-3</v>
          </cell>
          <cell r="AX26">
            <v>3.0954915717558151E-3</v>
          </cell>
          <cell r="AY26">
            <v>0.27471329346124662</v>
          </cell>
          <cell r="AZ26">
            <v>0.2789943191909427</v>
          </cell>
          <cell r="BA26">
            <v>0.28345133167562275</v>
          </cell>
          <cell r="BB26">
            <v>0.2895543330327931</v>
          </cell>
          <cell r="BC26">
            <v>0.29742521217266082</v>
          </cell>
          <cell r="BD26">
            <v>0.30393994836360033</v>
          </cell>
          <cell r="BE26">
            <v>-1.534449067676592E-2</v>
          </cell>
          <cell r="BF26">
            <v>-1.572408377245019E-2</v>
          </cell>
          <cell r="BG26">
            <v>-2.1077223377206925E-2</v>
          </cell>
          <cell r="BH26">
            <v>-2.6463389173943114E-2</v>
          </cell>
          <cell r="BI26">
            <v>-2.1434287351875157E-2</v>
          </cell>
          <cell r="BJ26">
            <v>-2.2994731982549532E-2</v>
          </cell>
          <cell r="BK26">
            <v>-2.0017369845545474E-2</v>
          </cell>
          <cell r="BM26">
            <v>883296</v>
          </cell>
          <cell r="BN26">
            <v>520059</v>
          </cell>
          <cell r="BO26">
            <v>363237</v>
          </cell>
          <cell r="BP26">
            <v>13331413</v>
          </cell>
          <cell r="BQ26">
            <v>901151</v>
          </cell>
          <cell r="BR26">
            <v>543535</v>
          </cell>
          <cell r="BS26">
            <v>357616</v>
          </cell>
          <cell r="BT26">
            <v>13141295</v>
          </cell>
          <cell r="BU26">
            <v>924446</v>
          </cell>
          <cell r="BV26">
            <v>569381</v>
          </cell>
          <cell r="BW26">
            <v>355065</v>
          </cell>
          <cell r="BX26">
            <v>13107821</v>
          </cell>
          <cell r="BY26">
            <v>948031</v>
          </cell>
          <cell r="BZ26">
            <v>596460</v>
          </cell>
          <cell r="CA26">
            <v>351571</v>
          </cell>
          <cell r="CB26">
            <v>13059014</v>
          </cell>
          <cell r="CC26">
            <v>977749</v>
          </cell>
          <cell r="CD26">
            <v>625981</v>
          </cell>
          <cell r="CE26">
            <v>351768</v>
          </cell>
          <cell r="CF26">
            <v>13091319</v>
          </cell>
          <cell r="CG26">
            <v>1010143</v>
          </cell>
          <cell r="CH26">
            <v>657639</v>
          </cell>
          <cell r="CI26">
            <v>352504</v>
          </cell>
          <cell r="CJ26">
            <v>13126979</v>
          </cell>
        </row>
        <row r="27">
          <cell r="A27" t="str">
            <v>sup_FInsul_ind</v>
          </cell>
          <cell r="B27" t="str">
            <v>Diabète</v>
          </cell>
          <cell r="C27" t="str">
            <v>Diabète insulino-traité</v>
          </cell>
          <cell r="D27">
            <v>48430</v>
          </cell>
          <cell r="E27">
            <v>90.72</v>
          </cell>
          <cell r="F27" t="str">
            <v>***</v>
          </cell>
          <cell r="G27">
            <v>24157</v>
          </cell>
          <cell r="H27">
            <v>80.680000000000007</v>
          </cell>
          <cell r="I27" t="str">
            <v>***</v>
          </cell>
          <cell r="J27">
            <v>24273</v>
          </cell>
          <cell r="K27">
            <v>103.54</v>
          </cell>
          <cell r="L27" t="str">
            <v>***</v>
          </cell>
          <cell r="M27">
            <v>845929</v>
          </cell>
          <cell r="O27">
            <v>-1.356525989897344E-2</v>
          </cell>
          <cell r="P27">
            <v>-4.2946000554653141E-2</v>
          </cell>
          <cell r="Q27">
            <v>1.7522531963948859E-2</v>
          </cell>
          <cell r="R27">
            <v>1.6682931753937272E-2</v>
          </cell>
          <cell r="S27">
            <v>1.9182890494265541E-3</v>
          </cell>
          <cell r="T27">
            <v>-2.3747824405337459E-2</v>
          </cell>
          <cell r="U27">
            <v>3.0587117121009203E-2</v>
          </cell>
          <cell r="V27">
            <v>2.6045501013038166E-2</v>
          </cell>
          <cell r="W27">
            <v>4.0570445045488073E-3</v>
          </cell>
          <cell r="X27">
            <v>-2.400815371258163E-2</v>
          </cell>
          <cell r="Y27">
            <v>3.7377313673643164E-2</v>
          </cell>
          <cell r="Z27">
            <v>3.145653246773069E-2</v>
          </cell>
          <cell r="AA27">
            <v>-1.6389412439564042E-4</v>
          </cell>
          <cell r="AB27">
            <v>-2.8423677840533998E-2</v>
          </cell>
          <cell r="AC27">
            <v>3.5598254896500509E-2</v>
          </cell>
          <cell r="AD27">
            <v>2.8634977953971557E-2</v>
          </cell>
          <cell r="AE27">
            <v>4.0975209997951238E-5</v>
          </cell>
          <cell r="AF27">
            <v>-2.1356017371953626E-2</v>
          </cell>
          <cell r="AG27">
            <v>2.8497780323643133E-2</v>
          </cell>
          <cell r="AH27">
            <v>3.2442559905334782E-2</v>
          </cell>
          <cell r="AI27">
            <v>-7.7852898996107357E-3</v>
          </cell>
          <cell r="AJ27">
            <v>-0.13294569469868275</v>
          </cell>
          <cell r="AK27">
            <v>0.15867105828440498</v>
          </cell>
          <cell r="AL27">
            <v>0.14269485190323292</v>
          </cell>
          <cell r="AM27">
            <v>3.9336201598033187E-3</v>
          </cell>
          <cell r="AN27">
            <v>-7.2000287139729377E-2</v>
          </cell>
          <cell r="AO27">
            <v>0.10492147596543988</v>
          </cell>
          <cell r="AP27">
            <v>9.5413572734039095E-2</v>
          </cell>
          <cell r="AQ27">
            <v>1.3094912042295181E-3</v>
          </cell>
          <cell r="AR27">
            <v>-2.4600308387370817E-2</v>
          </cell>
          <cell r="AS27">
            <v>3.3817322715214537E-2</v>
          </cell>
          <cell r="AT27">
            <v>3.0843426652004124E-2</v>
          </cell>
          <cell r="AU27">
            <v>-1.5619296130620075E-3</v>
          </cell>
          <cell r="AV27">
            <v>-2.8127575507732705E-2</v>
          </cell>
          <cell r="AW27">
            <v>2.9892823313864669E-2</v>
          </cell>
          <cell r="AX27">
            <v>2.703691581369716E-2</v>
          </cell>
          <cell r="AY27">
            <v>1.5062181649558217E-2</v>
          </cell>
          <cell r="AZ27">
            <v>1.5200010980400089E-2</v>
          </cell>
          <cell r="BA27">
            <v>1.5024871279413689E-2</v>
          </cell>
          <cell r="BB27">
            <v>1.4906062849561285E-2</v>
          </cell>
          <cell r="BC27">
            <v>1.4848309184230227E-2</v>
          </cell>
          <cell r="BD27">
            <v>1.468634527945779E-2</v>
          </cell>
          <cell r="BE27">
            <v>-9.0677125838657877E-3</v>
          </cell>
          <cell r="BF27">
            <v>1.1656652341931731E-2</v>
          </cell>
          <cell r="BG27">
            <v>7.970476916102644E-3</v>
          </cell>
          <cell r="BH27">
            <v>3.889578578576209E-3</v>
          </cell>
          <cell r="BI27">
            <v>1.1028196715419759E-2</v>
          </cell>
          <cell r="BJ27">
            <v>7.6251726004663567E-3</v>
          </cell>
          <cell r="BK27">
            <v>5.0665731296037908E-3</v>
          </cell>
          <cell r="BM27">
            <v>48430</v>
          </cell>
          <cell r="BN27">
            <v>24157</v>
          </cell>
          <cell r="BO27">
            <v>24273</v>
          </cell>
          <cell r="BP27">
            <v>845929</v>
          </cell>
          <cell r="BQ27">
            <v>49096</v>
          </cell>
          <cell r="BR27">
            <v>25241</v>
          </cell>
          <cell r="BS27">
            <v>23855</v>
          </cell>
          <cell r="BT27">
            <v>832048</v>
          </cell>
          <cell r="BU27">
            <v>49002</v>
          </cell>
          <cell r="BV27">
            <v>25855</v>
          </cell>
          <cell r="BW27">
            <v>23147</v>
          </cell>
          <cell r="BX27">
            <v>810927</v>
          </cell>
          <cell r="BY27">
            <v>48804</v>
          </cell>
          <cell r="BZ27">
            <v>26491</v>
          </cell>
          <cell r="CA27">
            <v>22313</v>
          </cell>
          <cell r="CB27">
            <v>786196</v>
          </cell>
          <cell r="CC27">
            <v>48812</v>
          </cell>
          <cell r="CD27">
            <v>27266</v>
          </cell>
          <cell r="CE27">
            <v>21546</v>
          </cell>
          <cell r="CF27">
            <v>764310</v>
          </cell>
          <cell r="CG27">
            <v>48810</v>
          </cell>
          <cell r="CH27">
            <v>27861</v>
          </cell>
          <cell r="CI27">
            <v>20949</v>
          </cell>
          <cell r="CJ27">
            <v>740293</v>
          </cell>
        </row>
        <row r="28">
          <cell r="A28" t="str">
            <v>sup_FAGLP1_ind</v>
          </cell>
          <cell r="C28" t="str">
            <v>Diabète traité par agoniste du GLP-1</v>
          </cell>
          <cell r="D28">
            <v>22331</v>
          </cell>
          <cell r="E28">
            <v>87.03</v>
          </cell>
          <cell r="F28" t="str">
            <v>***</v>
          </cell>
          <cell r="G28">
            <v>9754</v>
          </cell>
          <cell r="H28">
            <v>76.569999999999993</v>
          </cell>
          <cell r="I28" t="str">
            <v>***</v>
          </cell>
          <cell r="J28">
            <v>12577</v>
          </cell>
          <cell r="K28">
            <v>97.34</v>
          </cell>
          <cell r="L28" t="str">
            <v>***</v>
          </cell>
          <cell r="M28">
            <v>458001</v>
          </cell>
          <cell r="O28">
            <v>0.19891549447009557</v>
          </cell>
          <cell r="P28">
            <v>0.18589665653495441</v>
          </cell>
          <cell r="Q28">
            <v>0.20921065282184406</v>
          </cell>
          <cell r="R28">
            <v>0.20917971328246693</v>
          </cell>
          <cell r="S28">
            <v>0.21690840193388214</v>
          </cell>
          <cell r="T28">
            <v>0.19289340101522842</v>
          </cell>
          <cell r="U28">
            <v>0.23659493520389965</v>
          </cell>
          <cell r="V28">
            <v>0.21177317443813484</v>
          </cell>
          <cell r="W28">
            <v>0.25233186057928325</v>
          </cell>
          <cell r="X28">
            <v>0.2543205384755321</v>
          </cell>
          <cell r="Y28">
            <v>0.25070631970260221</v>
          </cell>
          <cell r="Z28">
            <v>0.24438667452266827</v>
          </cell>
          <cell r="AA28">
            <v>0.24005681818181818</v>
          </cell>
          <cell r="AB28">
            <v>0.22673510377147957</v>
          </cell>
          <cell r="AC28">
            <v>0.25116279069767444</v>
          </cell>
          <cell r="AD28">
            <v>0.21620653258059205</v>
          </cell>
          <cell r="AE28">
            <v>0.29581909019195374</v>
          </cell>
          <cell r="AF28">
            <v>0.27264981539335414</v>
          </cell>
          <cell r="AG28">
            <v>0.31578947368421051</v>
          </cell>
          <cell r="AH28">
            <v>0.2730623667048831</v>
          </cell>
          <cell r="AI28">
            <v>1.9359716013673416</v>
          </cell>
          <cell r="AJ28">
            <v>1.7702357284862256</v>
          </cell>
          <cell r="AK28">
            <v>2.078824969400245</v>
          </cell>
          <cell r="AL28">
            <v>1.8230888716298679</v>
          </cell>
          <cell r="AM28">
            <v>1.0123586642124638</v>
          </cell>
          <cell r="AN28">
            <v>0.95825049701789267</v>
          </cell>
          <cell r="AO28">
            <v>1.0589963280293757</v>
          </cell>
          <cell r="AP28">
            <v>0.92669230864060559</v>
          </cell>
          <cell r="AQ28">
            <v>0.26251087958992847</v>
          </cell>
          <cell r="AR28">
            <v>0.2510924842681499</v>
          </cell>
          <cell r="AS28">
            <v>0.2721896481000976</v>
          </cell>
          <cell r="AT28">
            <v>0.24433539441460206</v>
          </cell>
          <cell r="AU28">
            <v>0.24036747637577349</v>
          </cell>
          <cell r="AV28">
            <v>0.22603634642315518</v>
          </cell>
          <cell r="AW28">
            <v>0.25220951653269119</v>
          </cell>
          <cell r="AX28">
            <v>0.23067934018279002</v>
          </cell>
          <cell r="AY28">
            <v>6.9451492549305093E-3</v>
          </cell>
          <cell r="AZ28">
            <v>5.7665676332273926E-3</v>
          </cell>
          <cell r="BA28">
            <v>4.6930876250501187E-3</v>
          </cell>
          <cell r="BB28">
            <v>3.7329296809142289E-3</v>
          </cell>
          <cell r="BC28">
            <v>2.9981343792463561E-3</v>
          </cell>
          <cell r="BD28">
            <v>2.2885544395729557E-3</v>
          </cell>
          <cell r="BE28">
            <v>0.20438182583900369</v>
          </cell>
          <cell r="BF28">
            <v>0.22873640851012447</v>
          </cell>
          <cell r="BG28">
            <v>0.2572129737790127</v>
          </cell>
          <cell r="BH28">
            <v>0.24508417859928583</v>
          </cell>
          <cell r="BI28">
            <v>0.31005595820819015</v>
          </cell>
          <cell r="BJ28">
            <v>0.2704740683390765</v>
          </cell>
          <cell r="BK28">
            <v>0.24860211752470707</v>
          </cell>
          <cell r="BM28">
            <v>22331</v>
          </cell>
          <cell r="BN28">
            <v>9754</v>
          </cell>
          <cell r="BO28">
            <v>12577</v>
          </cell>
          <cell r="BP28">
            <v>458001</v>
          </cell>
          <cell r="BQ28">
            <v>18626</v>
          </cell>
          <cell r="BR28">
            <v>8225</v>
          </cell>
          <cell r="BS28">
            <v>10401</v>
          </cell>
          <cell r="BT28">
            <v>378770</v>
          </cell>
          <cell r="BU28">
            <v>15306</v>
          </cell>
          <cell r="BV28">
            <v>6895</v>
          </cell>
          <cell r="BW28">
            <v>8411</v>
          </cell>
          <cell r="BX28">
            <v>312575</v>
          </cell>
          <cell r="BY28">
            <v>12222</v>
          </cell>
          <cell r="BZ28">
            <v>5497</v>
          </cell>
          <cell r="CA28">
            <v>6725</v>
          </cell>
          <cell r="CB28">
            <v>251188</v>
          </cell>
          <cell r="CC28">
            <v>9856</v>
          </cell>
          <cell r="CD28">
            <v>4481</v>
          </cell>
          <cell r="CE28">
            <v>5375</v>
          </cell>
          <cell r="CF28">
            <v>206534</v>
          </cell>
          <cell r="CG28">
            <v>7606</v>
          </cell>
          <cell r="CH28">
            <v>3521</v>
          </cell>
          <cell r="CI28">
            <v>4085</v>
          </cell>
          <cell r="CJ28">
            <v>162234</v>
          </cell>
        </row>
        <row r="29">
          <cell r="A29" t="str">
            <v>top_FDiabet_ind</v>
          </cell>
          <cell r="C29" t="str">
            <v>Diabète</v>
          </cell>
          <cell r="D29">
            <v>225570</v>
          </cell>
          <cell r="E29">
            <v>89.63</v>
          </cell>
          <cell r="F29" t="str">
            <v>***</v>
          </cell>
          <cell r="G29">
            <v>115907</v>
          </cell>
          <cell r="H29">
            <v>80.62</v>
          </cell>
          <cell r="I29" t="str">
            <v>***</v>
          </cell>
          <cell r="J29">
            <v>109663</v>
          </cell>
          <cell r="K29">
            <v>101.62</v>
          </cell>
          <cell r="L29" t="str">
            <v>***</v>
          </cell>
          <cell r="M29">
            <v>3873387</v>
          </cell>
          <cell r="O29">
            <v>9.3475507985018857E-3</v>
          </cell>
          <cell r="P29">
            <v>-1.8552388694135381E-2</v>
          </cell>
          <cell r="Q29">
            <v>4.0613761232836415E-2</v>
          </cell>
          <cell r="R29">
            <v>3.4594417007000777E-2</v>
          </cell>
          <cell r="S29">
            <v>-2.6847199165947012E-5</v>
          </cell>
          <cell r="T29">
            <v>-2.5561899732664446E-2</v>
          </cell>
          <cell r="U29">
            <v>3.0227488244322569E-2</v>
          </cell>
          <cell r="V29">
            <v>2.5195099156293189E-2</v>
          </cell>
          <cell r="W29">
            <v>8.5984907857318798E-4</v>
          </cell>
          <cell r="X29">
            <v>-2.2139745037921574E-2</v>
          </cell>
          <cell r="Y29">
            <v>2.9550601378893867E-2</v>
          </cell>
          <cell r="Z29">
            <v>2.5705979121651058E-2</v>
          </cell>
          <cell r="AA29">
            <v>-5.7350734472333166E-3</v>
          </cell>
          <cell r="AB29">
            <v>-2.8394035841394771E-2</v>
          </cell>
          <cell r="AC29">
            <v>2.4056647529916205E-2</v>
          </cell>
          <cell r="AD29">
            <v>2.1060815589311086E-2</v>
          </cell>
          <cell r="AE29">
            <v>-3.3195610013713158E-3</v>
          </cell>
          <cell r="AF29">
            <v>-2.2003802747791953E-2</v>
          </cell>
          <cell r="AG29">
            <v>2.2360614969599259E-2</v>
          </cell>
          <cell r="AH29">
            <v>2.4921850084432772E-2</v>
          </cell>
          <cell r="AI29">
            <v>1.0606618707590168E-3</v>
          </cell>
          <cell r="AJ29">
            <v>-0.11136070902845928</v>
          </cell>
          <cell r="AK29">
            <v>0.15557592809197146</v>
          </cell>
          <cell r="AL29">
            <v>0.13852324215965656</v>
          </cell>
          <cell r="AM29">
            <v>-8.1835166932201966E-3</v>
          </cell>
          <cell r="AN29">
            <v>-7.0810843964671244E-2</v>
          </cell>
          <cell r="AO29">
            <v>7.7893339234343884E-2</v>
          </cell>
          <cell r="AP29">
            <v>7.3409041140584608E-2</v>
          </cell>
          <cell r="AQ29">
            <v>-2.7353140186999747E-3</v>
          </cell>
          <cell r="AR29">
            <v>-2.4183753955554277E-2</v>
          </cell>
          <cell r="AS29">
            <v>2.5318033925686878E-2</v>
          </cell>
          <cell r="AT29">
            <v>2.3894200247150277E-2</v>
          </cell>
          <cell r="AU29">
            <v>2.1204243109695931E-4</v>
          </cell>
          <cell r="AV29">
            <v>-2.3336174364395279E-2</v>
          </cell>
          <cell r="AW29">
            <v>2.9342008851275025E-2</v>
          </cell>
          <cell r="AX29">
            <v>2.6285942390296579E-2</v>
          </cell>
          <cell r="AY29">
            <v>7.015437362566275E-2</v>
          </cell>
          <cell r="AZ29">
            <v>6.91892140685757E-2</v>
          </cell>
          <cell r="BA29">
            <v>6.8525027705447272E-2</v>
          </cell>
          <cell r="BB29">
            <v>6.8200338168854749E-2</v>
          </cell>
          <cell r="BC29">
            <v>6.8316762712488266E-2</v>
          </cell>
          <cell r="BD29">
            <v>6.7799403158481944E-2</v>
          </cell>
          <cell r="BE29">
            <v>1.3949566707470459E-2</v>
          </cell>
          <cell r="BF29">
            <v>9.6926099174072852E-3</v>
          </cell>
          <cell r="BG29">
            <v>4.7608200385845061E-3</v>
          </cell>
          <cell r="BH29">
            <v>-1.7041870693359819E-3</v>
          </cell>
          <cell r="BI29">
            <v>7.6307390611829954E-3</v>
          </cell>
          <cell r="BJ29">
            <v>3.554855084562103E-3</v>
          </cell>
          <cell r="BK29">
            <v>6.8523223474392658E-3</v>
          </cell>
          <cell r="BM29">
            <v>225570</v>
          </cell>
          <cell r="BN29">
            <v>115907</v>
          </cell>
          <cell r="BO29">
            <v>109663</v>
          </cell>
          <cell r="BP29">
            <v>3873387</v>
          </cell>
          <cell r="BQ29">
            <v>223481</v>
          </cell>
          <cell r="BR29">
            <v>118098</v>
          </cell>
          <cell r="BS29">
            <v>105383</v>
          </cell>
          <cell r="BT29">
            <v>3743870</v>
          </cell>
          <cell r="BU29">
            <v>223487</v>
          </cell>
          <cell r="BV29">
            <v>121196</v>
          </cell>
          <cell r="BW29">
            <v>102291</v>
          </cell>
          <cell r="BX29">
            <v>3651861</v>
          </cell>
          <cell r="BY29">
            <v>223295</v>
          </cell>
          <cell r="BZ29">
            <v>123940</v>
          </cell>
          <cell r="CA29">
            <v>99355</v>
          </cell>
          <cell r="CB29">
            <v>3560339</v>
          </cell>
          <cell r="CC29">
            <v>224583</v>
          </cell>
          <cell r="CD29">
            <v>127562</v>
          </cell>
          <cell r="CE29">
            <v>97021</v>
          </cell>
          <cell r="CF29">
            <v>3486902</v>
          </cell>
          <cell r="CG29">
            <v>225331</v>
          </cell>
          <cell r="CH29">
            <v>130432</v>
          </cell>
          <cell r="CI29">
            <v>94899</v>
          </cell>
          <cell r="CJ29">
            <v>3402115</v>
          </cell>
        </row>
        <row r="30">
          <cell r="A30" t="str">
            <v>sup_FRVDiab_cat</v>
          </cell>
          <cell r="B30" t="str">
            <v>Diabète (avec ou sans pathologies) ou traitements du risque vasculaire (hors pathologies)</v>
          </cell>
          <cell r="C30" t="str">
            <v>Diabète (avec ou sans pathologies) ou traitements du risque vasculaire (hors pathologies)</v>
          </cell>
          <cell r="D30">
            <v>745584</v>
          </cell>
          <cell r="E30">
            <v>99.87</v>
          </cell>
          <cell r="F30" t="str">
            <v>non-significatif</v>
          </cell>
          <cell r="G30">
            <v>420044</v>
          </cell>
          <cell r="H30">
            <v>98.51</v>
          </cell>
          <cell r="I30" t="str">
            <v>***</v>
          </cell>
          <cell r="J30">
            <v>325540</v>
          </cell>
          <cell r="K30">
            <v>101.68</v>
          </cell>
          <cell r="L30" t="str">
            <v>***</v>
          </cell>
          <cell r="M30">
            <v>11862262</v>
          </cell>
          <cell r="O30">
            <v>-1.4281068131879755E-2</v>
          </cell>
          <cell r="P30">
            <v>-3.9609665087523553E-2</v>
          </cell>
          <cell r="Q30">
            <v>2.0443987486599501E-2</v>
          </cell>
          <cell r="R30">
            <v>1.7287938697877901E-2</v>
          </cell>
          <cell r="S30">
            <v>-2.1516935547509181E-2</v>
          </cell>
          <cell r="T30">
            <v>-4.2780385848571398E-2</v>
          </cell>
          <cell r="U30">
            <v>9.2184850555513381E-3</v>
          </cell>
          <cell r="V30">
            <v>4.1456939921193751E-3</v>
          </cell>
          <cell r="W30">
            <v>-2.2996306940979306E-2</v>
          </cell>
          <cell r="X30">
            <v>-4.5073795879468817E-2</v>
          </cell>
          <cell r="Y30">
            <v>1.0782395149840758E-2</v>
          </cell>
          <cell r="Z30">
            <v>4.0098902383437461E-3</v>
          </cell>
          <cell r="AA30">
            <v>-2.9188849611596523E-2</v>
          </cell>
          <cell r="AB30">
            <v>-4.7865227565786331E-2</v>
          </cell>
          <cell r="AC30">
            <v>8.4808955825735203E-4</v>
          </cell>
          <cell r="AD30">
            <v>-2.6489901759715897E-3</v>
          </cell>
          <cell r="AE30">
            <v>-3.2743012039041432E-2</v>
          </cell>
          <cell r="AF30">
            <v>-5.049672940811923E-2</v>
          </cell>
          <cell r="AG30">
            <v>-2.7542846200491493E-3</v>
          </cell>
          <cell r="AH30">
            <v>-3.3266071245788456E-3</v>
          </cell>
          <cell r="AI30">
            <v>-0.11513045459724279</v>
          </cell>
          <cell r="AJ30">
            <v>-0.20635904334715133</v>
          </cell>
          <cell r="AK30">
            <v>3.8968499664890049E-2</v>
          </cell>
          <cell r="AL30">
            <v>1.9481883969847999E-2</v>
          </cell>
          <cell r="AM30">
            <v>-8.2570211917511682E-2</v>
          </cell>
          <cell r="AN30">
            <v>-0.13669411369038398</v>
          </cell>
          <cell r="AO30">
            <v>8.8532856732518438E-3</v>
          </cell>
          <cell r="AP30">
            <v>-1.9808210661454834E-3</v>
          </cell>
          <cell r="AQ30">
            <v>-2.8317728447144197E-2</v>
          </cell>
          <cell r="AR30">
            <v>-4.781449196625509E-2</v>
          </cell>
          <cell r="AS30">
            <v>2.9424288451691538E-3</v>
          </cell>
          <cell r="AT30">
            <v>-6.6071013044999294E-4</v>
          </cell>
          <cell r="AU30">
            <v>-2.4166215884703357E-2</v>
          </cell>
          <cell r="AV30">
            <v>-4.5172729199260631E-2</v>
          </cell>
          <cell r="AW30">
            <v>7.674981578518203E-3</v>
          </cell>
          <cell r="AX30">
            <v>3.8663634430566862E-3</v>
          </cell>
          <cell r="AY30">
            <v>0.23188357718365091</v>
          </cell>
          <cell r="AZ30">
            <v>0.23417540136509904</v>
          </cell>
          <cell r="BA30">
            <v>0.23702116182076427</v>
          </cell>
          <cell r="BB30">
            <v>0.2416581757940493</v>
          </cell>
          <cell r="BC30">
            <v>0.24791888326795025</v>
          </cell>
          <cell r="BD30">
            <v>0.25352585621202417</v>
          </cell>
          <cell r="BE30">
            <v>-9.786784470478975E-3</v>
          </cell>
          <cell r="BF30">
            <v>-1.2006356030847569E-2</v>
          </cell>
          <cell r="BG30">
            <v>-1.9188318202140526E-2</v>
          </cell>
          <cell r="BH30">
            <v>-2.5253048059007226E-2</v>
          </cell>
          <cell r="BI30">
            <v>-2.2115980704487968E-2</v>
          </cell>
          <cell r="BJ30">
            <v>-2.2188918424461912E-2</v>
          </cell>
          <cell r="BK30">
            <v>-1.7687780109625684E-2</v>
          </cell>
          <cell r="BM30">
            <v>745584</v>
          </cell>
          <cell r="BN30">
            <v>420044</v>
          </cell>
          <cell r="BO30">
            <v>325540</v>
          </cell>
          <cell r="BP30">
            <v>11862262</v>
          </cell>
          <cell r="BQ30">
            <v>756386</v>
          </cell>
          <cell r="BR30">
            <v>437368</v>
          </cell>
          <cell r="BS30">
            <v>319018</v>
          </cell>
          <cell r="BT30">
            <v>11660673</v>
          </cell>
          <cell r="BU30">
            <v>773019</v>
          </cell>
          <cell r="BV30">
            <v>456915</v>
          </cell>
          <cell r="BW30">
            <v>316104</v>
          </cell>
          <cell r="BX30">
            <v>11612531</v>
          </cell>
          <cell r="BY30">
            <v>791214</v>
          </cell>
          <cell r="BZ30">
            <v>478482</v>
          </cell>
          <cell r="CA30">
            <v>312732</v>
          </cell>
          <cell r="CB30">
            <v>11566152</v>
          </cell>
          <cell r="CC30">
            <v>815003</v>
          </cell>
          <cell r="CD30">
            <v>502536</v>
          </cell>
          <cell r="CE30">
            <v>312467</v>
          </cell>
          <cell r="CF30">
            <v>11596872</v>
          </cell>
          <cell r="CG30">
            <v>842592</v>
          </cell>
          <cell r="CH30">
            <v>529262</v>
          </cell>
          <cell r="CI30">
            <v>313330</v>
          </cell>
          <cell r="CJ30">
            <v>11635579</v>
          </cell>
        </row>
        <row r="31">
          <cell r="A31" t="str">
            <v>top_CanSeiF_act</v>
          </cell>
          <cell r="B31" t="str">
            <v>Cancers</v>
          </cell>
          <cell r="C31" t="str">
            <v>Cancer du sein de la femme actif</v>
          </cell>
          <cell r="D31">
            <v>9794</v>
          </cell>
          <cell r="E31">
            <v>89.38</v>
          </cell>
          <cell r="F31" t="str">
            <v>***</v>
          </cell>
          <cell r="G31">
            <v>4618</v>
          </cell>
          <cell r="H31">
            <v>80.430000000000007</v>
          </cell>
          <cell r="I31" t="str">
            <v>***</v>
          </cell>
          <cell r="J31">
            <v>5176</v>
          </cell>
          <cell r="K31">
            <v>99.23</v>
          </cell>
          <cell r="L31" t="str">
            <v>non-significatif</v>
          </cell>
          <cell r="M31">
            <v>224249</v>
          </cell>
          <cell r="AY31">
            <v>6.852386826121909E-3</v>
          </cell>
          <cell r="AZ31">
            <v>6.7338432501683806E-3</v>
          </cell>
          <cell r="BA31">
            <v>6.9116064607810659E-3</v>
          </cell>
          <cell r="BB31">
            <v>7.2327276852214755E-3</v>
          </cell>
          <cell r="BC31">
            <v>7.2392909816802716E-3</v>
          </cell>
          <cell r="BD31">
            <v>6.7672737800845194E-3</v>
          </cell>
          <cell r="BE31">
            <v>1.7604148411171316E-2</v>
          </cell>
          <cell r="BF31">
            <v>-2.5719521448649824E-2</v>
          </cell>
          <cell r="BG31">
            <v>-4.4398356804798797E-2</v>
          </cell>
          <cell r="BH31">
            <v>-9.0662144613404369E-4</v>
          </cell>
          <cell r="BI31">
            <v>6.9749978637609802E-2</v>
          </cell>
          <cell r="BJ31">
            <v>7.0593940982695003E-3</v>
          </cell>
          <cell r="BK31">
            <v>2.5028707248953008E-3</v>
          </cell>
          <cell r="BM31">
            <v>9794</v>
          </cell>
          <cell r="BN31">
            <v>4618</v>
          </cell>
          <cell r="BO31">
            <v>5176</v>
          </cell>
          <cell r="BP31">
            <v>224249</v>
          </cell>
          <cell r="BQ31">
            <v>9708</v>
          </cell>
          <cell r="BR31">
            <v>4780</v>
          </cell>
          <cell r="BS31">
            <v>4928</v>
          </cell>
          <cell r="BT31">
            <v>218473</v>
          </cell>
          <cell r="BU31">
            <v>10097</v>
          </cell>
          <cell r="BV31">
            <v>5167</v>
          </cell>
          <cell r="BW31">
            <v>4930</v>
          </cell>
          <cell r="BX31">
            <v>219498</v>
          </cell>
          <cell r="BY31">
            <v>10648</v>
          </cell>
          <cell r="BZ31">
            <v>5653</v>
          </cell>
          <cell r="CA31">
            <v>4995</v>
          </cell>
          <cell r="CB31">
            <v>215940</v>
          </cell>
          <cell r="CC31">
            <v>10720</v>
          </cell>
          <cell r="CD31">
            <v>5909</v>
          </cell>
          <cell r="CE31">
            <v>4811</v>
          </cell>
          <cell r="CF31">
            <v>211292</v>
          </cell>
          <cell r="CG31">
            <v>10191</v>
          </cell>
          <cell r="CH31">
            <v>5746</v>
          </cell>
          <cell r="CI31">
            <v>4445</v>
          </cell>
          <cell r="CJ31">
            <v>206132</v>
          </cell>
        </row>
        <row r="32">
          <cell r="A32" t="str">
            <v>top_CanSeiF_sur</v>
          </cell>
          <cell r="C32" t="str">
            <v>Cancer du sein de la femme sous surveillance</v>
          </cell>
          <cell r="D32">
            <v>22778</v>
          </cell>
          <cell r="E32">
            <v>79.010000000000005</v>
          </cell>
          <cell r="F32" t="str">
            <v>***</v>
          </cell>
          <cell r="G32">
            <v>13180</v>
          </cell>
          <cell r="H32">
            <v>74.5</v>
          </cell>
          <cell r="I32" t="str">
            <v>***</v>
          </cell>
          <cell r="J32">
            <v>9598</v>
          </cell>
          <cell r="K32">
            <v>86.18</v>
          </cell>
          <cell r="L32" t="str">
            <v>***</v>
          </cell>
          <cell r="M32">
            <v>489205</v>
          </cell>
          <cell r="AY32">
            <v>1.5936661948683362E-2</v>
          </cell>
          <cell r="AZ32">
            <v>1.64149567897852E-2</v>
          </cell>
          <cell r="BA32">
            <v>1.6162220475933617E-2</v>
          </cell>
          <cell r="BB32">
            <v>1.5280563674562575E-2</v>
          </cell>
          <cell r="BC32">
            <v>1.5363909433228346E-2</v>
          </cell>
          <cell r="BD32">
            <v>1.5474220478589889E-2</v>
          </cell>
          <cell r="BE32">
            <v>-2.9137745973201363E-2</v>
          </cell>
          <cell r="BF32">
            <v>1.5637474703919612E-2</v>
          </cell>
          <cell r="BG32">
            <v>5.7697923986844077E-2</v>
          </cell>
          <cell r="BH32">
            <v>-5.424775447160266E-3</v>
          </cell>
          <cell r="BI32">
            <v>-7.1286980506817098E-3</v>
          </cell>
          <cell r="BJ32">
            <v>1.4605974841396252E-2</v>
          </cell>
          <cell r="BK32">
            <v>5.9067350827199938E-3</v>
          </cell>
          <cell r="BM32">
            <v>22778</v>
          </cell>
          <cell r="BN32">
            <v>13180</v>
          </cell>
          <cell r="BO32">
            <v>9598</v>
          </cell>
          <cell r="BP32">
            <v>489205</v>
          </cell>
          <cell r="BQ32">
            <v>23665</v>
          </cell>
          <cell r="BR32">
            <v>13894</v>
          </cell>
          <cell r="BS32">
            <v>9771</v>
          </cell>
          <cell r="BT32">
            <v>492431</v>
          </cell>
          <cell r="BU32">
            <v>23611</v>
          </cell>
          <cell r="BV32">
            <v>14126</v>
          </cell>
          <cell r="BW32">
            <v>9485</v>
          </cell>
          <cell r="BX32">
            <v>489571</v>
          </cell>
          <cell r="BY32">
            <v>22496</v>
          </cell>
          <cell r="BZ32">
            <v>13758</v>
          </cell>
          <cell r="CA32">
            <v>8738</v>
          </cell>
          <cell r="CB32">
            <v>480932</v>
          </cell>
          <cell r="CC32">
            <v>22751</v>
          </cell>
          <cell r="CD32">
            <v>14216</v>
          </cell>
          <cell r="CE32">
            <v>8535</v>
          </cell>
          <cell r="CF32">
            <v>466657</v>
          </cell>
          <cell r="CG32">
            <v>23303</v>
          </cell>
          <cell r="CH32">
            <v>14855</v>
          </cell>
          <cell r="CI32">
            <v>8448</v>
          </cell>
          <cell r="CJ32">
            <v>455480</v>
          </cell>
        </row>
        <row r="33">
          <cell r="A33" t="str">
            <v>sup_CanSeiF_cat</v>
          </cell>
          <cell r="C33" t="str">
            <v>Cancer du sein de la femme</v>
          </cell>
          <cell r="D33">
            <v>32572</v>
          </cell>
          <cell r="E33">
            <v>81.87</v>
          </cell>
          <cell r="F33" t="str">
            <v>***</v>
          </cell>
          <cell r="G33">
            <v>17798</v>
          </cell>
          <cell r="H33">
            <v>75.95</v>
          </cell>
          <cell r="I33" t="str">
            <v>***</v>
          </cell>
          <cell r="J33">
            <v>14774</v>
          </cell>
          <cell r="K33">
            <v>90.34</v>
          </cell>
          <cell r="L33" t="str">
            <v>***</v>
          </cell>
          <cell r="M33">
            <v>713454</v>
          </cell>
          <cell r="AY33">
            <v>2.2789048774805268E-2</v>
          </cell>
          <cell r="AZ33">
            <v>2.3148800039953583E-2</v>
          </cell>
          <cell r="BA33">
            <v>2.3073826936714684E-2</v>
          </cell>
          <cell r="BB33">
            <v>2.2513291359784051E-2</v>
          </cell>
          <cell r="BC33">
            <v>2.2603200414908618E-2</v>
          </cell>
          <cell r="BD33">
            <v>2.2241494258674409E-2</v>
          </cell>
          <cell r="BE33">
            <v>-1.5540816998177167E-2</v>
          </cell>
          <cell r="BF33">
            <v>3.249270415546159E-3</v>
          </cell>
          <cell r="BG33">
            <v>2.4897984393873598E-2</v>
          </cell>
          <cell r="BH33">
            <v>-3.9777134863284679E-3</v>
          </cell>
          <cell r="BI33">
            <v>1.6262673363015633E-2</v>
          </cell>
          <cell r="BJ33">
            <v>1.2321723595440925E-2</v>
          </cell>
          <cell r="BK33">
            <v>4.8759386202970045E-3</v>
          </cell>
          <cell r="BM33">
            <v>32572</v>
          </cell>
          <cell r="BN33">
            <v>17798</v>
          </cell>
          <cell r="BO33">
            <v>14774</v>
          </cell>
          <cell r="BP33">
            <v>713454</v>
          </cell>
          <cell r="BQ33">
            <v>33373</v>
          </cell>
          <cell r="BR33">
            <v>18674</v>
          </cell>
          <cell r="BS33">
            <v>14699</v>
          </cell>
          <cell r="BT33">
            <v>710904</v>
          </cell>
          <cell r="BU33">
            <v>33708</v>
          </cell>
          <cell r="BV33">
            <v>19293</v>
          </cell>
          <cell r="BW33">
            <v>14415</v>
          </cell>
          <cell r="BX33">
            <v>709069</v>
          </cell>
          <cell r="BY33">
            <v>33144</v>
          </cell>
          <cell r="BZ33">
            <v>19411</v>
          </cell>
          <cell r="CA33">
            <v>13733</v>
          </cell>
          <cell r="CB33">
            <v>696872</v>
          </cell>
          <cell r="CC33">
            <v>33471</v>
          </cell>
          <cell r="CD33">
            <v>20125</v>
          </cell>
          <cell r="CE33">
            <v>13346</v>
          </cell>
          <cell r="CF33">
            <v>677949</v>
          </cell>
          <cell r="CG33">
            <v>33494</v>
          </cell>
          <cell r="CH33">
            <v>20601</v>
          </cell>
          <cell r="CI33">
            <v>12893</v>
          </cell>
          <cell r="CJ33">
            <v>661612</v>
          </cell>
        </row>
        <row r="34">
          <cell r="A34" t="str">
            <v>top_CanColo_act</v>
          </cell>
          <cell r="C34" t="str">
            <v>Cancer du côlon actif</v>
          </cell>
          <cell r="D34">
            <v>8776</v>
          </cell>
          <cell r="E34">
            <v>94.67</v>
          </cell>
          <cell r="F34" t="str">
            <v>***</v>
          </cell>
          <cell r="G34">
            <v>5037</v>
          </cell>
          <cell r="H34">
            <v>91.07</v>
          </cell>
          <cell r="I34" t="str">
            <v>***</v>
          </cell>
          <cell r="J34">
            <v>3739</v>
          </cell>
          <cell r="K34">
            <v>100</v>
          </cell>
          <cell r="L34" t="str">
            <v>non-significatif</v>
          </cell>
          <cell r="M34">
            <v>134807</v>
          </cell>
          <cell r="O34">
            <v>-4.1921397379912663E-2</v>
          </cell>
          <cell r="P34">
            <v>-7.8990674712013167E-2</v>
          </cell>
          <cell r="Q34">
            <v>1.3004605797886752E-2</v>
          </cell>
          <cell r="R34">
            <v>2.3272413639270151E-3</v>
          </cell>
          <cell r="S34">
            <v>-7.5121163166397414E-2</v>
          </cell>
          <cell r="T34">
            <v>-8.4226389819156061E-2</v>
          </cell>
          <cell r="U34">
            <v>-6.1291963377416075E-2</v>
          </cell>
          <cell r="V34">
            <v>-4.8766169928353691E-2</v>
          </cell>
          <cell r="W34">
            <v>-6.4336324988190835E-2</v>
          </cell>
          <cell r="X34">
            <v>-9.3090356871678062E-2</v>
          </cell>
          <cell r="Y34">
            <v>-1.7000000000000001E-2</v>
          </cell>
          <cell r="Z34">
            <v>-3.21655440556377E-2</v>
          </cell>
          <cell r="AA34">
            <v>-3.3068420571846169E-2</v>
          </cell>
          <cell r="AB34">
            <v>-5.8882378162069461E-2</v>
          </cell>
          <cell r="AC34">
            <v>1.2658227848101266E-2</v>
          </cell>
          <cell r="AD34">
            <v>-6.4609148655449611E-3</v>
          </cell>
          <cell r="AE34">
            <v>2.933709449929478E-2</v>
          </cell>
          <cell r="AF34">
            <v>8.7946943483275669E-3</v>
          </cell>
          <cell r="AG34">
            <v>6.7856177345228447E-2</v>
          </cell>
          <cell r="AH34">
            <v>6.0643001925976152E-2</v>
          </cell>
          <cell r="AI34">
            <v>-0.17480018805829808</v>
          </cell>
          <cell r="AJ34">
            <v>-0.27378892733564014</v>
          </cell>
          <cell r="AK34">
            <v>1.0813733441470668E-2</v>
          </cell>
          <cell r="AL34">
            <v>-2.7584018004630999E-2</v>
          </cell>
          <cell r="AM34">
            <v>-6.8735307945463092E-2</v>
          </cell>
          <cell r="AN34">
            <v>-0.1389850057670127</v>
          </cell>
          <cell r="AO34">
            <v>6.2989997296566638E-2</v>
          </cell>
          <cell r="AP34">
            <v>1.9894540182210329E-2</v>
          </cell>
          <cell r="AQ34">
            <v>-2.3457731840555662E-2</v>
          </cell>
          <cell r="AR34">
            <v>-4.8657486560420127E-2</v>
          </cell>
          <cell r="AS34">
            <v>2.0570614114232999E-2</v>
          </cell>
          <cell r="AT34">
            <v>6.5880161266553827E-3</v>
          </cell>
          <cell r="AU34">
            <v>-3.769703468344765E-2</v>
          </cell>
          <cell r="AV34">
            <v>-6.1978974088225391E-2</v>
          </cell>
          <cell r="AW34">
            <v>2.1534519832469012E-3</v>
          </cell>
          <cell r="AX34">
            <v>-5.5787011416442711E-3</v>
          </cell>
          <cell r="AY34">
            <v>2.7294178434136467E-3</v>
          </cell>
          <cell r="AZ34">
            <v>2.8359153613423662E-3</v>
          </cell>
          <cell r="BA34">
            <v>3.0367398300337372E-3</v>
          </cell>
          <cell r="BB34">
            <v>3.2329455631220022E-3</v>
          </cell>
          <cell r="BC34">
            <v>3.3300098467542471E-3</v>
          </cell>
          <cell r="BD34">
            <v>3.1999443156532185E-3</v>
          </cell>
          <cell r="BE34">
            <v>-3.7553136944929656E-2</v>
          </cell>
          <cell r="BF34">
            <v>-6.6131601629218217E-2</v>
          </cell>
          <cell r="BG34">
            <v>-6.0689463913766749E-2</v>
          </cell>
          <cell r="BH34">
            <v>-2.9148347332021617E-2</v>
          </cell>
          <cell r="BI34">
            <v>4.0646185767916315E-2</v>
          </cell>
          <cell r="BJ34">
            <v>-1.7298267768926734E-2</v>
          </cell>
          <cell r="BK34">
            <v>-3.1308428285051537E-2</v>
          </cell>
          <cell r="BM34">
            <v>8776</v>
          </cell>
          <cell r="BN34">
            <v>5037</v>
          </cell>
          <cell r="BO34">
            <v>3739</v>
          </cell>
          <cell r="BP34">
            <v>134807</v>
          </cell>
          <cell r="BQ34">
            <v>9160</v>
          </cell>
          <cell r="BR34">
            <v>5469</v>
          </cell>
          <cell r="BS34">
            <v>3691</v>
          </cell>
          <cell r="BT34">
            <v>134494</v>
          </cell>
          <cell r="BU34">
            <v>9904</v>
          </cell>
          <cell r="BV34">
            <v>5972</v>
          </cell>
          <cell r="BW34">
            <v>3932</v>
          </cell>
          <cell r="BX34">
            <v>141389</v>
          </cell>
          <cell r="BY34">
            <v>10585</v>
          </cell>
          <cell r="BZ34">
            <v>6585</v>
          </cell>
          <cell r="CA34">
            <v>4000</v>
          </cell>
          <cell r="CB34">
            <v>146088</v>
          </cell>
          <cell r="CC34">
            <v>10947</v>
          </cell>
          <cell r="CD34">
            <v>6997</v>
          </cell>
          <cell r="CE34">
            <v>3950</v>
          </cell>
          <cell r="CF34">
            <v>147038</v>
          </cell>
          <cell r="CG34">
            <v>10635</v>
          </cell>
          <cell r="CH34">
            <v>6936</v>
          </cell>
          <cell r="CI34">
            <v>3699</v>
          </cell>
          <cell r="CJ34">
            <v>138631</v>
          </cell>
        </row>
        <row r="35">
          <cell r="A35" t="str">
            <v>top_CanColo_sur</v>
          </cell>
          <cell r="C35" t="str">
            <v>Cancer du côlon sous surveillance</v>
          </cell>
          <cell r="D35">
            <v>16052</v>
          </cell>
          <cell r="E35">
            <v>93.39</v>
          </cell>
          <cell r="F35" t="str">
            <v>***</v>
          </cell>
          <cell r="G35">
            <v>10202</v>
          </cell>
          <cell r="H35">
            <v>91.47</v>
          </cell>
          <cell r="I35" t="str">
            <v>***</v>
          </cell>
          <cell r="J35">
            <v>5850</v>
          </cell>
          <cell r="K35">
            <v>96.95</v>
          </cell>
          <cell r="L35" t="str">
            <v>**</v>
          </cell>
          <cell r="M35">
            <v>221550</v>
          </cell>
          <cell r="O35">
            <v>-2.2530751431007186E-2</v>
          </cell>
          <cell r="P35">
            <v>-3.4450123036153697E-2</v>
          </cell>
          <cell r="Q35">
            <v>-1.0245901639344263E-3</v>
          </cell>
          <cell r="R35">
            <v>-7.6725655392967038E-3</v>
          </cell>
          <cell r="S35">
            <v>1.3453468279437176E-2</v>
          </cell>
          <cell r="T35">
            <v>-9.0039392234102424E-3</v>
          </cell>
          <cell r="U35">
            <v>5.6658246120534106E-2</v>
          </cell>
          <cell r="V35">
            <v>3.2305942406924484E-2</v>
          </cell>
          <cell r="W35">
            <v>3.9984596624093448E-2</v>
          </cell>
          <cell r="X35">
            <v>2.2831926323867997E-2</v>
          </cell>
          <cell r="Y35">
            <v>7.4655807640100838E-2</v>
          </cell>
          <cell r="Z35">
            <v>4.7955460584652505E-2</v>
          </cell>
          <cell r="AA35">
            <v>-5.5527189175389327E-3</v>
          </cell>
          <cell r="AB35">
            <v>-2.9603425805250418E-2</v>
          </cell>
          <cell r="AC35">
            <v>4.6894031668696712E-2</v>
          </cell>
          <cell r="AD35">
            <v>5.8028298984927715E-2</v>
          </cell>
          <cell r="AE35">
            <v>-3.1344667697063372E-2</v>
          </cell>
          <cell r="AF35">
            <v>-4.4476071873332149E-2</v>
          </cell>
          <cell r="AG35">
            <v>-1.4190147982971822E-3</v>
          </cell>
          <cell r="AH35">
            <v>1.1134610599651654E-2</v>
          </cell>
          <cell r="AI35">
            <v>-7.6043276661514683E-3</v>
          </cell>
          <cell r="AJ35">
            <v>-9.2510229496530871E-2</v>
          </cell>
          <cell r="AK35">
            <v>0.18589093857693087</v>
          </cell>
          <cell r="AL35">
            <v>0.14845110724060712</v>
          </cell>
          <cell r="AM35">
            <v>1.7928902627511593E-3</v>
          </cell>
          <cell r="AN35">
            <v>-5.159224337306529E-2</v>
          </cell>
          <cell r="AO35">
            <v>0.12345428745185485</v>
          </cell>
          <cell r="AP35">
            <v>0.12111221696939538</v>
          </cell>
          <cell r="AQ35">
            <v>5.9727328118852618E-4</v>
          </cell>
          <cell r="AR35">
            <v>-1.7501945499756033E-2</v>
          </cell>
          <cell r="AS35">
            <v>3.9565365552206133E-2</v>
          </cell>
          <cell r="AT35">
            <v>3.8842467359805122E-2</v>
          </cell>
          <cell r="AU35">
            <v>-1.5255128170399423E-3</v>
          </cell>
          <cell r="AV35">
            <v>-1.9227347476629797E-2</v>
          </cell>
          <cell r="AW35">
            <v>3.4686898887094531E-2</v>
          </cell>
          <cell r="AX35">
            <v>2.8069564256910651E-2</v>
          </cell>
          <cell r="AY35">
            <v>4.9923216980943324E-3</v>
          </cell>
          <cell r="AZ35">
            <v>5.0842141991227444E-3</v>
          </cell>
          <cell r="BA35">
            <v>4.968430150026926E-3</v>
          </cell>
          <cell r="BB35">
            <v>4.7588592176668791E-3</v>
          </cell>
          <cell r="BC35">
            <v>4.7661089137613537E-3</v>
          </cell>
          <cell r="BD35">
            <v>4.8668640625943406E-3</v>
          </cell>
          <cell r="BE35">
            <v>-1.8074081348552859E-2</v>
          </cell>
          <cell r="BF35">
            <v>2.3303950261873145E-2</v>
          </cell>
          <cell r="BG35">
            <v>4.4038060966803086E-2</v>
          </cell>
          <cell r="BH35">
            <v>-1.5210932493678994E-3</v>
          </cell>
          <cell r="BI35">
            <v>-2.0702273072997667E-2</v>
          </cell>
          <cell r="BJ35">
            <v>6.9084624185120624E-3</v>
          </cell>
          <cell r="BK35">
            <v>5.1032316920804899E-3</v>
          </cell>
          <cell r="BM35">
            <v>16052</v>
          </cell>
          <cell r="BN35">
            <v>10202</v>
          </cell>
          <cell r="BO35">
            <v>5850</v>
          </cell>
          <cell r="BP35">
            <v>221550</v>
          </cell>
          <cell r="BQ35">
            <v>16422</v>
          </cell>
          <cell r="BR35">
            <v>10566</v>
          </cell>
          <cell r="BS35">
            <v>5856</v>
          </cell>
          <cell r="BT35">
            <v>223263</v>
          </cell>
          <cell r="BU35">
            <v>16204</v>
          </cell>
          <cell r="BV35">
            <v>10662</v>
          </cell>
          <cell r="BW35">
            <v>5542</v>
          </cell>
          <cell r="BX35">
            <v>216276</v>
          </cell>
          <cell r="BY35">
            <v>15581</v>
          </cell>
          <cell r="BZ35">
            <v>10424</v>
          </cell>
          <cell r="CA35">
            <v>5157</v>
          </cell>
          <cell r="CB35">
            <v>206379</v>
          </cell>
          <cell r="CC35">
            <v>15668</v>
          </cell>
          <cell r="CD35">
            <v>10742</v>
          </cell>
          <cell r="CE35">
            <v>4926</v>
          </cell>
          <cell r="CF35">
            <v>195060</v>
          </cell>
          <cell r="CG35">
            <v>16175</v>
          </cell>
          <cell r="CH35">
            <v>11242</v>
          </cell>
          <cell r="CI35">
            <v>4933</v>
          </cell>
          <cell r="CJ35">
            <v>192912</v>
          </cell>
        </row>
        <row r="36">
          <cell r="A36" t="str">
            <v>sup_CanColo_cat</v>
          </cell>
          <cell r="C36" t="str">
            <v>Cancer du côlon</v>
          </cell>
          <cell r="D36">
            <v>24828</v>
          </cell>
          <cell r="E36">
            <v>93.84</v>
          </cell>
          <cell r="F36" t="str">
            <v>***</v>
          </cell>
          <cell r="G36">
            <v>15239</v>
          </cell>
          <cell r="H36">
            <v>91.33</v>
          </cell>
          <cell r="I36" t="str">
            <v>***</v>
          </cell>
          <cell r="J36">
            <v>9589</v>
          </cell>
          <cell r="K36">
            <v>98.12</v>
          </cell>
          <cell r="L36" t="str">
            <v>*</v>
          </cell>
          <cell r="M36">
            <v>356357</v>
          </cell>
          <cell r="O36">
            <v>-2.9473848799937457E-2</v>
          </cell>
          <cell r="P36">
            <v>-4.9641409416900532E-2</v>
          </cell>
          <cell r="Q36">
            <v>4.3992877343668165E-3</v>
          </cell>
          <cell r="R36">
            <v>-3.9132707396361214E-3</v>
          </cell>
          <cell r="S36">
            <v>-2.0147081354374138E-2</v>
          </cell>
          <cell r="T36">
            <v>-3.6010580738246964E-2</v>
          </cell>
          <cell r="U36">
            <v>7.7052987122651464E-3</v>
          </cell>
          <cell r="V36">
            <v>2.5722393860176424E-4</v>
          </cell>
          <cell r="W36">
            <v>-2.2166169838722005E-3</v>
          </cell>
          <cell r="X36">
            <v>-2.2047151508025165E-2</v>
          </cell>
          <cell r="Y36">
            <v>3.4618324778857706E-2</v>
          </cell>
          <cell r="Z36">
            <v>1.474747990592027E-2</v>
          </cell>
          <cell r="AA36">
            <v>-1.6870185985346609E-2</v>
          </cell>
          <cell r="AB36">
            <v>-4.1152263374485597E-2</v>
          </cell>
          <cell r="AC36">
            <v>3.1658404686795857E-2</v>
          </cell>
          <cell r="AD36">
            <v>3.0310028120597021E-2</v>
          </cell>
          <cell r="AE36">
            <v>-7.2734054457292054E-3</v>
          </cell>
          <cell r="AF36">
            <v>-2.4150071515018155E-2</v>
          </cell>
          <cell r="AG36">
            <v>2.8266913809082483E-2</v>
          </cell>
          <cell r="AH36">
            <v>3.1835991108242367E-2</v>
          </cell>
          <cell r="AI36">
            <v>-7.3927638940693777E-2</v>
          </cell>
          <cell r="AJ36">
            <v>-0.16167895258004181</v>
          </cell>
          <cell r="AK36">
            <v>0.11086654309545876</v>
          </cell>
          <cell r="AL36">
            <v>7.4843987054469555E-2</v>
          </cell>
          <cell r="AM36">
            <v>-2.618425960462514E-2</v>
          </cell>
          <cell r="AN36">
            <v>-8.4937836945758613E-2</v>
          </cell>
          <cell r="AO36">
            <v>9.7544022242817427E-2</v>
          </cell>
          <cell r="AP36">
            <v>7.8789176667883196E-2</v>
          </cell>
          <cell r="AQ36">
            <v>-8.8053939216965471E-3</v>
          </cell>
          <cell r="AR36">
            <v>-2.9154326947470777E-2</v>
          </cell>
          <cell r="AS36">
            <v>3.1511283282012581E-2</v>
          </cell>
          <cell r="AT36">
            <v>2.5602002632612697E-2</v>
          </cell>
          <cell r="AU36">
            <v>-1.5243208754728399E-2</v>
          </cell>
          <cell r="AV36">
            <v>-3.4656061391861059E-2</v>
          </cell>
          <cell r="AW36">
            <v>2.1250723914408187E-2</v>
          </cell>
          <cell r="AX36">
            <v>1.4539793793708844E-2</v>
          </cell>
          <cell r="AY36">
            <v>7.7217395415079791E-3</v>
          </cell>
          <cell r="AZ36">
            <v>7.9201295604651115E-3</v>
          </cell>
          <cell r="BA36">
            <v>8.0051699800606623E-3</v>
          </cell>
          <cell r="BB36">
            <v>7.9918047807888814E-3</v>
          </cell>
          <cell r="BC36">
            <v>8.0961187605156013E-3</v>
          </cell>
          <cell r="BD36">
            <v>8.06680837824756E-3</v>
          </cell>
          <cell r="BE36">
            <v>-2.5048835052829857E-2</v>
          </cell>
          <cell r="BF36">
            <v>-1.0623187241166659E-2</v>
          </cell>
          <cell r="BG36">
            <v>1.6723630817295351E-3</v>
          </cell>
          <cell r="BH36">
            <v>-1.28844428808844E-2</v>
          </cell>
          <cell r="BI36">
            <v>3.6334546320794955E-3</v>
          </cell>
          <cell r="BJ36">
            <v>-2.5535113732447767E-3</v>
          </cell>
          <cell r="BK36">
            <v>-8.7055342757309528E-3</v>
          </cell>
          <cell r="BM36">
            <v>24828</v>
          </cell>
          <cell r="BN36">
            <v>15239</v>
          </cell>
          <cell r="BO36">
            <v>9589</v>
          </cell>
          <cell r="BP36">
            <v>356357</v>
          </cell>
          <cell r="BQ36">
            <v>25582</v>
          </cell>
          <cell r="BR36">
            <v>16035</v>
          </cell>
          <cell r="BS36">
            <v>9547</v>
          </cell>
          <cell r="BT36">
            <v>357757</v>
          </cell>
          <cell r="BU36">
            <v>26108</v>
          </cell>
          <cell r="BV36">
            <v>16634</v>
          </cell>
          <cell r="BW36">
            <v>9474</v>
          </cell>
          <cell r="BX36">
            <v>357665</v>
          </cell>
          <cell r="BY36">
            <v>26166</v>
          </cell>
          <cell r="BZ36">
            <v>17009</v>
          </cell>
          <cell r="CA36">
            <v>9157</v>
          </cell>
          <cell r="CB36">
            <v>352467</v>
          </cell>
          <cell r="CC36">
            <v>26615</v>
          </cell>
          <cell r="CD36">
            <v>17739</v>
          </cell>
          <cell r="CE36">
            <v>8876</v>
          </cell>
          <cell r="CF36">
            <v>342098</v>
          </cell>
          <cell r="CG36">
            <v>26810</v>
          </cell>
          <cell r="CH36">
            <v>18178</v>
          </cell>
          <cell r="CI36">
            <v>8632</v>
          </cell>
          <cell r="CJ36">
            <v>331543</v>
          </cell>
        </row>
        <row r="37">
          <cell r="A37" t="str">
            <v>top_CanPoum_act</v>
          </cell>
          <cell r="C37" t="str">
            <v>Cancer du poumon actif</v>
          </cell>
          <cell r="D37">
            <v>4502</v>
          </cell>
          <cell r="E37">
            <v>72.150000000000006</v>
          </cell>
          <cell r="F37" t="str">
            <v>***</v>
          </cell>
          <cell r="G37">
            <v>1792</v>
          </cell>
          <cell r="H37">
            <v>52.7</v>
          </cell>
          <cell r="I37" t="str">
            <v>***</v>
          </cell>
          <cell r="J37">
            <v>2710</v>
          </cell>
          <cell r="K37">
            <v>95.45</v>
          </cell>
          <cell r="L37" t="str">
            <v>**</v>
          </cell>
          <cell r="M37">
            <v>98879</v>
          </cell>
          <cell r="O37">
            <v>4.0684234858992141E-2</v>
          </cell>
          <cell r="P37">
            <v>5.0476724621424567E-3</v>
          </cell>
          <cell r="Q37">
            <v>6.5670467951238695E-2</v>
          </cell>
          <cell r="R37">
            <v>3.1343221311304417E-2</v>
          </cell>
          <cell r="S37">
            <v>2.2453320727960292E-2</v>
          </cell>
          <cell r="T37">
            <v>-1.3827433628318585E-2</v>
          </cell>
          <cell r="U37">
            <v>4.9525381758151049E-2</v>
          </cell>
          <cell r="V37">
            <v>1.9957871444073277E-2</v>
          </cell>
          <cell r="W37">
            <v>3.557874762808349E-3</v>
          </cell>
          <cell r="X37">
            <v>-4.9421661409043111E-2</v>
          </cell>
          <cell r="Y37">
            <v>4.7104580812445979E-2</v>
          </cell>
          <cell r="Z37">
            <v>2.7244412873613465E-2</v>
          </cell>
          <cell r="AA37">
            <v>3.7656903765690378E-2</v>
          </cell>
          <cell r="AB37">
            <v>-4.1884816753926706E-3</v>
          </cell>
          <cell r="AC37">
            <v>7.4779377612633535E-2</v>
          </cell>
          <cell r="AD37">
            <v>4.179474918596443E-2</v>
          </cell>
          <cell r="AE37">
            <v>1.4735264735264736E-2</v>
          </cell>
          <cell r="AF37">
            <v>-1.1387163561076604E-2</v>
          </cell>
          <cell r="AG37">
            <v>3.9092664092664091E-2</v>
          </cell>
          <cell r="AH37">
            <v>4.2453446004486271E-2</v>
          </cell>
          <cell r="AI37">
            <v>0.12437562437562437</v>
          </cell>
          <cell r="AJ37">
            <v>-7.2463768115942032E-2</v>
          </cell>
          <cell r="AK37">
            <v>0.30791505791505791</v>
          </cell>
          <cell r="AL37">
            <v>0.173540477349063</v>
          </cell>
          <cell r="AM37">
            <v>5.6693306693306696E-2</v>
          </cell>
          <cell r="AN37">
            <v>-6.4182194616977231E-2</v>
          </cell>
          <cell r="AO37">
            <v>0.1694015444015444</v>
          </cell>
          <cell r="AP37">
            <v>0.11561057241534828</v>
          </cell>
          <cell r="AQ37">
            <v>1.8551483159493953E-2</v>
          </cell>
          <cell r="AR37">
            <v>-2.1868824118647212E-2</v>
          </cell>
          <cell r="AS37">
            <v>5.354855154362137E-2</v>
          </cell>
          <cell r="AT37">
            <v>3.7140372936078192E-2</v>
          </cell>
          <cell r="AU37">
            <v>2.3722584363770727E-2</v>
          </cell>
          <cell r="AV37">
            <v>-1.4932078399216064E-2</v>
          </cell>
          <cell r="AW37">
            <v>5.5154141664643497E-2</v>
          </cell>
          <cell r="AX37">
            <v>3.2522715103238342E-2</v>
          </cell>
          <cell r="AY37">
            <v>1.4001639848505284E-3</v>
          </cell>
          <cell r="AZ37">
            <v>1.3393198529658382E-3</v>
          </cell>
          <cell r="BA37">
            <v>1.2972986895065368E-3</v>
          </cell>
          <cell r="BB37">
            <v>1.2876805379425944E-3</v>
          </cell>
          <cell r="BC37">
            <v>1.2359395274835576E-3</v>
          </cell>
          <cell r="BD37">
            <v>1.2047557160202622E-3</v>
          </cell>
          <cell r="BE37">
            <v>4.542912714237364E-2</v>
          </cell>
          <cell r="BF37">
            <v>3.2391278738811709E-2</v>
          </cell>
          <cell r="BG37">
            <v>7.4693616005954205E-3</v>
          </cell>
          <cell r="BH37">
            <v>4.1863707170515331E-2</v>
          </cell>
          <cell r="BI37">
            <v>2.5883929039412761E-2</v>
          </cell>
          <cell r="BJ37">
            <v>2.4975917073091658E-2</v>
          </cell>
          <cell r="BK37">
            <v>3.0518947763209514E-2</v>
          </cell>
          <cell r="BM37">
            <v>4502</v>
          </cell>
          <cell r="BN37">
            <v>1792</v>
          </cell>
          <cell r="BO37">
            <v>2710</v>
          </cell>
          <cell r="BP37">
            <v>98879</v>
          </cell>
          <cell r="BQ37">
            <v>4326</v>
          </cell>
          <cell r="BR37">
            <v>1783</v>
          </cell>
          <cell r="BS37">
            <v>2543</v>
          </cell>
          <cell r="BT37">
            <v>95874</v>
          </cell>
          <cell r="BU37">
            <v>4231</v>
          </cell>
          <cell r="BV37">
            <v>1808</v>
          </cell>
          <cell r="BW37">
            <v>2423</v>
          </cell>
          <cell r="BX37">
            <v>93998</v>
          </cell>
          <cell r="BY37">
            <v>4216</v>
          </cell>
          <cell r="BZ37">
            <v>1902</v>
          </cell>
          <cell r="CA37">
            <v>2314</v>
          </cell>
          <cell r="CB37">
            <v>91505</v>
          </cell>
          <cell r="CC37">
            <v>4063</v>
          </cell>
          <cell r="CD37">
            <v>1910</v>
          </cell>
          <cell r="CE37">
            <v>2153</v>
          </cell>
          <cell r="CF37">
            <v>87834</v>
          </cell>
          <cell r="CG37">
            <v>4004</v>
          </cell>
          <cell r="CH37">
            <v>1932</v>
          </cell>
          <cell r="CI37">
            <v>2072</v>
          </cell>
          <cell r="CJ37">
            <v>84257</v>
          </cell>
        </row>
        <row r="38">
          <cell r="A38" t="str">
            <v>top_CanPoum_sur</v>
          </cell>
          <cell r="C38" t="str">
            <v>Cancer du poumon sous surveillance</v>
          </cell>
          <cell r="D38">
            <v>2460</v>
          </cell>
          <cell r="E38">
            <v>63.38</v>
          </cell>
          <cell r="F38" t="str">
            <v>***</v>
          </cell>
          <cell r="G38">
            <v>1102</v>
          </cell>
          <cell r="H38">
            <v>48.57</v>
          </cell>
          <cell r="I38" t="str">
            <v>***</v>
          </cell>
          <cell r="J38">
            <v>1358</v>
          </cell>
          <cell r="K38">
            <v>84.23</v>
          </cell>
          <cell r="L38" t="str">
            <v>***</v>
          </cell>
          <cell r="M38">
            <v>56766</v>
          </cell>
          <cell r="O38">
            <v>1.1097410604192354E-2</v>
          </cell>
          <cell r="P38">
            <v>-1.6949152542372881E-2</v>
          </cell>
          <cell r="Q38">
            <v>3.5060975609756101E-2</v>
          </cell>
          <cell r="R38">
            <v>3.1640163562017265E-2</v>
          </cell>
          <cell r="S38">
            <v>4.6901893287435457E-2</v>
          </cell>
          <cell r="T38">
            <v>2.6833631484794273E-3</v>
          </cell>
          <cell r="U38">
            <v>8.7893864013267001E-2</v>
          </cell>
          <cell r="V38">
            <v>4.087848062953995E-2</v>
          </cell>
          <cell r="W38">
            <v>9.467734338200659E-2</v>
          </cell>
          <cell r="X38">
            <v>7.6034648700673724E-2</v>
          </cell>
          <cell r="Y38">
            <v>0.11254612546125461</v>
          </cell>
          <cell r="Z38">
            <v>5.2690270420964594E-2</v>
          </cell>
          <cell r="AA38">
            <v>3.7825059101654845E-3</v>
          </cell>
          <cell r="AB38">
            <v>-4.0627885503231764E-2</v>
          </cell>
          <cell r="AC38">
            <v>5.0387596899224806E-2</v>
          </cell>
          <cell r="AD38">
            <v>6.513670010817231E-2</v>
          </cell>
          <cell r="AE38">
            <v>2.7696793002915453E-2</v>
          </cell>
          <cell r="AF38">
            <v>3.4383954154727794E-2</v>
          </cell>
          <cell r="AG38">
            <v>2.0771513353115726E-2</v>
          </cell>
          <cell r="AH38">
            <v>5.4153158188932363E-2</v>
          </cell>
          <cell r="AI38">
            <v>0.19533527696793002</v>
          </cell>
          <cell r="AJ38">
            <v>5.253104106972302E-2</v>
          </cell>
          <cell r="AK38">
            <v>0.34322453016815035</v>
          </cell>
          <cell r="AL38">
            <v>0.26922302962548911</v>
          </cell>
          <cell r="AM38">
            <v>0.12925170068027211</v>
          </cell>
          <cell r="AN38">
            <v>6.7812798471824254E-2</v>
          </cell>
          <cell r="AO38">
            <v>0.19287833827893175</v>
          </cell>
          <cell r="AP38">
            <v>0.18197875908328676</v>
          </cell>
          <cell r="AQ38">
            <v>4.1350470922576932E-2</v>
          </cell>
          <cell r="AR38">
            <v>2.2111733702382175E-2</v>
          </cell>
          <cell r="AS38">
            <v>6.0552203760635637E-2</v>
          </cell>
          <cell r="AT38">
            <v>5.7312152758757895E-2</v>
          </cell>
          <cell r="AU38">
            <v>3.6329706274549345E-2</v>
          </cell>
          <cell r="AV38">
            <v>1.0292159412303548E-2</v>
          </cell>
          <cell r="AW38">
            <v>6.0790747074634499E-2</v>
          </cell>
          <cell r="AX38">
            <v>4.8836007646075874E-2</v>
          </cell>
          <cell r="AY38">
            <v>7.6508294152205687E-4</v>
          </cell>
          <cell r="AZ38">
            <v>7.5325131813820711E-4</v>
          </cell>
          <cell r="BA38">
            <v>7.1257909581970967E-4</v>
          </cell>
          <cell r="BB38">
            <v>6.4842167505980259E-4</v>
          </cell>
          <cell r="BC38">
            <v>6.4336994846855139E-4</v>
          </cell>
          <cell r="BD38">
            <v>6.1922758830412078E-4</v>
          </cell>
          <cell r="BE38">
            <v>1.5707404818213526E-2</v>
          </cell>
          <cell r="BF38">
            <v>5.70774845306267E-2</v>
          </cell>
          <cell r="BG38">
            <v>9.8943979246205752E-2</v>
          </cell>
          <cell r="BH38">
            <v>7.8519778601349021E-3</v>
          </cell>
          <cell r="BI38">
            <v>3.898786265409996E-2</v>
          </cell>
          <cell r="BJ38">
            <v>4.791870767049633E-2</v>
          </cell>
          <cell r="BK38">
            <v>4.320976674508481E-2</v>
          </cell>
          <cell r="BM38">
            <v>2460</v>
          </cell>
          <cell r="BN38">
            <v>1102</v>
          </cell>
          <cell r="BO38">
            <v>1358</v>
          </cell>
          <cell r="BP38">
            <v>56766</v>
          </cell>
          <cell r="BQ38">
            <v>2433</v>
          </cell>
          <cell r="BR38">
            <v>1121</v>
          </cell>
          <cell r="BS38">
            <v>1312</v>
          </cell>
          <cell r="BT38">
            <v>55025</v>
          </cell>
          <cell r="BU38">
            <v>2324</v>
          </cell>
          <cell r="BV38">
            <v>1118</v>
          </cell>
          <cell r="BW38">
            <v>1206</v>
          </cell>
          <cell r="BX38">
            <v>52864</v>
          </cell>
          <cell r="BY38">
            <v>2123</v>
          </cell>
          <cell r="BZ38">
            <v>1039</v>
          </cell>
          <cell r="CA38">
            <v>1084</v>
          </cell>
          <cell r="CB38">
            <v>50218</v>
          </cell>
          <cell r="CC38">
            <v>2115</v>
          </cell>
          <cell r="CD38">
            <v>1083</v>
          </cell>
          <cell r="CE38">
            <v>1032</v>
          </cell>
          <cell r="CF38">
            <v>47147</v>
          </cell>
          <cell r="CG38">
            <v>2058</v>
          </cell>
          <cell r="CH38">
            <v>1047</v>
          </cell>
          <cell r="CI38">
            <v>1011</v>
          </cell>
          <cell r="CJ38">
            <v>44725</v>
          </cell>
        </row>
        <row r="39">
          <cell r="A39" t="str">
            <v>sup_CanPoum_cat</v>
          </cell>
          <cell r="C39" t="str">
            <v>Cancer du poumon</v>
          </cell>
          <cell r="D39">
            <v>6962</v>
          </cell>
          <cell r="E39">
            <v>68.790000000000006</v>
          </cell>
          <cell r="F39" t="str">
            <v>***</v>
          </cell>
          <cell r="G39">
            <v>2894</v>
          </cell>
          <cell r="H39">
            <v>51.04</v>
          </cell>
          <cell r="I39" t="str">
            <v>***</v>
          </cell>
          <cell r="J39">
            <v>4068</v>
          </cell>
          <cell r="K39">
            <v>91.39</v>
          </cell>
          <cell r="L39" t="str">
            <v>***</v>
          </cell>
          <cell r="M39">
            <v>155645</v>
          </cell>
          <cell r="O39">
            <v>3.003402870247078E-2</v>
          </cell>
          <cell r="P39">
            <v>-3.4435261707988982E-3</v>
          </cell>
          <cell r="Q39">
            <v>5.5252918287937741E-2</v>
          </cell>
          <cell r="R39">
            <v>3.1451500672635337E-2</v>
          </cell>
          <cell r="S39">
            <v>3.1121281464530894E-2</v>
          </cell>
          <cell r="T39">
            <v>-7.5187969924812026E-3</v>
          </cell>
          <cell r="U39">
            <v>6.2276109120969966E-2</v>
          </cell>
          <cell r="V39">
            <v>2.7488390461794066E-2</v>
          </cell>
          <cell r="W39">
            <v>3.4074775201135825E-2</v>
          </cell>
          <cell r="X39">
            <v>-5.1003060183611015E-3</v>
          </cell>
          <cell r="Y39">
            <v>6.7981165391406709E-2</v>
          </cell>
          <cell r="Z39">
            <v>3.626087508731822E-2</v>
          </cell>
          <cell r="AA39">
            <v>2.6060213661379086E-2</v>
          </cell>
          <cell r="AB39">
            <v>-1.7373872368860673E-2</v>
          </cell>
          <cell r="AC39">
            <v>6.687598116169545E-2</v>
          </cell>
          <cell r="AD39">
            <v>4.9947770426948979E-2</v>
          </cell>
          <cell r="AE39">
            <v>1.9135598812273176E-2</v>
          </cell>
          <cell r="AF39">
            <v>4.6995636119503189E-3</v>
          </cell>
          <cell r="AG39">
            <v>3.3084657800843333E-2</v>
          </cell>
          <cell r="AH39">
            <v>4.6510365787474223E-2</v>
          </cell>
          <cell r="AI39">
            <v>0.14846585285384362</v>
          </cell>
          <cell r="AJ39">
            <v>-2.8533064786841221E-2</v>
          </cell>
          <cell r="AK39">
            <v>0.3194939993512812</v>
          </cell>
          <cell r="AL39">
            <v>0.20671876695973082</v>
          </cell>
          <cell r="AM39">
            <v>8.1326294952160996E-2</v>
          </cell>
          <cell r="AN39">
            <v>-1.7791205102383349E-2</v>
          </cell>
          <cell r="AO39">
            <v>0.17710022705157313</v>
          </cell>
          <cell r="AP39">
            <v>0.13862399404568079</v>
          </cell>
          <cell r="AQ39">
            <v>2.6405383694988682E-2</v>
          </cell>
          <cell r="AR39">
            <v>-5.965923159754638E-3</v>
          </cell>
          <cell r="AS39">
            <v>5.585548695226783E-2</v>
          </cell>
          <cell r="AT39">
            <v>4.4223454602724699E-2</v>
          </cell>
          <cell r="AU39">
            <v>2.8072204236657683E-2</v>
          </cell>
          <cell r="AV39">
            <v>-5.7728816150237616E-3</v>
          </cell>
          <cell r="AW39">
            <v>5.7015811747819445E-2</v>
          </cell>
          <cell r="AX39">
            <v>3.8296077650480376E-2</v>
          </cell>
          <cell r="AY39">
            <v>2.1652469263725854E-3</v>
          </cell>
          <cell r="AZ39">
            <v>2.0925711711040451E-3</v>
          </cell>
          <cell r="BA39">
            <v>2.0098777853262465E-3</v>
          </cell>
          <cell r="BB39">
            <v>1.9361022130023971E-3</v>
          </cell>
          <cell r="BC39">
            <v>1.8793094759521091E-3</v>
          </cell>
          <cell r="BD39">
            <v>1.8239833043243829E-3</v>
          </cell>
          <cell r="BE39">
            <v>3.473036247087187E-2</v>
          </cell>
          <cell r="BF39">
            <v>4.1143489609929529E-2</v>
          </cell>
          <cell r="BG39">
            <v>3.8105205308061954E-2</v>
          </cell>
          <cell r="BH39">
            <v>3.0220002494009243E-2</v>
          </cell>
          <cell r="BI39">
            <v>3.0332608580657727E-2</v>
          </cell>
          <cell r="BJ39">
            <v>3.2879355472689165E-2</v>
          </cell>
          <cell r="BK39">
            <v>3.4897444206524186E-2</v>
          </cell>
          <cell r="BM39">
            <v>6962</v>
          </cell>
          <cell r="BN39">
            <v>2894</v>
          </cell>
          <cell r="BO39">
            <v>4068</v>
          </cell>
          <cell r="BP39">
            <v>155645</v>
          </cell>
          <cell r="BQ39">
            <v>6759</v>
          </cell>
          <cell r="BR39">
            <v>2904</v>
          </cell>
          <cell r="BS39">
            <v>3855</v>
          </cell>
          <cell r="BT39">
            <v>150899</v>
          </cell>
          <cell r="BU39">
            <v>6555</v>
          </cell>
          <cell r="BV39">
            <v>2926</v>
          </cell>
          <cell r="BW39">
            <v>3629</v>
          </cell>
          <cell r="BX39">
            <v>146862</v>
          </cell>
          <cell r="BY39">
            <v>6339</v>
          </cell>
          <cell r="BZ39">
            <v>2941</v>
          </cell>
          <cell r="CA39">
            <v>3398</v>
          </cell>
          <cell r="CB39">
            <v>141723</v>
          </cell>
          <cell r="CC39">
            <v>6178</v>
          </cell>
          <cell r="CD39">
            <v>2993</v>
          </cell>
          <cell r="CE39">
            <v>3185</v>
          </cell>
          <cell r="CF39">
            <v>134981</v>
          </cell>
          <cell r="CG39">
            <v>6062</v>
          </cell>
          <cell r="CH39">
            <v>2979</v>
          </cell>
          <cell r="CI39">
            <v>3083</v>
          </cell>
          <cell r="CJ39">
            <v>128982</v>
          </cell>
        </row>
        <row r="40">
          <cell r="A40" t="str">
            <v>top_CanPros_act</v>
          </cell>
          <cell r="C40" t="str">
            <v>Cancer de la prostate actif</v>
          </cell>
          <cell r="D40">
            <v>16130</v>
          </cell>
          <cell r="E40">
            <v>99.5</v>
          </cell>
          <cell r="F40" t="str">
            <v>non-significatif</v>
          </cell>
          <cell r="G40">
            <v>9934</v>
          </cell>
          <cell r="H40">
            <v>101.5</v>
          </cell>
          <cell r="I40" t="str">
            <v>non-significatif</v>
          </cell>
          <cell r="J40">
            <v>6196</v>
          </cell>
          <cell r="K40">
            <v>96.46</v>
          </cell>
          <cell r="L40" t="str">
            <v>***</v>
          </cell>
          <cell r="M40">
            <v>200165</v>
          </cell>
          <cell r="AY40">
            <v>8.9909995245305279E-3</v>
          </cell>
          <cell r="AZ40">
            <v>9.1211870512206573E-3</v>
          </cell>
          <cell r="BA40">
            <v>9.7755635373006598E-3</v>
          </cell>
          <cell r="BB40">
            <v>1.0334220408520854E-2</v>
          </cell>
          <cell r="BC40">
            <v>1.0651972528114595E-2</v>
          </cell>
          <cell r="BD40">
            <v>1.0691238938960793E-2</v>
          </cell>
          <cell r="BE40">
            <v>-1.4273090329038568E-2</v>
          </cell>
          <cell r="BF40">
            <v>-6.6940026892884016E-2</v>
          </cell>
          <cell r="BG40">
            <v>-5.4058927440677196E-2</v>
          </cell>
          <cell r="BH40">
            <v>-2.9830354777490471E-2</v>
          </cell>
          <cell r="BI40">
            <v>-3.6727652492270875E-3</v>
          </cell>
          <cell r="BJ40">
            <v>-2.9405284645987462E-2</v>
          </cell>
          <cell r="BK40">
            <v>-3.4047017428994519E-2</v>
          </cell>
          <cell r="BM40">
            <v>16130</v>
          </cell>
          <cell r="BN40">
            <v>9934</v>
          </cell>
          <cell r="BO40">
            <v>6196</v>
          </cell>
          <cell r="BP40">
            <v>200165</v>
          </cell>
          <cell r="BQ40">
            <v>16387</v>
          </cell>
          <cell r="BR40">
            <v>10350</v>
          </cell>
          <cell r="BS40">
            <v>6037</v>
          </cell>
          <cell r="BT40">
            <v>194105</v>
          </cell>
          <cell r="BU40">
            <v>17717</v>
          </cell>
          <cell r="BV40">
            <v>11489</v>
          </cell>
          <cell r="BW40">
            <v>6228</v>
          </cell>
          <cell r="BX40">
            <v>202148</v>
          </cell>
          <cell r="BY40">
            <v>18716</v>
          </cell>
          <cell r="BZ40">
            <v>12356</v>
          </cell>
          <cell r="CA40">
            <v>6360</v>
          </cell>
          <cell r="CB40">
            <v>203345</v>
          </cell>
          <cell r="CC40">
            <v>19264</v>
          </cell>
          <cell r="CD40">
            <v>12986</v>
          </cell>
          <cell r="CE40">
            <v>6278</v>
          </cell>
          <cell r="CF40">
            <v>199179</v>
          </cell>
          <cell r="CG40">
            <v>19457</v>
          </cell>
          <cell r="CH40">
            <v>13338</v>
          </cell>
          <cell r="CI40">
            <v>6119</v>
          </cell>
          <cell r="CJ40">
            <v>193581</v>
          </cell>
        </row>
        <row r="41">
          <cell r="A41" t="str">
            <v>top_CanPros_sur</v>
          </cell>
          <cell r="C41" t="str">
            <v>Cancer de la prostate sous surveillance</v>
          </cell>
          <cell r="D41">
            <v>25845</v>
          </cell>
          <cell r="E41">
            <v>95.91</v>
          </cell>
          <cell r="F41" t="str">
            <v>***</v>
          </cell>
          <cell r="G41">
            <v>16443</v>
          </cell>
          <cell r="H41">
            <v>96.59</v>
          </cell>
          <cell r="I41" t="str">
            <v>***</v>
          </cell>
          <cell r="J41">
            <v>9402</v>
          </cell>
          <cell r="K41">
            <v>94.73</v>
          </cell>
          <cell r="L41" t="str">
            <v>***</v>
          </cell>
          <cell r="M41">
            <v>311639</v>
          </cell>
          <cell r="AY41">
            <v>1.440622335471119E-2</v>
          </cell>
          <cell r="AZ41">
            <v>1.48014039217709E-2</v>
          </cell>
          <cell r="BA41">
            <v>1.4291181982255709E-2</v>
          </cell>
          <cell r="BB41">
            <v>1.3508586358968943E-2</v>
          </cell>
          <cell r="BC41">
            <v>1.3655581060751558E-2</v>
          </cell>
          <cell r="BD41">
            <v>1.3745250658277445E-2</v>
          </cell>
          <cell r="BE41">
            <v>-2.66988570238565E-2</v>
          </cell>
          <cell r="BF41">
            <v>3.5701871276196444E-2</v>
          </cell>
          <cell r="BG41">
            <v>5.7933199114292733E-2</v>
          </cell>
          <cell r="BH41">
            <v>-1.0764441375922347E-2</v>
          </cell>
          <cell r="BI41">
            <v>-6.5236785967149732E-3</v>
          </cell>
          <cell r="BJ41">
            <v>1.306776146144073E-2</v>
          </cell>
          <cell r="BK41">
            <v>9.4376428904299203E-3</v>
          </cell>
          <cell r="BM41">
            <v>25845</v>
          </cell>
          <cell r="BN41">
            <v>16443</v>
          </cell>
          <cell r="BO41">
            <v>9402</v>
          </cell>
          <cell r="BP41">
            <v>311639</v>
          </cell>
          <cell r="BQ41">
            <v>26592</v>
          </cell>
          <cell r="BR41">
            <v>17139</v>
          </cell>
          <cell r="BS41">
            <v>9453</v>
          </cell>
          <cell r="BT41">
            <v>312055</v>
          </cell>
          <cell r="BU41">
            <v>25901</v>
          </cell>
          <cell r="BV41">
            <v>16918</v>
          </cell>
          <cell r="BW41">
            <v>8983</v>
          </cell>
          <cell r="BX41">
            <v>301047</v>
          </cell>
          <cell r="BY41">
            <v>24465</v>
          </cell>
          <cell r="BZ41">
            <v>16153</v>
          </cell>
          <cell r="CA41">
            <v>8312</v>
          </cell>
          <cell r="CB41">
            <v>289037</v>
          </cell>
          <cell r="CC41">
            <v>24696</v>
          </cell>
          <cell r="CD41">
            <v>16582</v>
          </cell>
          <cell r="CE41">
            <v>8114</v>
          </cell>
          <cell r="CF41">
            <v>278018</v>
          </cell>
          <cell r="CG41">
            <v>25015</v>
          </cell>
          <cell r="CH41">
            <v>17006</v>
          </cell>
          <cell r="CI41">
            <v>8009</v>
          </cell>
          <cell r="CJ41">
            <v>272382</v>
          </cell>
        </row>
        <row r="42">
          <cell r="A42" t="str">
            <v>sup_CanPros_cat</v>
          </cell>
          <cell r="C42" t="str">
            <v>Cancer de la prostate</v>
          </cell>
          <cell r="D42">
            <v>41975</v>
          </cell>
          <cell r="E42">
            <v>97.26</v>
          </cell>
          <cell r="F42" t="str">
            <v>***</v>
          </cell>
          <cell r="G42">
            <v>26377</v>
          </cell>
          <cell r="H42">
            <v>98.38</v>
          </cell>
          <cell r="I42" t="str">
            <v>***</v>
          </cell>
          <cell r="J42">
            <v>15598</v>
          </cell>
          <cell r="K42">
            <v>95.41</v>
          </cell>
          <cell r="L42" t="str">
            <v>***</v>
          </cell>
          <cell r="M42">
            <v>511804</v>
          </cell>
          <cell r="AY42">
            <v>2.3397222879241716E-2</v>
          </cell>
          <cell r="AZ42">
            <v>2.3922590972991559E-2</v>
          </cell>
          <cell r="BA42">
            <v>2.4066745519556371E-2</v>
          </cell>
          <cell r="BB42">
            <v>2.3842806767489795E-2</v>
          </cell>
          <cell r="BC42">
            <v>2.4307553588866153E-2</v>
          </cell>
          <cell r="BD42">
            <v>2.443648959723824E-2</v>
          </cell>
          <cell r="BE42">
            <v>-2.1961170273862893E-2</v>
          </cell>
          <cell r="BF42">
            <v>-5.9897814786661905E-3</v>
          </cell>
          <cell r="BG42">
            <v>9.3922982411584668E-3</v>
          </cell>
          <cell r="BH42">
            <v>-1.9119440369730616E-2</v>
          </cell>
          <cell r="BI42">
            <v>-5.276371954286734E-3</v>
          </cell>
          <cell r="BJ42">
            <v>-5.0692599885813205E-3</v>
          </cell>
          <cell r="BK42">
            <v>-8.6543646173667943E-3</v>
          </cell>
          <cell r="BM42">
            <v>41975</v>
          </cell>
          <cell r="BN42">
            <v>26377</v>
          </cell>
          <cell r="BO42">
            <v>15598</v>
          </cell>
          <cell r="BP42">
            <v>511804</v>
          </cell>
          <cell r="BQ42">
            <v>42979</v>
          </cell>
          <cell r="BR42">
            <v>27489</v>
          </cell>
          <cell r="BS42">
            <v>15490</v>
          </cell>
          <cell r="BT42">
            <v>506160</v>
          </cell>
          <cell r="BU42">
            <v>43618</v>
          </cell>
          <cell r="BV42">
            <v>28407</v>
          </cell>
          <cell r="BW42">
            <v>15211</v>
          </cell>
          <cell r="BX42">
            <v>503195</v>
          </cell>
          <cell r="BY42">
            <v>43181</v>
          </cell>
          <cell r="BZ42">
            <v>28509</v>
          </cell>
          <cell r="CA42">
            <v>14672</v>
          </cell>
          <cell r="CB42">
            <v>492382</v>
          </cell>
          <cell r="CC42">
            <v>43960</v>
          </cell>
          <cell r="CD42">
            <v>29568</v>
          </cell>
          <cell r="CE42">
            <v>14392</v>
          </cell>
          <cell r="CF42">
            <v>477197</v>
          </cell>
          <cell r="CG42">
            <v>44472</v>
          </cell>
          <cell r="CH42">
            <v>30344</v>
          </cell>
          <cell r="CI42">
            <v>14128</v>
          </cell>
          <cell r="CJ42">
            <v>465963</v>
          </cell>
        </row>
        <row r="43">
          <cell r="A43" t="str">
            <v>top_CanAutr_act</v>
          </cell>
          <cell r="C43" t="str">
            <v>Autres cancers actifs</v>
          </cell>
          <cell r="D43">
            <v>51300</v>
          </cell>
          <cell r="E43">
            <v>91.61</v>
          </cell>
          <cell r="F43" t="str">
            <v>***</v>
          </cell>
          <cell r="G43">
            <v>29159</v>
          </cell>
          <cell r="H43">
            <v>88.19</v>
          </cell>
          <cell r="I43" t="str">
            <v>***</v>
          </cell>
          <cell r="J43">
            <v>22141</v>
          </cell>
          <cell r="K43">
            <v>96.55</v>
          </cell>
          <cell r="L43" t="str">
            <v>***</v>
          </cell>
          <cell r="M43">
            <v>830192</v>
          </cell>
          <cell r="O43">
            <v>-1.7580144777662874E-2</v>
          </cell>
          <cell r="P43">
            <v>-4.515685375597616E-2</v>
          </cell>
          <cell r="Q43">
            <v>2.1263837638376384E-2</v>
          </cell>
          <cell r="R43">
            <v>1.2892481317675767E-2</v>
          </cell>
          <cell r="S43">
            <v>-3.3966033966033968E-2</v>
          </cell>
          <cell r="T43">
            <v>-6.1091468101460412E-2</v>
          </cell>
          <cell r="U43">
            <v>7.0137953458126248E-3</v>
          </cell>
          <cell r="V43">
            <v>-5.8029448974962674E-3</v>
          </cell>
          <cell r="W43">
            <v>-2.6264591439688716E-2</v>
          </cell>
          <cell r="X43">
            <v>-4.6495265456890741E-2</v>
          </cell>
          <cell r="Y43">
            <v>5.9810289238820613E-3</v>
          </cell>
          <cell r="Z43">
            <v>1.3011476739328107E-2</v>
          </cell>
          <cell r="AA43">
            <v>2.4378352023403218E-3</v>
          </cell>
          <cell r="AB43">
            <v>-1.4104453885950462E-2</v>
          </cell>
          <cell r="AC43">
            <v>2.9983636538646646E-2</v>
          </cell>
          <cell r="AD43">
            <v>2.8637587955958506E-2</v>
          </cell>
          <cell r="AE43">
            <v>2.6964375127496616E-2</v>
          </cell>
          <cell r="AF43">
            <v>1.308854532677442E-2</v>
          </cell>
          <cell r="AG43">
            <v>5.0933184967882253E-2</v>
          </cell>
          <cell r="AH43">
            <v>4.934207472269786E-2</v>
          </cell>
          <cell r="AI43">
            <v>-4.8643436010607721E-2</v>
          </cell>
          <cell r="AJ43">
            <v>-0.14619934410869057</v>
          </cell>
          <cell r="AK43">
            <v>0.11987254058975266</v>
          </cell>
          <cell r="AL43">
            <v>0.10110735170652063</v>
          </cell>
          <cell r="AM43">
            <v>2.4293900561912357E-3</v>
          </cell>
          <cell r="AN43">
            <v>-4.7639962520496605E-2</v>
          </cell>
          <cell r="AO43">
            <v>8.8918112386829201E-2</v>
          </cell>
          <cell r="AP43">
            <v>9.3437193701000454E-2</v>
          </cell>
          <cell r="AQ43">
            <v>8.0914179836266698E-4</v>
          </cell>
          <cell r="AR43">
            <v>-1.6139055373389999E-2</v>
          </cell>
          <cell r="AS43">
            <v>2.8801859517486816E-2</v>
          </cell>
          <cell r="AT43">
            <v>3.0223093567822934E-2</v>
          </cell>
          <cell r="AU43">
            <v>-9.9237020357281214E-3</v>
          </cell>
          <cell r="AV43">
            <v>-3.1117087079089223E-2</v>
          </cell>
          <cell r="AW43">
            <v>2.2901273180273352E-2</v>
          </cell>
          <cell r="AX43">
            <v>1.9450005281517413E-2</v>
          </cell>
          <cell r="AY43">
            <v>1.5954778414667282E-2</v>
          </cell>
          <cell r="AZ43">
            <v>1.6166575146132716E-2</v>
          </cell>
          <cell r="BA43">
            <v>1.657390294554156E-2</v>
          </cell>
          <cell r="BB43">
            <v>1.6954867652340916E-2</v>
          </cell>
          <cell r="BC43">
            <v>1.6845341672029775E-2</v>
          </cell>
          <cell r="BD43">
            <v>1.6224785832907242E-2</v>
          </cell>
          <cell r="BE43">
            <v>-1.3100902915488473E-2</v>
          </cell>
          <cell r="BF43">
            <v>-2.4576456176148679E-2</v>
          </cell>
          <cell r="BG43">
            <v>-2.246934123055554E-2</v>
          </cell>
          <cell r="BH43">
            <v>6.5018556728355867E-3</v>
          </cell>
          <cell r="BI43">
            <v>3.8247397870973268E-2</v>
          </cell>
          <cell r="BJ43">
            <v>7.1216672798077862E-3</v>
          </cell>
          <cell r="BK43">
            <v>-3.3507120314895111E-3</v>
          </cell>
          <cell r="BM43">
            <v>51300</v>
          </cell>
          <cell r="BN43">
            <v>29159</v>
          </cell>
          <cell r="BO43">
            <v>22141</v>
          </cell>
          <cell r="BP43">
            <v>830192</v>
          </cell>
          <cell r="BQ43">
            <v>52218</v>
          </cell>
          <cell r="BR43">
            <v>30538</v>
          </cell>
          <cell r="BS43">
            <v>21680</v>
          </cell>
          <cell r="BT43">
            <v>819625</v>
          </cell>
          <cell r="BU43">
            <v>54054</v>
          </cell>
          <cell r="BV43">
            <v>32525</v>
          </cell>
          <cell r="BW43">
            <v>21529</v>
          </cell>
          <cell r="BX43">
            <v>824409</v>
          </cell>
          <cell r="BY43">
            <v>55512</v>
          </cell>
          <cell r="BZ43">
            <v>34111</v>
          </cell>
          <cell r="CA43">
            <v>21401</v>
          </cell>
          <cell r="CB43">
            <v>813820</v>
          </cell>
          <cell r="CC43">
            <v>55377</v>
          </cell>
          <cell r="CD43">
            <v>34599</v>
          </cell>
          <cell r="CE43">
            <v>20778</v>
          </cell>
          <cell r="CF43">
            <v>791163</v>
          </cell>
          <cell r="CG43">
            <v>53923</v>
          </cell>
          <cell r="CH43">
            <v>34152</v>
          </cell>
          <cell r="CI43">
            <v>19771</v>
          </cell>
          <cell r="CJ43">
            <v>753961</v>
          </cell>
        </row>
        <row r="44">
          <cell r="A44" t="str">
            <v>top_CanAutr_sur</v>
          </cell>
          <cell r="C44" t="str">
            <v>Autres cancers sous surveillance</v>
          </cell>
          <cell r="D44">
            <v>57932</v>
          </cell>
          <cell r="E44">
            <v>91.24</v>
          </cell>
          <cell r="F44" t="str">
            <v>***</v>
          </cell>
          <cell r="G44">
            <v>34950</v>
          </cell>
          <cell r="H44">
            <v>90.1</v>
          </cell>
          <cell r="I44" t="str">
            <v>***</v>
          </cell>
          <cell r="J44">
            <v>22982</v>
          </cell>
          <cell r="K44">
            <v>93.03</v>
          </cell>
          <cell r="L44" t="str">
            <v>***</v>
          </cell>
          <cell r="M44">
            <v>913341</v>
          </cell>
          <cell r="O44">
            <v>-8.4890805778051626E-3</v>
          </cell>
          <cell r="P44">
            <v>-2.1720875552818677E-2</v>
          </cell>
          <cell r="Q44">
            <v>1.2333715091181394E-2</v>
          </cell>
          <cell r="R44">
            <v>1.2832554678637212E-2</v>
          </cell>
          <cell r="S44">
            <v>1.6793414893061621E-2</v>
          </cell>
          <cell r="T44">
            <v>2.497404383084996E-3</v>
          </cell>
          <cell r="U44">
            <v>4.0135618070191517E-2</v>
          </cell>
          <cell r="V44">
            <v>2.6427606365481342E-2</v>
          </cell>
          <cell r="W44">
            <v>4.9629196653636798E-2</v>
          </cell>
          <cell r="X44">
            <v>3.3645618818342667E-2</v>
          </cell>
          <cell r="Y44">
            <v>7.6816813853668162E-2</v>
          </cell>
          <cell r="Z44">
            <v>3.9278544786933649E-2</v>
          </cell>
          <cell r="AA44">
            <v>9.7570872604533631E-3</v>
          </cell>
          <cell r="AB44">
            <v>-8.4268047167098074E-3</v>
          </cell>
          <cell r="AC44">
            <v>4.2268730395433746E-2</v>
          </cell>
          <cell r="AD44">
            <v>4.0411710842424481E-2</v>
          </cell>
          <cell r="AE44">
            <v>-8.104646908159532E-3</v>
          </cell>
          <cell r="AF44">
            <v>-2.3424334344455681E-2</v>
          </cell>
          <cell r="AG44">
            <v>2.0518471872376154E-2</v>
          </cell>
          <cell r="AH44">
            <v>2.6352554790627172E-2</v>
          </cell>
          <cell r="AI44">
            <v>5.9860958653494327E-2</v>
          </cell>
          <cell r="AJ44">
            <v>-1.8368722615436466E-2</v>
          </cell>
          <cell r="AK44">
            <v>0.20602434928631402</v>
          </cell>
          <cell r="AL44">
            <v>0.15371818354070613</v>
          </cell>
          <cell r="AM44">
            <v>5.1280643980973289E-2</v>
          </cell>
          <cell r="AN44">
            <v>9.2686215032018878E-4</v>
          </cell>
          <cell r="AO44">
            <v>0.14536104114189757</v>
          </cell>
          <cell r="AP44">
            <v>0.10977199519989894</v>
          </cell>
          <cell r="AQ44">
            <v>1.6809408576018203E-2</v>
          </cell>
          <cell r="AR44">
            <v>3.0885864662200113E-4</v>
          </cell>
          <cell r="AS44">
            <v>4.6278904315648184E-2</v>
          </cell>
          <cell r="AT44">
            <v>3.5327906930808339E-2</v>
          </cell>
          <cell r="AU44">
            <v>1.1695408367508486E-2</v>
          </cell>
          <cell r="AV44">
            <v>-3.701038694062686E-3</v>
          </cell>
          <cell r="AW44">
            <v>3.8176550683851174E-2</v>
          </cell>
          <cell r="AX44">
            <v>2.901083452817721E-2</v>
          </cell>
          <cell r="AY44">
            <v>1.8017392263518617E-2</v>
          </cell>
          <cell r="AZ44">
            <v>1.8089177154204345E-2</v>
          </cell>
          <cell r="BA44">
            <v>1.7619162040915654E-2</v>
          </cell>
          <cell r="BB44">
            <v>1.6720910514754571E-2</v>
          </cell>
          <cell r="BC44">
            <v>1.6492476830316526E-2</v>
          </cell>
          <cell r="BD44">
            <v>1.6446540319097785E-2</v>
          </cell>
          <cell r="BE44">
            <v>-3.9683889473681178E-3</v>
          </cell>
          <cell r="BF44">
            <v>2.667636021493025E-2</v>
          </cell>
          <cell r="BG44">
            <v>5.3720251978411307E-2</v>
          </cell>
          <cell r="BH44">
            <v>1.3850780982643977E-2</v>
          </cell>
          <cell r="BI44">
            <v>2.7930805097895993E-3</v>
          </cell>
          <cell r="BJ44">
            <v>2.3222854490266842E-2</v>
          </cell>
          <cell r="BK44">
            <v>1.8411924882656638E-2</v>
          </cell>
          <cell r="BM44">
            <v>57932</v>
          </cell>
          <cell r="BN44">
            <v>34950</v>
          </cell>
          <cell r="BO44">
            <v>22982</v>
          </cell>
          <cell r="BP44">
            <v>913341</v>
          </cell>
          <cell r="BQ44">
            <v>58428</v>
          </cell>
          <cell r="BR44">
            <v>35726</v>
          </cell>
          <cell r="BS44">
            <v>22702</v>
          </cell>
          <cell r="BT44">
            <v>901769</v>
          </cell>
          <cell r="BU44">
            <v>57463</v>
          </cell>
          <cell r="BV44">
            <v>35637</v>
          </cell>
          <cell r="BW44">
            <v>21826</v>
          </cell>
          <cell r="BX44">
            <v>878551</v>
          </cell>
          <cell r="BY44">
            <v>54746</v>
          </cell>
          <cell r="BZ44">
            <v>34477</v>
          </cell>
          <cell r="CA44">
            <v>20269</v>
          </cell>
          <cell r="CB44">
            <v>845347</v>
          </cell>
          <cell r="CC44">
            <v>54217</v>
          </cell>
          <cell r="CD44">
            <v>34770</v>
          </cell>
          <cell r="CE44">
            <v>19447</v>
          </cell>
          <cell r="CF44">
            <v>812512</v>
          </cell>
          <cell r="CG44">
            <v>54660</v>
          </cell>
          <cell r="CH44">
            <v>35604</v>
          </cell>
          <cell r="CI44">
            <v>19056</v>
          </cell>
          <cell r="CJ44">
            <v>791650</v>
          </cell>
        </row>
        <row r="45">
          <cell r="A45" t="str">
            <v>sup_CanAutr_cat</v>
          </cell>
          <cell r="C45" t="str">
            <v>Autres cancers</v>
          </cell>
          <cell r="D45">
            <v>109232</v>
          </cell>
          <cell r="E45">
            <v>91.42</v>
          </cell>
          <cell r="F45" t="str">
            <v>***</v>
          </cell>
          <cell r="G45">
            <v>64109</v>
          </cell>
          <cell r="H45">
            <v>89.22</v>
          </cell>
          <cell r="I45" t="str">
            <v>***</v>
          </cell>
          <cell r="J45">
            <v>45123</v>
          </cell>
          <cell r="K45">
            <v>94.73</v>
          </cell>
          <cell r="L45" t="str">
            <v>***</v>
          </cell>
          <cell r="M45">
            <v>1743533</v>
          </cell>
          <cell r="O45">
            <v>-1.2779494965927372E-2</v>
          </cell>
          <cell r="P45">
            <v>-3.252142943378003E-2</v>
          </cell>
          <cell r="Q45">
            <v>1.6695957820738138E-2</v>
          </cell>
          <cell r="R45">
            <v>1.2861088164592185E-2</v>
          </cell>
          <cell r="S45">
            <v>-7.810468359084265E-3</v>
          </cell>
          <cell r="T45">
            <v>-2.7845427070801912E-2</v>
          </cell>
          <cell r="U45">
            <v>2.3688155922038979E-2</v>
          </cell>
          <cell r="V45">
            <v>1.0824681730633719E-2</v>
          </cell>
          <cell r="W45">
            <v>1.1418672567976927E-2</v>
          </cell>
          <cell r="X45">
            <v>-6.210999008572928E-3</v>
          </cell>
          <cell r="Y45">
            <v>4.0436765058795295E-2</v>
          </cell>
          <cell r="Z45">
            <v>2.6394570287379147E-2</v>
          </cell>
          <cell r="AA45">
            <v>6.0587258426556198E-3</v>
          </cell>
          <cell r="AB45">
            <v>-1.1258631377128112E-2</v>
          </cell>
          <cell r="AC45">
            <v>3.5922933499067743E-2</v>
          </cell>
          <cell r="AD45">
            <v>3.460302118571406E-2</v>
          </cell>
          <cell r="AE45">
            <v>9.3108497646961306E-3</v>
          </cell>
          <cell r="AF45">
            <v>-5.5479098572165835E-3</v>
          </cell>
          <cell r="AG45">
            <v>3.6005872202333429E-2</v>
          </cell>
          <cell r="AH45">
            <v>3.7567020421050319E-2</v>
          </cell>
          <cell r="AI45">
            <v>5.9769945571590396E-3</v>
          </cell>
          <cell r="AJ45">
            <v>-8.0953609725328293E-2</v>
          </cell>
          <cell r="AK45">
            <v>0.16215520127746155</v>
          </cell>
          <cell r="AL45">
            <v>0.12805421286468588</v>
          </cell>
          <cell r="AM45">
            <v>2.7020804361640404E-2</v>
          </cell>
          <cell r="AN45">
            <v>-2.2851080910602672E-2</v>
          </cell>
          <cell r="AO45">
            <v>0.11661987792000413</v>
          </cell>
          <cell r="AP45">
            <v>0.10180375269068349</v>
          </cell>
          <cell r="AQ45">
            <v>8.9270062119783944E-3</v>
          </cell>
          <cell r="AR45">
            <v>-7.6757940373018974E-3</v>
          </cell>
          <cell r="AS45">
            <v>3.7453049536851912E-2</v>
          </cell>
          <cell r="AT45">
            <v>3.2844043098835041E-2</v>
          </cell>
          <cell r="AU45">
            <v>1.1925511608257278E-3</v>
          </cell>
          <cell r="AV45">
            <v>-1.674200427076189E-2</v>
          </cell>
          <cell r="AW45">
            <v>3.0511460602754559E-2</v>
          </cell>
          <cell r="AX45">
            <v>2.4391566406652521E-2</v>
          </cell>
          <cell r="AY45">
            <v>3.3972170678185899E-2</v>
          </cell>
          <cell r="AZ45">
            <v>3.4255752300337061E-2</v>
          </cell>
          <cell r="BA45">
            <v>3.4193064986457217E-2</v>
          </cell>
          <cell r="BB45">
            <v>3.3675778167095487E-2</v>
          </cell>
          <cell r="BC45">
            <v>3.3337818502346302E-2</v>
          </cell>
          <cell r="BD45">
            <v>3.2671326152005027E-2</v>
          </cell>
          <cell r="BE45">
            <v>-8.2783650367641067E-3</v>
          </cell>
          <cell r="BF45">
            <v>1.8333341542992108E-3</v>
          </cell>
          <cell r="BG45">
            <v>1.5360797805324943E-2</v>
          </cell>
          <cell r="BH45">
            <v>1.0137425900419956E-2</v>
          </cell>
          <cell r="BI45">
            <v>2.0399917262016991E-2</v>
          </cell>
          <cell r="BJ45">
            <v>1.529073448906737E-2</v>
          </cell>
          <cell r="BK45">
            <v>7.8393405493093482E-3</v>
          </cell>
          <cell r="BM45">
            <v>109232</v>
          </cell>
          <cell r="BN45">
            <v>64109</v>
          </cell>
          <cell r="BO45">
            <v>45123</v>
          </cell>
          <cell r="BP45">
            <v>1743533</v>
          </cell>
          <cell r="BQ45">
            <v>110646</v>
          </cell>
          <cell r="BR45">
            <v>66264</v>
          </cell>
          <cell r="BS45">
            <v>44382</v>
          </cell>
          <cell r="BT45">
            <v>1721394</v>
          </cell>
          <cell r="BU45">
            <v>111517</v>
          </cell>
          <cell r="BV45">
            <v>68162</v>
          </cell>
          <cell r="BW45">
            <v>43355</v>
          </cell>
          <cell r="BX45">
            <v>1702960</v>
          </cell>
          <cell r="BY45">
            <v>110258</v>
          </cell>
          <cell r="BZ45">
            <v>68588</v>
          </cell>
          <cell r="CA45">
            <v>41670</v>
          </cell>
          <cell r="CB45">
            <v>1659167</v>
          </cell>
          <cell r="CC45">
            <v>109594</v>
          </cell>
          <cell r="CD45">
            <v>69369</v>
          </cell>
          <cell r="CE45">
            <v>40225</v>
          </cell>
          <cell r="CF45">
            <v>1603675</v>
          </cell>
          <cell r="CG45">
            <v>108583</v>
          </cell>
          <cell r="CH45">
            <v>69756</v>
          </cell>
          <cell r="CI45">
            <v>38827</v>
          </cell>
          <cell r="CJ45">
            <v>1545611</v>
          </cell>
        </row>
        <row r="46">
          <cell r="A46" t="str">
            <v>sup_CanAct_cat</v>
          </cell>
          <cell r="C46" t="str">
            <v>Cancers actifs</v>
          </cell>
          <cell r="D46">
            <v>87249</v>
          </cell>
          <cell r="E46">
            <v>92.09</v>
          </cell>
          <cell r="F46" t="str">
            <v>***</v>
          </cell>
          <cell r="G46">
            <v>48771</v>
          </cell>
          <cell r="H46">
            <v>88.37</v>
          </cell>
          <cell r="I46" t="str">
            <v>***</v>
          </cell>
          <cell r="J46">
            <v>38478</v>
          </cell>
          <cell r="K46">
            <v>97.27</v>
          </cell>
          <cell r="L46" t="str">
            <v>***</v>
          </cell>
          <cell r="M46">
            <v>1431561</v>
          </cell>
          <cell r="O46">
            <v>-1.3165484713786434E-2</v>
          </cell>
          <cell r="P46">
            <v>-4.4567644869333539E-2</v>
          </cell>
          <cell r="Q46">
            <v>2.9732116573447161E-2</v>
          </cell>
          <cell r="R46">
            <v>1.8182839780483018E-2</v>
          </cell>
          <cell r="S46">
            <v>-4.3977076124567471E-2</v>
          </cell>
          <cell r="T46">
            <v>-7.1367498044352273E-2</v>
          </cell>
          <cell r="U46">
            <v>-3.8388739303137748E-3</v>
          </cell>
          <cell r="V46">
            <v>-1.1952180036036441E-2</v>
          </cell>
          <cell r="W46">
            <v>-3.5551523115268699E-2</v>
          </cell>
          <cell r="X46">
            <v>-5.8201692766336563E-2</v>
          </cell>
          <cell r="Y46">
            <v>-3.1980385363643635E-4</v>
          </cell>
          <cell r="Z46">
            <v>8.0080810427718661E-3</v>
          </cell>
          <cell r="AA46">
            <v>-7.6376168151758824E-3</v>
          </cell>
          <cell r="AB46">
            <v>-2.8156584577984249E-2</v>
          </cell>
          <cell r="AC46">
            <v>2.6059611703582172E-2</v>
          </cell>
          <cell r="AD46">
            <v>2.3764820378714205E-2</v>
          </cell>
          <cell r="AE46">
            <v>2.1038505431336913E-2</v>
          </cell>
          <cell r="AF46">
            <v>4.2640714357379348E-3</v>
          </cell>
          <cell r="AG46">
            <v>4.9836366768100132E-2</v>
          </cell>
          <cell r="AH46">
            <v>4.2670007818537345E-2</v>
          </cell>
          <cell r="AI46">
            <v>-7.8056976203558906E-2</v>
          </cell>
          <cell r="AJ46">
            <v>-0.1844587137553928</v>
          </cell>
          <cell r="AK46">
            <v>0.10461043807774013</v>
          </cell>
          <cell r="AL46">
            <v>8.2467421500826463E-2</v>
          </cell>
          <cell r="AM46">
            <v>-2.2782027980895219E-2</v>
          </cell>
          <cell r="AN46">
            <v>-8.0816695093809565E-2</v>
          </cell>
          <cell r="AO46">
            <v>7.6850203823850258E-2</v>
          </cell>
          <cell r="AP46">
            <v>7.5997090354768024E-2</v>
          </cell>
          <cell r="AQ46">
            <v>-7.6524194768003984E-3</v>
          </cell>
          <cell r="AR46">
            <v>-2.7699051925251017E-2</v>
          </cell>
          <cell r="AS46">
            <v>2.4987175353750501E-2</v>
          </cell>
          <cell r="AT46">
            <v>2.4716428509455657E-2</v>
          </cell>
          <cell r="AU46">
            <v>-1.6122981293756E-2</v>
          </cell>
          <cell r="AV46">
            <v>-3.9960304848188133E-2</v>
          </cell>
          <cell r="AW46">
            <v>2.0097841379590475E-2</v>
          </cell>
          <cell r="AX46">
            <v>1.5974872405474017E-2</v>
          </cell>
          <cell r="AY46">
            <v>2.7135252668641439E-2</v>
          </cell>
          <cell r="AZ46">
            <v>2.7372465594144392E-2</v>
          </cell>
          <cell r="BA46">
            <v>2.8355987427455574E-2</v>
          </cell>
          <cell r="BB46">
            <v>2.9287096561379847E-2</v>
          </cell>
          <cell r="BC46">
            <v>2.9393337120884499E-2</v>
          </cell>
          <cell r="BD46">
            <v>2.8474840644678704E-2</v>
          </cell>
          <cell r="BE46">
            <v>-8.6661146650120532E-3</v>
          </cell>
          <cell r="BF46">
            <v>-3.4684802841987807E-2</v>
          </cell>
          <cell r="BG46">
            <v>-3.1792469833015265E-2</v>
          </cell>
          <cell r="BH46">
            <v>-3.614443609030211E-3</v>
          </cell>
          <cell r="BI46">
            <v>3.2256421999588634E-2</v>
          </cell>
          <cell r="BJ46">
            <v>-1.3932646321044295E-3</v>
          </cell>
          <cell r="BK46">
            <v>-9.5911475122046896E-3</v>
          </cell>
          <cell r="BM46">
            <v>87249</v>
          </cell>
          <cell r="BN46">
            <v>48771</v>
          </cell>
          <cell r="BO46">
            <v>38478</v>
          </cell>
          <cell r="BP46">
            <v>1431561</v>
          </cell>
          <cell r="BQ46">
            <v>88413</v>
          </cell>
          <cell r="BR46">
            <v>51046</v>
          </cell>
          <cell r="BS46">
            <v>37367</v>
          </cell>
          <cell r="BT46">
            <v>1405996</v>
          </cell>
          <cell r="BU46">
            <v>92480</v>
          </cell>
          <cell r="BV46">
            <v>54969</v>
          </cell>
          <cell r="BW46">
            <v>37511</v>
          </cell>
          <cell r="BX46">
            <v>1423004</v>
          </cell>
          <cell r="BY46">
            <v>95889</v>
          </cell>
          <cell r="BZ46">
            <v>58366</v>
          </cell>
          <cell r="CA46">
            <v>37523</v>
          </cell>
          <cell r="CB46">
            <v>1411699</v>
          </cell>
          <cell r="CC46">
            <v>96627</v>
          </cell>
          <cell r="CD46">
            <v>60057</v>
          </cell>
          <cell r="CE46">
            <v>36570</v>
          </cell>
          <cell r="CF46">
            <v>1378929</v>
          </cell>
          <cell r="CG46">
            <v>94636</v>
          </cell>
          <cell r="CH46">
            <v>59802</v>
          </cell>
          <cell r="CI46">
            <v>34834</v>
          </cell>
          <cell r="CJ46">
            <v>1322498</v>
          </cell>
        </row>
        <row r="47">
          <cell r="A47" t="str">
            <v>sup_CanSur_cat</v>
          </cell>
          <cell r="C47" t="str">
            <v>Cancers sous surveillance</v>
          </cell>
          <cell r="D47">
            <v>118640</v>
          </cell>
          <cell r="E47">
            <v>89.66</v>
          </cell>
          <cell r="F47" t="str">
            <v>***</v>
          </cell>
          <cell r="G47">
            <v>71861</v>
          </cell>
          <cell r="H47">
            <v>88.07</v>
          </cell>
          <cell r="I47" t="str">
            <v>***</v>
          </cell>
          <cell r="J47">
            <v>46779</v>
          </cell>
          <cell r="K47">
            <v>92.23</v>
          </cell>
          <cell r="L47" t="str">
            <v>***</v>
          </cell>
          <cell r="M47">
            <v>1893382</v>
          </cell>
          <cell r="O47">
            <v>-1.962566623972235E-2</v>
          </cell>
          <cell r="P47">
            <v>-3.2644105214979943E-2</v>
          </cell>
          <cell r="Q47">
            <v>1.0699993580003853E-3</v>
          </cell>
          <cell r="R47">
            <v>4.0168479595207784E-3</v>
          </cell>
          <cell r="S47">
            <v>1.4222497862853886E-2</v>
          </cell>
          <cell r="T47">
            <v>-2.0955911985169663E-3</v>
          </cell>
          <cell r="U47">
            <v>4.1291558962474377E-2</v>
          </cell>
          <cell r="V47">
            <v>2.2449564926499171E-2</v>
          </cell>
          <cell r="W47">
            <v>4.8507003638025271E-2</v>
          </cell>
          <cell r="X47">
            <v>3.1381187913047094E-2</v>
          </cell>
          <cell r="Y47">
            <v>7.8205713461954304E-2</v>
          </cell>
          <cell r="Z47">
            <v>3.3624728970674193E-2</v>
          </cell>
          <cell r="AA47">
            <v>2.4611057396501713E-4</v>
          </cell>
          <cell r="AB47">
            <v>-1.9520743336865272E-2</v>
          </cell>
          <cell r="AC47">
            <v>3.6482717402131687E-2</v>
          </cell>
          <cell r="AD47">
            <v>3.905660421305656E-2</v>
          </cell>
          <cell r="AE47">
            <v>-1.3483633210492087E-2</v>
          </cell>
          <cell r="AF47">
            <v>-2.8557101005568897E-2</v>
          </cell>
          <cell r="AG47">
            <v>1.539939818443877E-2</v>
          </cell>
          <cell r="AH47">
            <v>2.3718063354674107E-2</v>
          </cell>
          <cell r="AI47">
            <v>2.8744851506611751E-2</v>
          </cell>
          <cell r="AJ47">
            <v>-5.1690464250837974E-2</v>
          </cell>
          <cell r="AK47">
            <v>0.18287101423622526</v>
          </cell>
          <cell r="AL47">
            <v>0.12866578442242807</v>
          </cell>
          <cell r="AM47">
            <v>3.4623889009321486E-2</v>
          </cell>
          <cell r="AN47">
            <v>-1.7630446831534217E-2</v>
          </cell>
          <cell r="AO47">
            <v>0.13475105570586896</v>
          </cell>
          <cell r="AP47">
            <v>9.9467672901987436E-2</v>
          </cell>
          <cell r="AQ47">
            <v>1.1410599332542404E-2</v>
          </cell>
          <cell r="AR47">
            <v>-5.9116948792843349E-3</v>
          </cell>
          <cell r="AS47">
            <v>4.3038162204767305E-2</v>
          </cell>
          <cell r="AT47">
            <v>3.2113570200522856E-2</v>
          </cell>
          <cell r="AU47">
            <v>5.6839865764408692E-3</v>
          </cell>
          <cell r="AV47">
            <v>-1.0558724255233409E-2</v>
          </cell>
          <cell r="AW47">
            <v>3.4159385981461288E-2</v>
          </cell>
          <cell r="AX47">
            <v>2.45026165535982E-2</v>
          </cell>
          <cell r="AY47">
            <v>3.6898146415519036E-2</v>
          </cell>
          <cell r="AZ47">
            <v>3.7465971337646994E-2</v>
          </cell>
          <cell r="BA47">
            <v>3.6584988190626555E-2</v>
          </cell>
          <cell r="BB47">
            <v>3.4756990003982767E-2</v>
          </cell>
          <cell r="BC47">
            <v>3.460813193251399E-2</v>
          </cell>
          <cell r="BD47">
            <v>3.4699913324184997E-2</v>
          </cell>
          <cell r="BE47">
            <v>-1.5155750721385685E-2</v>
          </cell>
          <cell r="BF47">
            <v>2.4080454596023516E-2</v>
          </cell>
          <cell r="BG47">
            <v>5.2593685081312271E-2</v>
          </cell>
          <cell r="BH47">
            <v>4.3012454922170011E-3</v>
          </cell>
          <cell r="BI47">
            <v>-2.6450034849809794E-3</v>
          </cell>
          <cell r="BJ47">
            <v>1.7789992679227762E-2</v>
          </cell>
          <cell r="BK47">
            <v>1.2360594030615291E-2</v>
          </cell>
          <cell r="BM47">
            <v>118640</v>
          </cell>
          <cell r="BN47">
            <v>71861</v>
          </cell>
          <cell r="BO47">
            <v>46779</v>
          </cell>
          <cell r="BP47">
            <v>1893382</v>
          </cell>
          <cell r="BQ47">
            <v>121015</v>
          </cell>
          <cell r="BR47">
            <v>74286</v>
          </cell>
          <cell r="BS47">
            <v>46729</v>
          </cell>
          <cell r="BT47">
            <v>1885807</v>
          </cell>
          <cell r="BU47">
            <v>119318</v>
          </cell>
          <cell r="BV47">
            <v>74442</v>
          </cell>
          <cell r="BW47">
            <v>44876</v>
          </cell>
          <cell r="BX47">
            <v>1844401</v>
          </cell>
          <cell r="BY47">
            <v>113798</v>
          </cell>
          <cell r="BZ47">
            <v>72177</v>
          </cell>
          <cell r="CA47">
            <v>41621</v>
          </cell>
          <cell r="CB47">
            <v>1784401</v>
          </cell>
          <cell r="CC47">
            <v>113770</v>
          </cell>
          <cell r="CD47">
            <v>73614</v>
          </cell>
          <cell r="CE47">
            <v>40156</v>
          </cell>
          <cell r="CF47">
            <v>1717328</v>
          </cell>
          <cell r="CG47">
            <v>115325</v>
          </cell>
          <cell r="CH47">
            <v>75778</v>
          </cell>
          <cell r="CI47">
            <v>39547</v>
          </cell>
          <cell r="CJ47">
            <v>1677540</v>
          </cell>
        </row>
        <row r="48">
          <cell r="A48" t="str">
            <v>sup_Can_cat</v>
          </cell>
          <cell r="C48" t="str">
            <v>Cancers</v>
          </cell>
          <cell r="D48">
            <v>199744</v>
          </cell>
          <cell r="E48">
            <v>91.04</v>
          </cell>
          <cell r="F48" t="str">
            <v>***</v>
          </cell>
          <cell r="G48">
            <v>116938</v>
          </cell>
          <cell r="H48">
            <v>88.67</v>
          </cell>
          <cell r="I48" t="str">
            <v>***</v>
          </cell>
          <cell r="J48">
            <v>82806</v>
          </cell>
          <cell r="K48">
            <v>94.6</v>
          </cell>
          <cell r="L48" t="str">
            <v>***</v>
          </cell>
          <cell r="M48">
            <v>3226740</v>
          </cell>
          <cell r="O48">
            <v>-1.6581984323919809E-2</v>
          </cell>
          <cell r="P48">
            <v>-3.7285847184832091E-2</v>
          </cell>
          <cell r="Q48">
            <v>1.4220099209994489E-2</v>
          </cell>
          <cell r="R48">
            <v>1.0212831769887095E-2</v>
          </cell>
          <cell r="S48">
            <v>-1.024296587952089E-2</v>
          </cell>
          <cell r="T48">
            <v>-3.0180363601523388E-2</v>
          </cell>
          <cell r="U48">
            <v>2.0983655758000173E-2</v>
          </cell>
          <cell r="V48">
            <v>7.9888184942962705E-3</v>
          </cell>
          <cell r="W48">
            <v>1.0776944824800764E-2</v>
          </cell>
          <cell r="X48">
            <v>-7.7637906311644892E-3</v>
          </cell>
          <cell r="Y48">
            <v>4.1250537116368703E-2</v>
          </cell>
          <cell r="Z48">
            <v>2.2700580641975533E-2</v>
          </cell>
          <cell r="AA48">
            <v>-2.4076731067827592E-3</v>
          </cell>
          <cell r="AB48">
            <v>-2.2458509839150605E-2</v>
          </cell>
          <cell r="AC48">
            <v>3.2397263036201586E-2</v>
          </cell>
          <cell r="AD48">
            <v>3.2155904670884167E-2</v>
          </cell>
          <cell r="AE48">
            <v>5.6538561757316823E-4</v>
          </cell>
          <cell r="AF48">
            <v>-1.576279583825603E-2</v>
          </cell>
          <cell r="AG48">
            <v>3.0232944630640114E-2</v>
          </cell>
          <cell r="AH48">
            <v>3.120260602252823E-2</v>
          </cell>
          <cell r="AI48">
            <v>-1.7979262638826751E-2</v>
          </cell>
          <cell r="AJ48">
            <v>-0.10867029993521095</v>
          </cell>
          <cell r="AK48">
            <v>0.14680220480292497</v>
          </cell>
          <cell r="AL48">
            <v>0.10842522576494201</v>
          </cell>
          <cell r="AM48">
            <v>8.9134271709578623E-3</v>
          </cell>
          <cell r="AN48">
            <v>-4.5337093639239302E-2</v>
          </cell>
          <cell r="AO48">
            <v>0.10748414259202836</v>
          </cell>
          <cell r="AP48">
            <v>8.8523490924230439E-2</v>
          </cell>
          <cell r="AQ48">
            <v>2.9623581590008108E-3</v>
          </cell>
          <cell r="AR48">
            <v>-1.5346680323597428E-2</v>
          </cell>
          <cell r="AS48">
            <v>3.4615956714529217E-2</v>
          </cell>
          <cell r="AT48">
            <v>2.8677566012234923E-2</v>
          </cell>
          <cell r="AU48">
            <v>-3.6219953678026107E-3</v>
          </cell>
          <cell r="AV48">
            <v>-2.2745507506693907E-2</v>
          </cell>
          <cell r="AW48">
            <v>2.7774181929684838E-2</v>
          </cell>
          <cell r="AX48">
            <v>2.0801454523744933E-2</v>
          </cell>
          <cell r="AY48">
            <v>6.2122246776984441E-2</v>
          </cell>
          <cell r="AZ48">
            <v>6.2883017562551394E-2</v>
          </cell>
          <cell r="BA48">
            <v>6.2922205924933694E-2</v>
          </cell>
          <cell r="BB48">
            <v>6.2009636834993637E-2</v>
          </cell>
          <cell r="BC48">
            <v>6.1908311315614993E-2</v>
          </cell>
          <cell r="BD48">
            <v>6.1200928420139196E-2</v>
          </cell>
          <cell r="BE48">
            <v>-1.2098191452250107E-2</v>
          </cell>
          <cell r="BF48">
            <v>-6.2280655622678051E-4</v>
          </cell>
          <cell r="BG48">
            <v>1.4716568851521981E-2</v>
          </cell>
          <cell r="BH48">
            <v>1.6367030084551261E-3</v>
          </cell>
          <cell r="BI48">
            <v>1.1558368700220908E-2</v>
          </cell>
          <cell r="BJ48">
            <v>9.288464884437353E-3</v>
          </cell>
          <cell r="BK48">
            <v>2.9928308616067323E-3</v>
          </cell>
          <cell r="BM48">
            <v>199744</v>
          </cell>
          <cell r="BN48">
            <v>116938</v>
          </cell>
          <cell r="BO48">
            <v>82806</v>
          </cell>
          <cell r="BP48">
            <v>3226740</v>
          </cell>
          <cell r="BQ48">
            <v>203112</v>
          </cell>
          <cell r="BR48">
            <v>121467</v>
          </cell>
          <cell r="BS48">
            <v>81645</v>
          </cell>
          <cell r="BT48">
            <v>3194119</v>
          </cell>
          <cell r="BU48">
            <v>205214</v>
          </cell>
          <cell r="BV48">
            <v>125247</v>
          </cell>
          <cell r="BW48">
            <v>79967</v>
          </cell>
          <cell r="BX48">
            <v>3168804</v>
          </cell>
          <cell r="BY48">
            <v>203026</v>
          </cell>
          <cell r="BZ48">
            <v>126227</v>
          </cell>
          <cell r="CA48">
            <v>76799</v>
          </cell>
          <cell r="CB48">
            <v>3098467</v>
          </cell>
          <cell r="CC48">
            <v>203516</v>
          </cell>
          <cell r="CD48">
            <v>129127</v>
          </cell>
          <cell r="CE48">
            <v>74389</v>
          </cell>
          <cell r="CF48">
            <v>3001937</v>
          </cell>
          <cell r="CG48">
            <v>203401</v>
          </cell>
          <cell r="CH48">
            <v>131195</v>
          </cell>
          <cell r="CI48">
            <v>72206</v>
          </cell>
          <cell r="CJ48">
            <v>2911103</v>
          </cell>
        </row>
        <row r="49">
          <cell r="A49" t="str">
            <v>top_Psychos_ind</v>
          </cell>
          <cell r="B49" t="str">
            <v>Maladies psychiatriques</v>
          </cell>
          <cell r="C49" t="str">
            <v>Troubles psychotiques</v>
          </cell>
          <cell r="D49">
            <v>18106</v>
          </cell>
          <cell r="E49">
            <v>79.89</v>
          </cell>
          <cell r="F49" t="str">
            <v>***</v>
          </cell>
          <cell r="G49">
            <v>6230</v>
          </cell>
          <cell r="H49">
            <v>64.930000000000007</v>
          </cell>
          <cell r="I49" t="str">
            <v>***</v>
          </cell>
          <cell r="J49">
            <v>11876</v>
          </cell>
          <cell r="K49">
            <v>90.88</v>
          </cell>
          <cell r="L49" t="str">
            <v>***</v>
          </cell>
          <cell r="M49">
            <v>464603</v>
          </cell>
          <cell r="O49">
            <v>6.2802200855888403E-3</v>
          </cell>
          <cell r="P49">
            <v>-4.5503294009499005E-2</v>
          </cell>
          <cell r="Q49">
            <v>3.5757892900750043E-2</v>
          </cell>
          <cell r="R49">
            <v>1.2533453052400337E-2</v>
          </cell>
          <cell r="S49">
            <v>7.0521072368052839E-3</v>
          </cell>
          <cell r="T49">
            <v>-4.4223165910089325E-2</v>
          </cell>
          <cell r="U49">
            <v>3.877514042398985E-2</v>
          </cell>
          <cell r="V49">
            <v>1.1105920513340325E-2</v>
          </cell>
          <cell r="W49">
            <v>-1.7320370991172197E-3</v>
          </cell>
          <cell r="X49">
            <v>-6.0789437491404211E-2</v>
          </cell>
          <cell r="Y49">
            <v>3.8675072927448949E-2</v>
          </cell>
          <cell r="Z49">
            <v>1.231791920408664E-2</v>
          </cell>
          <cell r="AA49">
            <v>-1.03400608238872E-2</v>
          </cell>
          <cell r="AB49">
            <v>-6.3618802318094012E-2</v>
          </cell>
          <cell r="AC49">
            <v>2.9748062015503875E-2</v>
          </cell>
          <cell r="AD49">
            <v>1.7702932175839743E-2</v>
          </cell>
          <cell r="AE49">
            <v>1.1069491809694191E-2</v>
          </cell>
          <cell r="AF49">
            <v>-2.3147565731538557E-2</v>
          </cell>
          <cell r="AG49">
            <v>3.8438317568927349E-2</v>
          </cell>
          <cell r="AH49">
            <v>2.0990367053282527E-2</v>
          </cell>
          <cell r="AI49">
            <v>1.2243528819813273E-2</v>
          </cell>
          <cell r="AJ49">
            <v>-0.21625361680714555</v>
          </cell>
          <cell r="AK49">
            <v>0.19500905614811834</v>
          </cell>
          <cell r="AL49">
            <v>7.6875828628116344E-2</v>
          </cell>
          <cell r="AM49">
            <v>-1.1181304858276962E-3</v>
          </cell>
          <cell r="AN49">
            <v>-0.14089822619197384</v>
          </cell>
          <cell r="AO49">
            <v>0.11068625477963373</v>
          </cell>
          <cell r="AP49">
            <v>5.1864007639603554E-2</v>
          </cell>
          <cell r="AQ49">
            <v>-3.728491611620921E-4</v>
          </cell>
          <cell r="AR49">
            <v>-4.9362653426126779E-2</v>
          </cell>
          <cell r="AS49">
            <v>3.5612139081423688E-2</v>
          </cell>
          <cell r="AT49">
            <v>1.6997452233627586E-2</v>
          </cell>
          <cell r="AU49">
            <v>2.4368007930386515E-3</v>
          </cell>
          <cell r="AV49">
            <v>-4.7565518675644736E-2</v>
          </cell>
          <cell r="AW49">
            <v>3.6273134826442011E-2</v>
          </cell>
          <cell r="AX49">
            <v>1.4923073082363292E-2</v>
          </cell>
          <cell r="AY49">
            <v>5.631134853332667E-3</v>
          </cell>
          <cell r="AZ49">
            <v>5.5705922594577731E-3</v>
          </cell>
          <cell r="BA49">
            <v>5.4783350710029058E-3</v>
          </cell>
          <cell r="BB49">
            <v>5.4665337448046858E-3</v>
          </cell>
          <cell r="BC49">
            <v>5.5013453986069751E-3</v>
          </cell>
          <cell r="BD49">
            <v>5.3819843887248824E-3</v>
          </cell>
          <cell r="BE49">
            <v>1.0868250816976326E-2</v>
          </cell>
          <cell r="BF49">
            <v>1.6840369794682522E-2</v>
          </cell>
          <cell r="BG49">
            <v>2.1588316745388804E-3</v>
          </cell>
          <cell r="BH49">
            <v>-6.3278436963990856E-3</v>
          </cell>
          <cell r="BI49">
            <v>2.217788110499742E-2</v>
          </cell>
          <cell r="BJ49">
            <v>5.9322210046397483E-3</v>
          </cell>
          <cell r="BK49">
            <v>9.0918505958079709E-3</v>
          </cell>
          <cell r="BM49">
            <v>18106</v>
          </cell>
          <cell r="BN49">
            <v>6230</v>
          </cell>
          <cell r="BO49">
            <v>11876</v>
          </cell>
          <cell r="BP49">
            <v>464603</v>
          </cell>
          <cell r="BQ49">
            <v>17993</v>
          </cell>
          <cell r="BR49">
            <v>6527</v>
          </cell>
          <cell r="BS49">
            <v>11466</v>
          </cell>
          <cell r="BT49">
            <v>458852</v>
          </cell>
          <cell r="BU49">
            <v>17867</v>
          </cell>
          <cell r="BV49">
            <v>6829</v>
          </cell>
          <cell r="BW49">
            <v>11038</v>
          </cell>
          <cell r="BX49">
            <v>453812</v>
          </cell>
          <cell r="BY49">
            <v>17898</v>
          </cell>
          <cell r="BZ49">
            <v>7271</v>
          </cell>
          <cell r="CA49">
            <v>10627</v>
          </cell>
          <cell r="CB49">
            <v>448290</v>
          </cell>
          <cell r="CC49">
            <v>18085</v>
          </cell>
          <cell r="CD49">
            <v>7765</v>
          </cell>
          <cell r="CE49">
            <v>10320</v>
          </cell>
          <cell r="CF49">
            <v>440492</v>
          </cell>
          <cell r="CG49">
            <v>17887</v>
          </cell>
          <cell r="CH49">
            <v>7949</v>
          </cell>
          <cell r="CI49">
            <v>9938</v>
          </cell>
          <cell r="CJ49">
            <v>431436</v>
          </cell>
        </row>
        <row r="50">
          <cell r="A50" t="str">
            <v>top_PDepNev_ind</v>
          </cell>
          <cell r="C50" t="str">
            <v>Troubles névrotiques et de l'humeur:</v>
          </cell>
          <cell r="D50">
            <v>70540</v>
          </cell>
          <cell r="E50">
            <v>95.7</v>
          </cell>
          <cell r="F50" t="str">
            <v>***</v>
          </cell>
          <cell r="G50">
            <v>34213</v>
          </cell>
          <cell r="H50">
            <v>89.86</v>
          </cell>
          <cell r="I50" t="str">
            <v>***</v>
          </cell>
          <cell r="J50">
            <v>36327</v>
          </cell>
          <cell r="K50">
            <v>101.95</v>
          </cell>
          <cell r="L50" t="str">
            <v>***</v>
          </cell>
          <cell r="M50">
            <v>1362525</v>
          </cell>
          <cell r="O50">
            <v>-3.3235112725279244E-2</v>
          </cell>
          <cell r="P50">
            <v>-7.0172577795896182E-2</v>
          </cell>
          <cell r="Q50">
            <v>4.340613768316284E-3</v>
          </cell>
          <cell r="R50">
            <v>7.7072473715039669E-3</v>
          </cell>
          <cell r="S50">
            <v>-2.5925480929686145E-2</v>
          </cell>
          <cell r="T50">
            <v>-5.7698217578365088E-2</v>
          </cell>
          <cell r="U50">
            <v>8.6728575810814581E-3</v>
          </cell>
          <cell r="V50">
            <v>-5.4775436890561659E-3</v>
          </cell>
          <cell r="W50">
            <v>-2.6363091671659676E-3</v>
          </cell>
          <cell r="X50">
            <v>-3.4779384501297736E-2</v>
          </cell>
          <cell r="Y50">
            <v>3.489177489177489E-2</v>
          </cell>
          <cell r="Z50">
            <v>1.4690253069705374E-2</v>
          </cell>
          <cell r="AA50">
            <v>-5.8901389808074123E-3</v>
          </cell>
          <cell r="AB50">
            <v>-3.5039595458448619E-2</v>
          </cell>
          <cell r="AC50">
            <v>3.0452625944209839E-2</v>
          </cell>
          <cell r="AD50">
            <v>2.3320252891928264E-2</v>
          </cell>
          <cell r="AE50">
            <v>3.4799702475826161E-3</v>
          </cell>
          <cell r="AF50">
            <v>-1.9711459770383705E-2</v>
          </cell>
          <cell r="AG50">
            <v>3.3978044955567173E-2</v>
          </cell>
          <cell r="AH50">
            <v>3.0933500886187678E-2</v>
          </cell>
          <cell r="AI50">
            <v>-6.3064498990542978E-2</v>
          </cell>
          <cell r="AJ50">
            <v>-0.20001402950873337</v>
          </cell>
          <cell r="AK50">
            <v>0.11703207158451462</v>
          </cell>
          <cell r="AL50">
            <v>7.2814628120061703E-2</v>
          </cell>
          <cell r="AM50">
            <v>-5.0605674211029643E-3</v>
          </cell>
          <cell r="AN50">
            <v>-8.6959571632333338E-2</v>
          </cell>
          <cell r="AO50">
            <v>0.10264137019156852</v>
          </cell>
          <cell r="AP50">
            <v>7.0472982495923375E-2</v>
          </cell>
          <cell r="AQ50">
            <v>-1.6897093165023636E-3</v>
          </cell>
          <cell r="AR50">
            <v>-2.9869848346741001E-2</v>
          </cell>
          <cell r="AS50">
            <v>3.3105707696920561E-2</v>
          </cell>
          <cell r="AT50">
            <v>2.295980698674227E-2</v>
          </cell>
          <cell r="AU50">
            <v>-1.2943667737347897E-2</v>
          </cell>
          <cell r="AV50">
            <v>-4.3650854522429783E-2</v>
          </cell>
          <cell r="AW50">
            <v>2.2381844120344052E-2</v>
          </cell>
          <cell r="AX50">
            <v>1.4156403817199514E-2</v>
          </cell>
          <cell r="AY50">
            <v>2.193859784348207E-2</v>
          </cell>
          <cell r="AZ50">
            <v>2.2589799600474428E-2</v>
          </cell>
          <cell r="BA50">
            <v>2.2967797904719017E-2</v>
          </cell>
          <cell r="BB50">
            <v>2.2939100285146716E-2</v>
          </cell>
          <cell r="BC50">
            <v>2.2981843785720595E-2</v>
          </cell>
          <cell r="BD50">
            <v>2.2653258828105267E-2</v>
          </cell>
          <cell r="BE50">
            <v>-2.8827248072562883E-2</v>
          </cell>
          <cell r="BF50">
            <v>-1.6457751231210738E-2</v>
          </cell>
          <cell r="BG50">
            <v>1.2510350979581721E-3</v>
          </cell>
          <cell r="BH50">
            <v>-1.8598812598507358E-3</v>
          </cell>
          <cell r="BI50">
            <v>1.450497520505354E-2</v>
          </cell>
          <cell r="BJ50">
            <v>4.6070548567391789E-3</v>
          </cell>
          <cell r="BK50">
            <v>-6.3907268994317645E-3</v>
          </cell>
          <cell r="BM50">
            <v>70540</v>
          </cell>
          <cell r="BN50">
            <v>34213</v>
          </cell>
          <cell r="BO50">
            <v>36327</v>
          </cell>
          <cell r="BP50">
            <v>1362525</v>
          </cell>
          <cell r="BQ50">
            <v>72965</v>
          </cell>
          <cell r="BR50">
            <v>36795</v>
          </cell>
          <cell r="BS50">
            <v>36170</v>
          </cell>
          <cell r="BT50">
            <v>1352104</v>
          </cell>
          <cell r="BU50">
            <v>74907</v>
          </cell>
          <cell r="BV50">
            <v>39048</v>
          </cell>
          <cell r="BW50">
            <v>35859</v>
          </cell>
          <cell r="BX50">
            <v>1359551</v>
          </cell>
          <cell r="BY50">
            <v>75105</v>
          </cell>
          <cell r="BZ50">
            <v>40455</v>
          </cell>
          <cell r="CA50">
            <v>34650</v>
          </cell>
          <cell r="CB50">
            <v>1339868</v>
          </cell>
          <cell r="CC50">
            <v>75550</v>
          </cell>
          <cell r="CD50">
            <v>41924</v>
          </cell>
          <cell r="CE50">
            <v>33626</v>
          </cell>
          <cell r="CF50">
            <v>1309334</v>
          </cell>
          <cell r="CG50">
            <v>75288</v>
          </cell>
          <cell r="CH50">
            <v>42767</v>
          </cell>
          <cell r="CI50">
            <v>32521</v>
          </cell>
          <cell r="CJ50">
            <v>1270047</v>
          </cell>
        </row>
        <row r="51">
          <cell r="A51" t="str">
            <v>sup_PTrBipo_ind</v>
          </cell>
          <cell r="C51" t="str">
            <v>- dont troubles maniaques et bipolaires</v>
          </cell>
          <cell r="D51">
            <v>11939</v>
          </cell>
          <cell r="E51">
            <v>93.13</v>
          </cell>
          <cell r="F51" t="str">
            <v>***</v>
          </cell>
          <cell r="G51">
            <v>5259</v>
          </cell>
          <cell r="H51">
            <v>92.02</v>
          </cell>
          <cell r="I51" t="str">
            <v>***</v>
          </cell>
          <cell r="J51">
            <v>6680</v>
          </cell>
          <cell r="K51">
            <v>94.02</v>
          </cell>
          <cell r="L51" t="str">
            <v>***</v>
          </cell>
          <cell r="M51">
            <v>267571</v>
          </cell>
          <cell r="O51">
            <v>1.2036958548783588E-2</v>
          </cell>
          <cell r="P51">
            <v>-3.6813186813186814E-2</v>
          </cell>
          <cell r="Q51">
            <v>5.4126558308347797E-2</v>
          </cell>
          <cell r="R51">
            <v>3.5459428500665614E-2</v>
          </cell>
          <cell r="S51">
            <v>1.5144996127699853E-2</v>
          </cell>
          <cell r="T51">
            <v>-2.4477398606396285E-2</v>
          </cell>
          <cell r="U51">
            <v>5.1958831341301463E-2</v>
          </cell>
          <cell r="V51">
            <v>2.597005562459552E-2</v>
          </cell>
          <cell r="W51">
            <v>-6.1575301462413407E-3</v>
          </cell>
          <cell r="X51">
            <v>-4.5694799658994034E-2</v>
          </cell>
          <cell r="Y51">
            <v>3.3630748112560054E-2</v>
          </cell>
          <cell r="Z51">
            <v>3.1126158582517275E-2</v>
          </cell>
          <cell r="AA51">
            <v>-2.4689298523646677E-2</v>
          </cell>
          <cell r="AB51">
            <v>-6.25E-2</v>
          </cell>
          <cell r="AC51">
            <v>1.6570730856445143E-2</v>
          </cell>
          <cell r="AD51">
            <v>3.7518423657037517E-2</v>
          </cell>
          <cell r="AE51">
            <v>6.7586821015138021E-2</v>
          </cell>
          <cell r="AF51">
            <v>3.3195706028075971E-2</v>
          </cell>
          <cell r="AG51">
            <v>0.10782608695652174</v>
          </cell>
          <cell r="AH51">
            <v>7.4507316093580273E-2</v>
          </cell>
          <cell r="AI51">
            <v>6.3134461264470171E-2</v>
          </cell>
          <cell r="AJ51">
            <v>-0.13146160198183321</v>
          </cell>
          <cell r="AK51">
            <v>0.29082125603864734</v>
          </cell>
          <cell r="AL51">
            <v>0.22119430777797047</v>
          </cell>
          <cell r="AM51">
            <v>3.4817453250222619E-2</v>
          </cell>
          <cell r="AN51">
            <v>-7.5639966969446734E-2</v>
          </cell>
          <cell r="AO51">
            <v>0.16405797101449276</v>
          </cell>
          <cell r="AP51">
            <v>0.14952123629658703</v>
          </cell>
          <cell r="AQ51">
            <v>1.1473669181537138E-2</v>
          </cell>
          <cell r="AR51">
            <v>-2.5877174452580198E-2</v>
          </cell>
          <cell r="AS51">
            <v>5.1941373112464051E-2</v>
          </cell>
          <cell r="AT51">
            <v>4.754414292408371E-2</v>
          </cell>
          <cell r="AU51">
            <v>1.2319585258799393E-2</v>
          </cell>
          <cell r="AV51">
            <v>-2.7795102149826056E-2</v>
          </cell>
          <cell r="AW51">
            <v>5.2381540534878646E-2</v>
          </cell>
          <cell r="AX51">
            <v>4.0775245827230133E-2</v>
          </cell>
          <cell r="AY51">
            <v>3.7131403409885518E-3</v>
          </cell>
          <cell r="AZ51">
            <v>3.6523246198423469E-3</v>
          </cell>
          <cell r="BA51">
            <v>3.5632020966096583E-3</v>
          </cell>
          <cell r="BB51">
            <v>3.5713587595262706E-3</v>
          </cell>
          <cell r="BC51">
            <v>3.6469798166380439E-3</v>
          </cell>
          <cell r="BD51">
            <v>3.378972700026859E-3</v>
          </cell>
          <cell r="BE51">
            <v>1.6651236534618336E-2</v>
          </cell>
          <cell r="BF51">
            <v>2.5011919283918119E-2</v>
          </cell>
          <cell r="BG51">
            <v>-2.2839102610050393E-3</v>
          </cell>
          <cell r="BH51">
            <v>-2.0735255173823346E-2</v>
          </cell>
          <cell r="BI51">
            <v>7.9316153282047691E-2</v>
          </cell>
          <cell r="BJ51">
            <v>1.7853460336368254E-2</v>
          </cell>
          <cell r="BK51">
            <v>1.9040245604555084E-2</v>
          </cell>
          <cell r="BM51">
            <v>11939</v>
          </cell>
          <cell r="BN51">
            <v>5259</v>
          </cell>
          <cell r="BO51">
            <v>6680</v>
          </cell>
          <cell r="BP51">
            <v>267571</v>
          </cell>
          <cell r="BQ51">
            <v>11797</v>
          </cell>
          <cell r="BR51">
            <v>5460</v>
          </cell>
          <cell r="BS51">
            <v>6337</v>
          </cell>
          <cell r="BT51">
            <v>258408</v>
          </cell>
          <cell r="BU51">
            <v>11621</v>
          </cell>
          <cell r="BV51">
            <v>5597</v>
          </cell>
          <cell r="BW51">
            <v>6024</v>
          </cell>
          <cell r="BX51">
            <v>251867</v>
          </cell>
          <cell r="BY51">
            <v>11693</v>
          </cell>
          <cell r="BZ51">
            <v>5865</v>
          </cell>
          <cell r="CA51">
            <v>5828</v>
          </cell>
          <cell r="CB51">
            <v>244264</v>
          </cell>
          <cell r="CC51">
            <v>11989</v>
          </cell>
          <cell r="CD51">
            <v>6256</v>
          </cell>
          <cell r="CE51">
            <v>5733</v>
          </cell>
          <cell r="CF51">
            <v>235431</v>
          </cell>
          <cell r="CG51">
            <v>11230</v>
          </cell>
          <cell r="CH51">
            <v>6055</v>
          </cell>
          <cell r="CI51">
            <v>5175</v>
          </cell>
          <cell r="CJ51">
            <v>219106</v>
          </cell>
        </row>
        <row r="52">
          <cell r="A52" t="str">
            <v>sup_PTrDHum_ind</v>
          </cell>
          <cell r="C52" t="str">
            <v>- dont dépression et autres troubles de l'humeur</v>
          </cell>
          <cell r="D52">
            <v>43842</v>
          </cell>
          <cell r="E52">
            <v>97</v>
          </cell>
          <cell r="F52" t="str">
            <v>***</v>
          </cell>
          <cell r="G52">
            <v>20515</v>
          </cell>
          <cell r="H52">
            <v>88.91</v>
          </cell>
          <cell r="I52" t="str">
            <v>***</v>
          </cell>
          <cell r="J52">
            <v>23327</v>
          </cell>
          <cell r="K52">
            <v>105.45</v>
          </cell>
          <cell r="L52" t="str">
            <v>***</v>
          </cell>
          <cell r="M52">
            <v>849102</v>
          </cell>
          <cell r="O52">
            <v>-4.6954480239989563E-2</v>
          </cell>
          <cell r="P52">
            <v>-8.3251407632496208E-2</v>
          </cell>
          <cell r="Q52">
            <v>-1.2571960717913985E-2</v>
          </cell>
          <cell r="R52">
            <v>-5.1272557699202559E-3</v>
          </cell>
          <cell r="S52">
            <v>-3.6183452408389029E-2</v>
          </cell>
          <cell r="T52">
            <v>-7.4753989911519061E-2</v>
          </cell>
          <cell r="U52">
            <v>3.4405131036826233E-3</v>
          </cell>
          <cell r="V52">
            <v>-1.9867291089118007E-2</v>
          </cell>
          <cell r="W52">
            <v>-9.7717842323651449E-3</v>
          </cell>
          <cell r="X52">
            <v>-4.8282375162318501E-2</v>
          </cell>
          <cell r="Y52">
            <v>3.3176811339799009E-2</v>
          </cell>
          <cell r="Z52">
            <v>1.2360541472203729E-3</v>
          </cell>
          <cell r="AA52">
            <v>-2.0882424636385798E-2</v>
          </cell>
          <cell r="AB52">
            <v>-5.8080059303187548E-2</v>
          </cell>
          <cell r="AC52">
            <v>2.4226896799712332E-2</v>
          </cell>
          <cell r="AD52">
            <v>1.157544451823842E-2</v>
          </cell>
          <cell r="AE52">
            <v>-4.9119686280851404E-3</v>
          </cell>
          <cell r="AF52">
            <v>-2.7397260273972601E-2</v>
          </cell>
          <cell r="AG52">
            <v>2.3790897795775621E-2</v>
          </cell>
          <cell r="AH52">
            <v>2.2710754301089979E-2</v>
          </cell>
          <cell r="AI52">
            <v>-0.11378383295263891</v>
          </cell>
          <cell r="AJ52">
            <v>-0.26045421773612115</v>
          </cell>
          <cell r="AK52">
            <v>7.3443467856978514E-2</v>
          </cell>
          <cell r="AL52">
            <v>1.0043311259381033E-2</v>
          </cell>
          <cell r="AM52">
            <v>-3.5212548765943687E-2</v>
          </cell>
          <cell r="AN52">
            <v>-0.1281182408074982</v>
          </cell>
          <cell r="AO52">
            <v>8.3383185311306424E-2</v>
          </cell>
          <cell r="AP52">
            <v>3.5827844583832445E-2</v>
          </cell>
          <cell r="AQ52">
            <v>-1.1878045606302789E-2</v>
          </cell>
          <cell r="AR52">
            <v>-4.4671947651053867E-2</v>
          </cell>
          <cell r="AS52">
            <v>2.7055778222176752E-2</v>
          </cell>
          <cell r="AT52">
            <v>1.1802761617526469E-2</v>
          </cell>
          <cell r="AU52">
            <v>-2.3869385756593697E-2</v>
          </cell>
          <cell r="AV52">
            <v>-5.8559206167466904E-2</v>
          </cell>
          <cell r="AW52">
            <v>1.4275267291806282E-2</v>
          </cell>
          <cell r="AX52">
            <v>2.0006410909088057E-3</v>
          </cell>
          <cell r="AY52">
            <v>1.3635270862687E-2</v>
          </cell>
          <cell r="AZ52">
            <v>1.4242115551579863E-2</v>
          </cell>
          <cell r="BA52">
            <v>1.4634547187770621E-2</v>
          </cell>
          <cell r="BB52">
            <v>1.4721584897730799E-2</v>
          </cell>
          <cell r="BC52">
            <v>1.4974853817120496E-2</v>
          </cell>
          <cell r="BD52">
            <v>1.4885232274535061E-2</v>
          </cell>
          <cell r="BE52">
            <v>-4.2609167626472932E-2</v>
          </cell>
          <cell r="BF52">
            <v>-2.6815427300592835E-2</v>
          </cell>
          <cell r="BG52">
            <v>-5.9122513346775195E-3</v>
          </cell>
          <cell r="BH52">
            <v>-1.6912947697702345E-2</v>
          </cell>
          <cell r="BI52">
            <v>6.0208360160260944E-3</v>
          </cell>
          <cell r="BJ52">
            <v>-5.6455435683244737E-3</v>
          </cell>
          <cell r="BK52">
            <v>-1.7388979364232227E-2</v>
          </cell>
          <cell r="BM52">
            <v>43842</v>
          </cell>
          <cell r="BN52">
            <v>20515</v>
          </cell>
          <cell r="BO52">
            <v>23327</v>
          </cell>
          <cell r="BP52">
            <v>849102</v>
          </cell>
          <cell r="BQ52">
            <v>46002</v>
          </cell>
          <cell r="BR52">
            <v>22378</v>
          </cell>
          <cell r="BS52">
            <v>23624</v>
          </cell>
          <cell r="BT52">
            <v>853478</v>
          </cell>
          <cell r="BU52">
            <v>47729</v>
          </cell>
          <cell r="BV52">
            <v>24186</v>
          </cell>
          <cell r="BW52">
            <v>23543</v>
          </cell>
          <cell r="BX52">
            <v>870778</v>
          </cell>
          <cell r="BY52">
            <v>48200</v>
          </cell>
          <cell r="BZ52">
            <v>25413</v>
          </cell>
          <cell r="CA52">
            <v>22787</v>
          </cell>
          <cell r="CB52">
            <v>869703</v>
          </cell>
          <cell r="CC52">
            <v>49228</v>
          </cell>
          <cell r="CD52">
            <v>26980</v>
          </cell>
          <cell r="CE52">
            <v>22248</v>
          </cell>
          <cell r="CF52">
            <v>859751</v>
          </cell>
          <cell r="CG52">
            <v>49471</v>
          </cell>
          <cell r="CH52">
            <v>27740</v>
          </cell>
          <cell r="CI52">
            <v>21731</v>
          </cell>
          <cell r="CJ52">
            <v>840659</v>
          </cell>
        </row>
        <row r="53">
          <cell r="A53" t="str">
            <v>sup_PTrNevr_ind</v>
          </cell>
          <cell r="C53" t="str">
            <v>- dont troubles névrotiques liés au stress et somatoformes</v>
          </cell>
          <cell r="D53">
            <v>26874</v>
          </cell>
          <cell r="E53">
            <v>93.64</v>
          </cell>
          <cell r="F53" t="str">
            <v>***</v>
          </cell>
          <cell r="G53">
            <v>14052</v>
          </cell>
          <cell r="H53">
            <v>89.45</v>
          </cell>
          <cell r="I53" t="str">
            <v>***</v>
          </cell>
          <cell r="J53">
            <v>12822</v>
          </cell>
          <cell r="K53">
            <v>98.71</v>
          </cell>
          <cell r="L53" t="str">
            <v>non-significatif</v>
          </cell>
          <cell r="M53">
            <v>499621</v>
          </cell>
          <cell r="O53">
            <v>-2.9784468753384599E-2</v>
          </cell>
          <cell r="P53">
            <v>-6.9280699430388129E-2</v>
          </cell>
          <cell r="Q53">
            <v>1.7538290611856203E-2</v>
          </cell>
          <cell r="R53">
            <v>1.879678550090436E-2</v>
          </cell>
          <cell r="S53">
            <v>-2.1271333168439276E-2</v>
          </cell>
          <cell r="T53">
            <v>-4.5819376856474754E-2</v>
          </cell>
          <cell r="U53">
            <v>9.8573489341240578E-3</v>
          </cell>
          <cell r="V53">
            <v>-2.4056054684712784E-4</v>
          </cell>
          <cell r="W53">
            <v>6.007393715341959E-3</v>
          </cell>
          <cell r="X53">
            <v>-1.5063803299097418E-2</v>
          </cell>
          <cell r="Y53">
            <v>3.4059832601309355E-2</v>
          </cell>
          <cell r="Z53">
            <v>3.2297642547782494E-2</v>
          </cell>
          <cell r="AA53">
            <v>9.9806131973863722E-3</v>
          </cell>
          <cell r="AB53">
            <v>-9.3283582089552237E-4</v>
          </cell>
          <cell r="AC53">
            <v>2.4885340580941058E-2</v>
          </cell>
          <cell r="AD53">
            <v>3.4038978787113844E-2</v>
          </cell>
          <cell r="AE53">
            <v>1.5050471921577203E-2</v>
          </cell>
          <cell r="AF53">
            <v>-3.5322550659973974E-3</v>
          </cell>
          <cell r="AG53">
            <v>4.1578202406227886E-2</v>
          </cell>
          <cell r="AH53">
            <v>3.2988128769469736E-2</v>
          </cell>
          <cell r="AI53">
            <v>-2.0662512299114463E-2</v>
          </cell>
          <cell r="AJ53">
            <v>-0.12920617215095742</v>
          </cell>
          <cell r="AK53">
            <v>0.13428874734607218</v>
          </cell>
          <cell r="AL53">
            <v>0.1231047280362004</v>
          </cell>
          <cell r="AM53">
            <v>3.1339965744688607E-2</v>
          </cell>
          <cell r="AN53">
            <v>-1.9458387556547066E-2</v>
          </cell>
          <cell r="AO53">
            <v>0.10385704175513093</v>
          </cell>
          <cell r="AP53">
            <v>0.10264871632906754</v>
          </cell>
          <cell r="AQ53">
            <v>1.0339383951166514E-2</v>
          </cell>
          <cell r="AR53">
            <v>-6.5286598267579876E-3</v>
          </cell>
          <cell r="AS53">
            <v>3.3485237552612457E-2</v>
          </cell>
          <cell r="AT53">
            <v>3.310800198163566E-2</v>
          </cell>
          <cell r="AU53">
            <v>-4.1670872740571241E-3</v>
          </cell>
          <cell r="AV53">
            <v>-2.7290699391480544E-2</v>
          </cell>
          <cell r="AW53">
            <v>2.552139369783113E-2</v>
          </cell>
          <cell r="AX53">
            <v>2.3491054278730772E-2</v>
          </cell>
          <cell r="AY53">
            <v>8.3580646221397391E-3</v>
          </cell>
          <cell r="AZ53">
            <v>8.5755479905919446E-3</v>
          </cell>
          <cell r="BA53">
            <v>8.6775821819249591E-3</v>
          </cell>
          <cell r="BB53">
            <v>8.5922744054556608E-3</v>
          </cell>
          <cell r="BC53">
            <v>8.4730149147248367E-3</v>
          </cell>
          <cell r="BD53">
            <v>8.2566687320959082E-3</v>
          </cell>
          <cell r="BE53">
            <v>-2.5360871245872794E-2</v>
          </cell>
          <cell r="BF53">
            <v>-1.1758366465897318E-2</v>
          </cell>
          <cell r="BG53">
            <v>9.9284278461977647E-3</v>
          </cell>
          <cell r="BH53">
            <v>1.4075213124382544E-2</v>
          </cell>
          <cell r="BI53">
            <v>2.6202599334999639E-2</v>
          </cell>
          <cell r="BJ53">
            <v>1.6712020690514251E-2</v>
          </cell>
          <cell r="BK53">
            <v>2.4441201598528473E-3</v>
          </cell>
          <cell r="BM53">
            <v>26874</v>
          </cell>
          <cell r="BN53">
            <v>14052</v>
          </cell>
          <cell r="BO53">
            <v>12822</v>
          </cell>
          <cell r="BP53">
            <v>499621</v>
          </cell>
          <cell r="BQ53">
            <v>27699</v>
          </cell>
          <cell r="BR53">
            <v>15098</v>
          </cell>
          <cell r="BS53">
            <v>12601</v>
          </cell>
          <cell r="BT53">
            <v>490403</v>
          </cell>
          <cell r="BU53">
            <v>28301</v>
          </cell>
          <cell r="BV53">
            <v>15823</v>
          </cell>
          <cell r="BW53">
            <v>12478</v>
          </cell>
          <cell r="BX53">
            <v>490521</v>
          </cell>
          <cell r="BY53">
            <v>28132</v>
          </cell>
          <cell r="BZ53">
            <v>16065</v>
          </cell>
          <cell r="CA53">
            <v>12067</v>
          </cell>
          <cell r="CB53">
            <v>475174</v>
          </cell>
          <cell r="CC53">
            <v>27854</v>
          </cell>
          <cell r="CD53">
            <v>16080</v>
          </cell>
          <cell r="CE53">
            <v>11774</v>
          </cell>
          <cell r="CF53">
            <v>459532</v>
          </cell>
          <cell r="CG53">
            <v>27441</v>
          </cell>
          <cell r="CH53">
            <v>16137</v>
          </cell>
          <cell r="CI53">
            <v>11304</v>
          </cell>
          <cell r="CJ53">
            <v>444857</v>
          </cell>
        </row>
        <row r="54">
          <cell r="A54" t="str">
            <v>top_PRetard_ind</v>
          </cell>
          <cell r="C54" t="str">
            <v>Déficience mentale</v>
          </cell>
          <cell r="D54">
            <v>5042</v>
          </cell>
          <cell r="E54">
            <v>87.63</v>
          </cell>
          <cell r="F54" t="str">
            <v>***</v>
          </cell>
          <cell r="G54">
            <v>812</v>
          </cell>
          <cell r="H54">
            <v>40.549999999999997</v>
          </cell>
          <cell r="I54" t="str">
            <v>***</v>
          </cell>
          <cell r="J54">
            <v>4230</v>
          </cell>
          <cell r="K54">
            <v>112.77</v>
          </cell>
          <cell r="L54" t="str">
            <v>***</v>
          </cell>
          <cell r="M54">
            <v>133655</v>
          </cell>
          <cell r="O54">
            <v>2.3133116883116884E-2</v>
          </cell>
          <cell r="P54">
            <v>-2.6378896882494004E-2</v>
          </cell>
          <cell r="Q54">
            <v>3.321934538348803E-2</v>
          </cell>
          <cell r="R54">
            <v>9.8754797956901504E-3</v>
          </cell>
          <cell r="S54">
            <v>2.9885057471264367E-2</v>
          </cell>
          <cell r="T54">
            <v>-2.2274325908558032E-2</v>
          </cell>
          <cell r="U54">
            <v>4.1200406917599186E-2</v>
          </cell>
          <cell r="V54">
            <v>-2.0509727039662194E-3</v>
          </cell>
          <cell r="W54">
            <v>1.3986013986013986E-2</v>
          </cell>
          <cell r="X54">
            <v>-5.8498896247240618E-2</v>
          </cell>
          <cell r="Y54">
            <v>3.120902176763703E-2</v>
          </cell>
          <cell r="Z54">
            <v>-2.5496581652990772E-3</v>
          </cell>
          <cell r="AA54">
            <v>-2.5201404668456929E-2</v>
          </cell>
          <cell r="AB54">
            <v>-8.5771947527749748E-2</v>
          </cell>
          <cell r="AC54">
            <v>-9.6103896103896108E-3</v>
          </cell>
          <cell r="AD54">
            <v>-1.1038135120459971E-2</v>
          </cell>
          <cell r="AE54">
            <v>2.2818508345658146E-2</v>
          </cell>
          <cell r="AF54">
            <v>-3.5053554040895815E-2</v>
          </cell>
          <cell r="AG54">
            <v>3.8855909336211546E-2</v>
          </cell>
          <cell r="AH54">
            <v>5.271500994481748E-3</v>
          </cell>
          <cell r="AI54">
            <v>6.5286287766744139E-2</v>
          </cell>
          <cell r="AJ54">
            <v>-0.20934761441090555</v>
          </cell>
          <cell r="AK54">
            <v>0.14139233675121424</v>
          </cell>
          <cell r="AL54">
            <v>-6.2061642913756744E-4</v>
          </cell>
          <cell r="AM54">
            <v>1.0986689203465032E-2</v>
          </cell>
          <cell r="AN54">
            <v>-0.16942551119766311</v>
          </cell>
          <cell r="AO54">
            <v>6.0982191041554237E-2</v>
          </cell>
          <cell r="AP54">
            <v>-8.3596285274192828E-3</v>
          </cell>
          <cell r="AQ54">
            <v>3.64889907564514E-3</v>
          </cell>
          <cell r="AR54">
            <v>-6.0003588061705249E-2</v>
          </cell>
          <cell r="AS54">
            <v>1.9927648027496137E-2</v>
          </cell>
          <cell r="AT54">
            <v>-2.7943439273783177E-3</v>
          </cell>
          <cell r="AU54">
            <v>1.2729048918337149E-2</v>
          </cell>
          <cell r="AV54">
            <v>-4.5892923155530951E-2</v>
          </cell>
          <cell r="AW54">
            <v>2.6802672788681425E-2</v>
          </cell>
          <cell r="AX54">
            <v>-1.2415411048660729E-4</v>
          </cell>
          <cell r="AY54">
            <v>1.5681090207943947E-3</v>
          </cell>
          <cell r="AZ54">
            <v>1.5256976965824433E-3</v>
          </cell>
          <cell r="BA54">
            <v>1.4671647906614935E-3</v>
          </cell>
          <cell r="BB54">
            <v>1.4413103554438099E-3</v>
          </cell>
          <cell r="BC54">
            <v>1.4726023264946843E-3</v>
          </cell>
          <cell r="BD54">
            <v>1.4241030978830922E-3</v>
          </cell>
          <cell r="BE54">
            <v>2.7797986656827593E-2</v>
          </cell>
          <cell r="BF54">
            <v>3.9895249867984754E-2</v>
          </cell>
          <cell r="BG54">
            <v>1.7938145743580984E-2</v>
          </cell>
          <cell r="BH54">
            <v>-2.1249437467181231E-2</v>
          </cell>
          <cell r="BI54">
            <v>3.4055981398878714E-2</v>
          </cell>
          <cell r="BJ54">
            <v>9.9793361042828099E-3</v>
          </cell>
          <cell r="BK54">
            <v>1.9452427640996417E-2</v>
          </cell>
          <cell r="BM54">
            <v>5042</v>
          </cell>
          <cell r="BN54">
            <v>812</v>
          </cell>
          <cell r="BO54">
            <v>4230</v>
          </cell>
          <cell r="BP54">
            <v>133655</v>
          </cell>
          <cell r="BQ54">
            <v>4928</v>
          </cell>
          <cell r="BR54">
            <v>834</v>
          </cell>
          <cell r="BS54">
            <v>4094</v>
          </cell>
          <cell r="BT54">
            <v>132348</v>
          </cell>
          <cell r="BU54">
            <v>4785</v>
          </cell>
          <cell r="BV54">
            <v>853</v>
          </cell>
          <cell r="BW54">
            <v>3932</v>
          </cell>
          <cell r="BX54">
            <v>132620</v>
          </cell>
          <cell r="BY54">
            <v>4719</v>
          </cell>
          <cell r="BZ54">
            <v>906</v>
          </cell>
          <cell r="CA54">
            <v>3813</v>
          </cell>
          <cell r="CB54">
            <v>132959</v>
          </cell>
          <cell r="CC54">
            <v>4841</v>
          </cell>
          <cell r="CD54">
            <v>991</v>
          </cell>
          <cell r="CE54">
            <v>3850</v>
          </cell>
          <cell r="CF54">
            <v>134443</v>
          </cell>
          <cell r="CG54">
            <v>4733</v>
          </cell>
          <cell r="CH54">
            <v>1027</v>
          </cell>
          <cell r="CI54">
            <v>3706</v>
          </cell>
          <cell r="CJ54">
            <v>133738</v>
          </cell>
        </row>
        <row r="55">
          <cell r="A55" t="str">
            <v>top_PAddict_ind</v>
          </cell>
          <cell r="C55" t="str">
            <v>Troubles addictifs:</v>
          </cell>
          <cell r="D55">
            <v>26575</v>
          </cell>
          <cell r="E55">
            <v>84.12</v>
          </cell>
          <cell r="F55" t="str">
            <v>***</v>
          </cell>
          <cell r="G55">
            <v>5996</v>
          </cell>
          <cell r="H55">
            <v>46.93</v>
          </cell>
          <cell r="I55" t="str">
            <v>***</v>
          </cell>
          <cell r="J55">
            <v>20579</v>
          </cell>
          <cell r="K55">
            <v>109.37</v>
          </cell>
          <cell r="L55" t="str">
            <v>***</v>
          </cell>
          <cell r="M55">
            <v>656318</v>
          </cell>
          <cell r="O55">
            <v>-2.5271420187793426E-2</v>
          </cell>
          <cell r="P55">
            <v>-6.531566640685893E-2</v>
          </cell>
          <cell r="Q55">
            <v>-1.2950261403424625E-2</v>
          </cell>
          <cell r="R55">
            <v>-1.9743494384925703E-2</v>
          </cell>
          <cell r="S55">
            <v>-1.5349055581638918E-2</v>
          </cell>
          <cell r="T55">
            <v>-4.3251304996271438E-2</v>
          </cell>
          <cell r="U55">
            <v>-6.4334731223789554E-3</v>
          </cell>
          <cell r="V55">
            <v>-2.8969764123031941E-2</v>
          </cell>
          <cell r="W55">
            <v>0.29092265373677095</v>
          </cell>
          <cell r="X55">
            <v>0.25514788468738298</v>
          </cell>
          <cell r="Y55">
            <v>0.30278760787235365</v>
          </cell>
          <cell r="Z55">
            <v>0.23697476579514834</v>
          </cell>
          <cell r="AA55">
            <v>0.17060525023194892</v>
          </cell>
          <cell r="AB55">
            <v>0.12510530749789384</v>
          </cell>
          <cell r="AC55">
            <v>0.18651933701657458</v>
          </cell>
          <cell r="AD55">
            <v>0.21687325628610224</v>
          </cell>
          <cell r="AE55">
            <v>6.5600465251526602E-2</v>
          </cell>
          <cell r="AF55">
            <v>1.9759450171821305E-2</v>
          </cell>
          <cell r="AG55">
            <v>8.2622218677725498E-2</v>
          </cell>
          <cell r="AH55">
            <v>0.1280943702901049</v>
          </cell>
          <cell r="AI55">
            <v>0.54550741494620525</v>
          </cell>
          <cell r="AJ55">
            <v>0.28780068728522334</v>
          </cell>
          <cell r="AK55">
            <v>0.64119945769200093</v>
          </cell>
          <cell r="AL55">
            <v>0.61630793478796242</v>
          </cell>
          <cell r="AM55">
            <v>0.6102936900261704</v>
          </cell>
          <cell r="AN55">
            <v>0.44007731958762886</v>
          </cell>
          <cell r="AO55">
            <v>0.67349868410559055</v>
          </cell>
          <cell r="AP55">
            <v>0.69805447470817117</v>
          </cell>
          <cell r="AQ55">
            <v>0.1721099798038952</v>
          </cell>
          <cell r="AR55">
            <v>0.12926344555041869</v>
          </cell>
          <cell r="AS55">
            <v>0.18724894335386266</v>
          </cell>
          <cell r="AT55">
            <v>0.19302773348289159</v>
          </cell>
          <cell r="AU55">
            <v>9.0973542717450728E-2</v>
          </cell>
          <cell r="AV55">
            <v>5.18885566516325E-2</v>
          </cell>
          <cell r="AW55">
            <v>0.10416066839269011</v>
          </cell>
          <cell r="AX55">
            <v>0.10079087543320786</v>
          </cell>
          <cell r="AY55">
            <v>8.2650728337189672E-3</v>
          </cell>
          <cell r="AZ55">
            <v>8.4408729707028691E-3</v>
          </cell>
          <cell r="BA55">
            <v>8.4899322651256198E-3</v>
          </cell>
          <cell r="BB55">
            <v>6.5511052794902059E-3</v>
          </cell>
          <cell r="BC55">
            <v>5.5737435299240039E-3</v>
          </cell>
          <cell r="BD55">
            <v>5.1737698643777238E-3</v>
          </cell>
          <cell r="BE55">
            <v>-2.0827245901470198E-2</v>
          </cell>
          <cell r="BF55">
            <v>-5.7785260106577273E-3</v>
          </cell>
          <cell r="BG55">
            <v>0.29595417916811279</v>
          </cell>
          <cell r="BH55">
            <v>0.17535104446751032</v>
          </cell>
          <cell r="BI55">
            <v>7.7307973881901096E-2</v>
          </cell>
          <cell r="BJ55">
            <v>0.17950297193951159</v>
          </cell>
          <cell r="BK55">
            <v>9.821637663430649E-2</v>
          </cell>
          <cell r="BM55">
            <v>26575</v>
          </cell>
          <cell r="BN55">
            <v>5996</v>
          </cell>
          <cell r="BO55">
            <v>20579</v>
          </cell>
          <cell r="BP55">
            <v>656318</v>
          </cell>
          <cell r="BQ55">
            <v>27264</v>
          </cell>
          <cell r="BR55">
            <v>6415</v>
          </cell>
          <cell r="BS55">
            <v>20849</v>
          </cell>
          <cell r="BT55">
            <v>669537</v>
          </cell>
          <cell r="BU55">
            <v>27689</v>
          </cell>
          <cell r="BV55">
            <v>6705</v>
          </cell>
          <cell r="BW55">
            <v>20984</v>
          </cell>
          <cell r="BX55">
            <v>689512</v>
          </cell>
          <cell r="BY55">
            <v>21449</v>
          </cell>
          <cell r="BZ55">
            <v>5342</v>
          </cell>
          <cell r="CA55">
            <v>16107</v>
          </cell>
          <cell r="CB55">
            <v>557418</v>
          </cell>
          <cell r="CC55">
            <v>18323</v>
          </cell>
          <cell r="CD55">
            <v>4748</v>
          </cell>
          <cell r="CE55">
            <v>13575</v>
          </cell>
          <cell r="CF55">
            <v>458074</v>
          </cell>
          <cell r="CG55">
            <v>17195</v>
          </cell>
          <cell r="CH55">
            <v>4656</v>
          </cell>
          <cell r="CI55">
            <v>12539</v>
          </cell>
          <cell r="CJ55">
            <v>406060</v>
          </cell>
        </row>
        <row r="56">
          <cell r="A56" t="str">
            <v>sup_PAddAut_ind</v>
          </cell>
          <cell r="C56" t="str">
            <v>- dont troubles addictifs (hormis ceux liés à l'utilisation d'alcool, du tabac et du cannabis)</v>
          </cell>
          <cell r="D56">
            <v>2832</v>
          </cell>
          <cell r="E56">
            <v>107.22</v>
          </cell>
          <cell r="F56" t="str">
            <v>***</v>
          </cell>
          <cell r="G56">
            <v>296</v>
          </cell>
          <cell r="H56">
            <v>33.76</v>
          </cell>
          <cell r="I56" t="str">
            <v>***</v>
          </cell>
          <cell r="J56">
            <v>2536</v>
          </cell>
          <cell r="K56">
            <v>143.72999999999999</v>
          </cell>
          <cell r="L56" t="str">
            <v>***</v>
          </cell>
          <cell r="M56">
            <v>60811</v>
          </cell>
          <cell r="O56">
            <v>-1.11731843575419E-2</v>
          </cell>
          <cell r="P56">
            <v>-5.128205128205128E-2</v>
          </cell>
          <cell r="Q56">
            <v>-6.269592476489028E-3</v>
          </cell>
          <cell r="R56">
            <v>-1.2535927122744914E-2</v>
          </cell>
          <cell r="S56">
            <v>3.4928396786587494E-4</v>
          </cell>
          <cell r="T56">
            <v>-2.8037383177570093E-2</v>
          </cell>
          <cell r="U56">
            <v>3.9339103068450039E-3</v>
          </cell>
          <cell r="V56">
            <v>-3.5625920010022238E-2</v>
          </cell>
          <cell r="W56">
            <v>7.7531050056454651E-2</v>
          </cell>
          <cell r="X56">
            <v>0.11846689895470383</v>
          </cell>
          <cell r="Y56">
            <v>7.2573839662447251E-2</v>
          </cell>
          <cell r="Z56">
            <v>2.6688961059841153E-2</v>
          </cell>
          <cell r="AA56">
            <v>6.4503205128205135E-2</v>
          </cell>
          <cell r="AB56">
            <v>-6.920415224913495E-3</v>
          </cell>
          <cell r="AC56">
            <v>7.3855913004077928E-2</v>
          </cell>
          <cell r="AD56">
            <v>2.4932026036087997E-2</v>
          </cell>
          <cell r="AE56">
            <v>6.575576430401367E-2</v>
          </cell>
          <cell r="AF56">
            <v>-1.7006802721088437E-2</v>
          </cell>
          <cell r="AG56">
            <v>7.763671875E-2</v>
          </cell>
          <cell r="AH56">
            <v>2.8838329038383289E-2</v>
          </cell>
          <cell r="AI56">
            <v>0.20922288642186165</v>
          </cell>
          <cell r="AJ56">
            <v>6.8027210884353739E-3</v>
          </cell>
          <cell r="AK56">
            <v>0.23828125</v>
          </cell>
          <cell r="AL56">
            <v>3.0974501559745016E-2</v>
          </cell>
          <cell r="AM56">
            <v>0.2224594363791631</v>
          </cell>
          <cell r="AN56">
            <v>9.1836734693877556E-2</v>
          </cell>
          <cell r="AO56">
            <v>0.2412109375</v>
          </cell>
          <cell r="AP56">
            <v>8.2632578326325784E-2</v>
          </cell>
          <cell r="AQ56">
            <v>6.924727575613443E-2</v>
          </cell>
          <cell r="AR56">
            <v>2.9720203855973182E-2</v>
          </cell>
          <cell r="AS56">
            <v>7.4686676308465705E-2</v>
          </cell>
          <cell r="AT56">
            <v>2.6818529647705702E-2</v>
          </cell>
          <cell r="AU56">
            <v>3.8726643910318215E-2</v>
          </cell>
          <cell r="AV56">
            <v>1.3568570958257808E-3</v>
          </cell>
          <cell r="AW56">
            <v>4.3671584647853035E-2</v>
          </cell>
          <cell r="AX56">
            <v>6.1195429566685E-3</v>
          </cell>
          <cell r="AY56">
            <v>8.8077841072783133E-4</v>
          </cell>
          <cell r="AZ56">
            <v>8.8668794703979667E-4</v>
          </cell>
          <cell r="BA56">
            <v>8.7784593430801586E-4</v>
          </cell>
          <cell r="BB56">
            <v>8.1151973181059608E-4</v>
          </cell>
          <cell r="BC56">
            <v>7.5926779734160961E-4</v>
          </cell>
          <cell r="BD56">
            <v>7.0467979193792555E-4</v>
          </cell>
          <cell r="BE56">
            <v>-6.6647306210649371E-3</v>
          </cell>
          <cell r="BF56">
            <v>1.0072396973337634E-2</v>
          </cell>
          <cell r="BG56">
            <v>8.1730856191799817E-2</v>
          </cell>
          <cell r="BH56">
            <v>6.8818847120783774E-2</v>
          </cell>
          <cell r="BI56">
            <v>7.7464979169563949E-2</v>
          </cell>
          <cell r="BJ56">
            <v>7.5991469421319957E-2</v>
          </cell>
          <cell r="BK56">
            <v>4.562261734347417E-2</v>
          </cell>
          <cell r="BM56">
            <v>2832</v>
          </cell>
          <cell r="BN56">
            <v>296</v>
          </cell>
          <cell r="BO56">
            <v>2536</v>
          </cell>
          <cell r="BP56">
            <v>60811</v>
          </cell>
          <cell r="BQ56">
            <v>2864</v>
          </cell>
          <cell r="BR56">
            <v>312</v>
          </cell>
          <cell r="BS56">
            <v>2552</v>
          </cell>
          <cell r="BT56">
            <v>61583</v>
          </cell>
          <cell r="BU56">
            <v>2863</v>
          </cell>
          <cell r="BV56">
            <v>321</v>
          </cell>
          <cell r="BW56">
            <v>2542</v>
          </cell>
          <cell r="BX56">
            <v>63858</v>
          </cell>
          <cell r="BY56">
            <v>2657</v>
          </cell>
          <cell r="BZ56">
            <v>287</v>
          </cell>
          <cell r="CA56">
            <v>2370</v>
          </cell>
          <cell r="CB56">
            <v>62198</v>
          </cell>
          <cell r="CC56">
            <v>2496</v>
          </cell>
          <cell r="CD56">
            <v>289</v>
          </cell>
          <cell r="CE56">
            <v>2207</v>
          </cell>
          <cell r="CF56">
            <v>60685</v>
          </cell>
          <cell r="CG56">
            <v>2342</v>
          </cell>
          <cell r="CH56">
            <v>294</v>
          </cell>
          <cell r="CI56">
            <v>2048</v>
          </cell>
          <cell r="CJ56">
            <v>58984</v>
          </cell>
        </row>
        <row r="57">
          <cell r="A57" t="str">
            <v>sup_PAddAlc_ind</v>
          </cell>
          <cell r="C57" t="str">
            <v>- dont troubles addictifs liés à l'utilisation d'alcool</v>
          </cell>
          <cell r="D57">
            <v>12743</v>
          </cell>
          <cell r="E57">
            <v>95.63</v>
          </cell>
          <cell r="F57" t="str">
            <v>***</v>
          </cell>
          <cell r="G57">
            <v>2817</v>
          </cell>
          <cell r="H57">
            <v>50.74</v>
          </cell>
          <cell r="I57" t="str">
            <v>***</v>
          </cell>
          <cell r="J57">
            <v>9926</v>
          </cell>
          <cell r="K57">
            <v>127.7</v>
          </cell>
          <cell r="L57" t="str">
            <v>***</v>
          </cell>
          <cell r="M57">
            <v>266205</v>
          </cell>
          <cell r="O57">
            <v>-3.3962550223637332E-2</v>
          </cell>
          <cell r="P57">
            <v>-9.0410074265418153E-2</v>
          </cell>
          <cell r="Q57">
            <v>-1.6643550624133148E-2</v>
          </cell>
          <cell r="R57">
            <v>-3.3857890496272691E-2</v>
          </cell>
          <cell r="S57">
            <v>-3.806606869394006E-2</v>
          </cell>
          <cell r="T57">
            <v>-7.7999404584697826E-2</v>
          </cell>
          <cell r="U57">
            <v>-2.511106818620823E-2</v>
          </cell>
          <cell r="V57">
            <v>-5.6005700953470766E-2</v>
          </cell>
          <cell r="W57">
            <v>1.315108976727004E-2</v>
          </cell>
          <cell r="X57">
            <v>-2.3262576330328584E-2</v>
          </cell>
          <cell r="Y57">
            <v>2.5554675118858953E-2</v>
          </cell>
          <cell r="Z57">
            <v>-6.8831999564483645E-3</v>
          </cell>
          <cell r="AA57">
            <v>-2.358664406279944E-3</v>
          </cell>
          <cell r="AB57">
            <v>-0.05</v>
          </cell>
          <cell r="AC57">
            <v>1.4979390771086759E-2</v>
          </cell>
          <cell r="AD57">
            <v>5.9521160987797989E-3</v>
          </cell>
          <cell r="AE57">
            <v>2.3152337858220212E-2</v>
          </cell>
          <cell r="AF57">
            <v>-1.8970189701897018E-2</v>
          </cell>
          <cell r="AG57">
            <v>3.9393939393939391E-2</v>
          </cell>
          <cell r="AH57">
            <v>7.2154499572519926E-3</v>
          </cell>
          <cell r="AI57">
            <v>-3.8989441930618401E-2</v>
          </cell>
          <cell r="AJ57">
            <v>-0.23658536585365852</v>
          </cell>
          <cell r="AK57">
            <v>3.7199582027168235E-2</v>
          </cell>
          <cell r="AL57">
            <v>-8.2279571968338891E-2</v>
          </cell>
          <cell r="AM57">
            <v>3.4162895927601807E-2</v>
          </cell>
          <cell r="AN57">
            <v>-8.9701897018970189E-2</v>
          </cell>
          <cell r="AO57">
            <v>8.1922675026123298E-2</v>
          </cell>
          <cell r="AP57">
            <v>6.2363826911939107E-3</v>
          </cell>
          <cell r="AQ57">
            <v>1.1260360339087949E-2</v>
          </cell>
          <cell r="AR57">
            <v>-3.0842087340172242E-2</v>
          </cell>
          <cell r="AS57">
            <v>2.6594045594450888E-2</v>
          </cell>
          <cell r="AT57">
            <v>2.0744877550995522E-3</v>
          </cell>
          <cell r="AU57">
            <v>-7.9224275353350082E-3</v>
          </cell>
          <cell r="AV57">
            <v>-5.2559171238570346E-2</v>
          </cell>
          <cell r="AW57">
            <v>7.3316200195854275E-3</v>
          </cell>
          <cell r="AX57">
            <v>-1.7025888968956182E-2</v>
          </cell>
          <cell r="AY57">
            <v>3.9631918389494191E-3</v>
          </cell>
          <cell r="AZ57">
            <v>4.0839038789811308E-3</v>
          </cell>
          <cell r="BA57">
            <v>4.2046459298518413E-3</v>
          </cell>
          <cell r="BB57">
            <v>4.1339554271947378E-3</v>
          </cell>
          <cell r="BC57">
            <v>4.1269976788996868E-3</v>
          </cell>
          <cell r="BD57">
            <v>3.9897754231839853E-3</v>
          </cell>
          <cell r="BE57">
            <v>-2.9558002247062544E-2</v>
          </cell>
          <cell r="BF57">
            <v>-2.8716342085661675E-2</v>
          </cell>
          <cell r="BG57">
            <v>1.7099967307841371E-2</v>
          </cell>
          <cell r="BH57">
            <v>1.6859103969513488E-3</v>
          </cell>
          <cell r="BI57">
            <v>3.439347861995528E-2</v>
          </cell>
          <cell r="BJ57">
            <v>1.7638806065058299E-2</v>
          </cell>
          <cell r="BK57">
            <v>-1.3361513254637192E-3</v>
          </cell>
          <cell r="BM57">
            <v>12743</v>
          </cell>
          <cell r="BN57">
            <v>2817</v>
          </cell>
          <cell r="BO57">
            <v>9926</v>
          </cell>
          <cell r="BP57">
            <v>266205</v>
          </cell>
          <cell r="BQ57">
            <v>13191</v>
          </cell>
          <cell r="BR57">
            <v>3097</v>
          </cell>
          <cell r="BS57">
            <v>10094</v>
          </cell>
          <cell r="BT57">
            <v>275534</v>
          </cell>
          <cell r="BU57">
            <v>13713</v>
          </cell>
          <cell r="BV57">
            <v>3359</v>
          </cell>
          <cell r="BW57">
            <v>10354</v>
          </cell>
          <cell r="BX57">
            <v>291881</v>
          </cell>
          <cell r="BY57">
            <v>13535</v>
          </cell>
          <cell r="BZ57">
            <v>3439</v>
          </cell>
          <cell r="CA57">
            <v>10096</v>
          </cell>
          <cell r="CB57">
            <v>293904</v>
          </cell>
          <cell r="CC57">
            <v>13567</v>
          </cell>
          <cell r="CD57">
            <v>3620</v>
          </cell>
          <cell r="CE57">
            <v>9947</v>
          </cell>
          <cell r="CF57">
            <v>292165</v>
          </cell>
          <cell r="CG57">
            <v>13260</v>
          </cell>
          <cell r="CH57">
            <v>3690</v>
          </cell>
          <cell r="CI57">
            <v>9570</v>
          </cell>
          <cell r="CJ57">
            <v>290072</v>
          </cell>
        </row>
        <row r="58">
          <cell r="A58" t="str">
            <v>sup_PAddCan_ind</v>
          </cell>
          <cell r="C58" t="str">
            <v>- dont troubles addictifs liés à l'utilisation du cannabis</v>
          </cell>
          <cell r="D58">
            <v>1166</v>
          </cell>
          <cell r="E58">
            <v>84.46</v>
          </cell>
          <cell r="F58" t="str">
            <v>***</v>
          </cell>
          <cell r="G58">
            <v>96</v>
          </cell>
          <cell r="H58">
            <v>25.08</v>
          </cell>
          <cell r="I58" t="str">
            <v>***</v>
          </cell>
          <cell r="J58">
            <v>1070</v>
          </cell>
          <cell r="K58">
            <v>107.24</v>
          </cell>
          <cell r="L58" t="str">
            <v>**</v>
          </cell>
          <cell r="M58">
            <v>33128</v>
          </cell>
          <cell r="O58">
            <v>-1.8518518518518517E-2</v>
          </cell>
          <cell r="P58">
            <v>5.4945054945054944E-2</v>
          </cell>
          <cell r="Q58">
            <v>-2.4612579762989972E-2</v>
          </cell>
          <cell r="R58">
            <v>-1.1871383403925311E-2</v>
          </cell>
          <cell r="S58">
            <v>-1.2468827930174564E-2</v>
          </cell>
          <cell r="T58">
            <v>2.247191011235955E-2</v>
          </cell>
          <cell r="U58">
            <v>-1.526032315978456E-2</v>
          </cell>
          <cell r="V58">
            <v>-4.1402184479899351E-2</v>
          </cell>
          <cell r="W58">
            <v>0.17137293086660174</v>
          </cell>
          <cell r="X58">
            <v>0.25352112676056338</v>
          </cell>
          <cell r="Y58">
            <v>0.16527196652719664</v>
          </cell>
          <cell r="Z58">
            <v>8.8075164110381729E-2</v>
          </cell>
          <cell r="AA58">
            <v>6.6458982346832812E-2</v>
          </cell>
          <cell r="AB58">
            <v>7.575757575757576E-2</v>
          </cell>
          <cell r="AC58">
            <v>6.5774804905239681E-2</v>
          </cell>
          <cell r="AD58">
            <v>9.6581604803493454E-2</v>
          </cell>
          <cell r="AE58">
            <v>0.17153284671532848</v>
          </cell>
          <cell r="AF58">
            <v>8.1967213114754092E-2</v>
          </cell>
          <cell r="AG58">
            <v>0.17871222076215507</v>
          </cell>
          <cell r="AH58">
            <v>7.9830539694234662E-2</v>
          </cell>
          <cell r="AI58">
            <v>0.41849148418491483</v>
          </cell>
          <cell r="AJ58">
            <v>0.57377049180327866</v>
          </cell>
          <cell r="AK58">
            <v>0.40604467805519051</v>
          </cell>
          <cell r="AL58">
            <v>0.22040891508565114</v>
          </cell>
          <cell r="AM58">
            <v>0.46350364963503649</v>
          </cell>
          <cell r="AN58">
            <v>0.45901639344262296</v>
          </cell>
          <cell r="AO58">
            <v>0.46386333771353483</v>
          </cell>
          <cell r="AP58">
            <v>0.28841407257321788</v>
          </cell>
          <cell r="AQ58">
            <v>0.13535393611202018</v>
          </cell>
          <cell r="AR58">
            <v>0.13419237660068051</v>
          </cell>
          <cell r="AS58">
            <v>0.13544694119262624</v>
          </cell>
          <cell r="AT58">
            <v>8.8140947065004083E-2</v>
          </cell>
          <cell r="AU58">
            <v>7.2421091088744616E-2</v>
          </cell>
          <cell r="AV58">
            <v>9.4934851836638412E-2</v>
          </cell>
          <cell r="AW58">
            <v>7.0532420445598154E-2</v>
          </cell>
          <cell r="AX58">
            <v>4.0641339595891335E-2</v>
          </cell>
          <cell r="AY58">
            <v>3.6263687390842208E-4</v>
          </cell>
          <cell r="AZ58">
            <v>3.6780212328326763E-4</v>
          </cell>
          <cell r="BA58">
            <v>3.6886086586536605E-4</v>
          </cell>
          <cell r="BB58">
            <v>3.1367360352633881E-4</v>
          </cell>
          <cell r="BC58">
            <v>2.9293865738780849E-4</v>
          </cell>
          <cell r="BD58">
            <v>2.4732996967249135E-4</v>
          </cell>
          <cell r="BE58">
            <v>-1.4043555074497107E-2</v>
          </cell>
          <cell r="BF58">
            <v>-2.8703033584616196E-3</v>
          </cell>
          <cell r="BG58">
            <v>0.17593849695546099</v>
          </cell>
          <cell r="BH58">
            <v>7.0782553328495146E-2</v>
          </cell>
          <cell r="BI58">
            <v>0.18440421019624556</v>
          </cell>
          <cell r="BJ58">
            <v>0.14251509237333093</v>
          </cell>
          <cell r="BK58">
            <v>7.9540757650356841E-2</v>
          </cell>
          <cell r="BM58">
            <v>1166</v>
          </cell>
          <cell r="BN58">
            <v>96</v>
          </cell>
          <cell r="BO58">
            <v>1070</v>
          </cell>
          <cell r="BP58">
            <v>33128</v>
          </cell>
          <cell r="BQ58">
            <v>1188</v>
          </cell>
          <cell r="BR58">
            <v>91</v>
          </cell>
          <cell r="BS58">
            <v>1097</v>
          </cell>
          <cell r="BT58">
            <v>33526</v>
          </cell>
          <cell r="BU58">
            <v>1203</v>
          </cell>
          <cell r="BV58">
            <v>89</v>
          </cell>
          <cell r="BW58">
            <v>1114</v>
          </cell>
          <cell r="BX58">
            <v>34974</v>
          </cell>
          <cell r="BY58">
            <v>1027</v>
          </cell>
          <cell r="BZ58">
            <v>71</v>
          </cell>
          <cell r="CA58">
            <v>956</v>
          </cell>
          <cell r="CB58">
            <v>32143</v>
          </cell>
          <cell r="CC58">
            <v>963</v>
          </cell>
          <cell r="CD58">
            <v>66</v>
          </cell>
          <cell r="CE58">
            <v>897</v>
          </cell>
          <cell r="CF58">
            <v>29312</v>
          </cell>
          <cell r="CG58">
            <v>822</v>
          </cell>
          <cell r="CH58">
            <v>61</v>
          </cell>
          <cell r="CI58">
            <v>761</v>
          </cell>
          <cell r="CJ58">
            <v>27145</v>
          </cell>
        </row>
        <row r="59">
          <cell r="A59" t="str">
            <v>sup_PAddTab_ind</v>
          </cell>
          <cell r="C59" t="str">
            <v>- dont troubles addictifs liés à l'utilisation du tabac</v>
          </cell>
          <cell r="D59">
            <v>14172</v>
          </cell>
          <cell r="E59">
            <v>74.239999999999995</v>
          </cell>
          <cell r="F59" t="str">
            <v>***</v>
          </cell>
          <cell r="G59">
            <v>3367</v>
          </cell>
          <cell r="H59">
            <v>43.6</v>
          </cell>
          <cell r="I59" t="str">
            <v>***</v>
          </cell>
          <cell r="J59">
            <v>10805</v>
          </cell>
          <cell r="K59">
            <v>95.06</v>
          </cell>
          <cell r="L59" t="str">
            <v>***</v>
          </cell>
          <cell r="M59">
            <v>401281</v>
          </cell>
          <cell r="O59">
            <v>-1.5286270150083379E-2</v>
          </cell>
          <cell r="P59">
            <v>-3.7449971412235564E-2</v>
          </cell>
          <cell r="Q59">
            <v>-8.1696346612814396E-3</v>
          </cell>
          <cell r="R59">
            <v>-5.5190975147952461E-3</v>
          </cell>
          <cell r="S59">
            <v>2.2958277063046414E-2</v>
          </cell>
          <cell r="T59">
            <v>4.018369690011481E-3</v>
          </cell>
          <cell r="U59">
            <v>2.9192253188474255E-2</v>
          </cell>
          <cell r="V59">
            <v>-4.5786009611114946E-3</v>
          </cell>
          <cell r="W59">
            <v>0.82170141136863917</v>
          </cell>
          <cell r="X59">
            <v>0.74549098196392782</v>
          </cell>
          <cell r="Y59">
            <v>0.84826261568011174</v>
          </cell>
          <cell r="Z59">
            <v>0.54131384529979198</v>
          </cell>
          <cell r="AA59">
            <v>0.78236787445188094</v>
          </cell>
          <cell r="AB59">
            <v>0.70307167235494883</v>
          </cell>
          <cell r="AC59">
            <v>0.81176842771274915</v>
          </cell>
          <cell r="AD59">
            <v>0.65362415432207444</v>
          </cell>
          <cell r="AE59">
            <v>0.26621858562244299</v>
          </cell>
          <cell r="AF59">
            <v>0.19836400817995911</v>
          </cell>
          <cell r="AG59">
            <v>0.29337152209492634</v>
          </cell>
          <cell r="AH59">
            <v>0.49972182670275062</v>
          </cell>
          <cell r="AI59">
            <v>3.1414377556984219</v>
          </cell>
          <cell r="AJ59">
            <v>2.4427402862985685</v>
          </cell>
          <cell r="AK59">
            <v>3.4210310965630115</v>
          </cell>
          <cell r="AL59">
            <v>2.7839206404586561</v>
          </cell>
          <cell r="AM59">
            <v>3.1113383985973115</v>
          </cell>
          <cell r="AN59">
            <v>2.5623721881390593</v>
          </cell>
          <cell r="AO59">
            <v>3.3310147299509003</v>
          </cell>
          <cell r="AP59">
            <v>2.82242171071863</v>
          </cell>
          <cell r="AQ59">
            <v>0.60199469951759821</v>
          </cell>
          <cell r="AR59">
            <v>0.52726042112124016</v>
          </cell>
          <cell r="AS59">
            <v>0.63003358857239666</v>
          </cell>
          <cell r="AT59">
            <v>0.56355393318085056</v>
          </cell>
          <cell r="AU59">
            <v>0.32871007383171036</v>
          </cell>
          <cell r="AV59">
            <v>0.28050374312184978</v>
          </cell>
          <cell r="AW59">
            <v>0.3461848972492263</v>
          </cell>
          <cell r="AX59">
            <v>0.30493357058797477</v>
          </cell>
          <cell r="AY59">
            <v>4.4076241655490204E-3</v>
          </cell>
          <cell r="AZ59">
            <v>4.4557307729737265E-3</v>
          </cell>
          <cell r="BA59">
            <v>4.3138017638070115E-3</v>
          </cell>
          <cell r="BB59">
            <v>2.3588132814351651E-3</v>
          </cell>
          <cell r="BC59">
            <v>1.3180718613306068E-3</v>
          </cell>
          <cell r="BD59">
            <v>1.0296388761791551E-3</v>
          </cell>
          <cell r="BE59">
            <v>-1.0796569603463719E-2</v>
          </cell>
          <cell r="BF59">
            <v>3.2901143107109294E-2</v>
          </cell>
          <cell r="BG59">
            <v>0.82880171048654561</v>
          </cell>
          <cell r="BH59">
            <v>0.78959383827063834</v>
          </cell>
          <cell r="BI59">
            <v>0.28013023966401296</v>
          </cell>
          <cell r="BJ59">
            <v>0.61209915594140085</v>
          </cell>
          <cell r="BK59">
            <v>0.33753121019441745</v>
          </cell>
          <cell r="BM59">
            <v>14172</v>
          </cell>
          <cell r="BN59">
            <v>3367</v>
          </cell>
          <cell r="BO59">
            <v>10805</v>
          </cell>
          <cell r="BP59">
            <v>401281</v>
          </cell>
          <cell r="BQ59">
            <v>14392</v>
          </cell>
          <cell r="BR59">
            <v>3498</v>
          </cell>
          <cell r="BS59">
            <v>10894</v>
          </cell>
          <cell r="BT59">
            <v>403508</v>
          </cell>
          <cell r="BU59">
            <v>14069</v>
          </cell>
          <cell r="BV59">
            <v>3484</v>
          </cell>
          <cell r="BW59">
            <v>10585</v>
          </cell>
          <cell r="BX59">
            <v>405364</v>
          </cell>
          <cell r="BY59">
            <v>7723</v>
          </cell>
          <cell r="BZ59">
            <v>1996</v>
          </cell>
          <cell r="CA59">
            <v>5727</v>
          </cell>
          <cell r="CB59">
            <v>262999</v>
          </cell>
          <cell r="CC59">
            <v>4333</v>
          </cell>
          <cell r="CD59">
            <v>1172</v>
          </cell>
          <cell r="CE59">
            <v>3161</v>
          </cell>
          <cell r="CF59">
            <v>159044</v>
          </cell>
          <cell r="CG59">
            <v>3422</v>
          </cell>
          <cell r="CH59">
            <v>978</v>
          </cell>
          <cell r="CI59">
            <v>2444</v>
          </cell>
          <cell r="CJ59">
            <v>106049</v>
          </cell>
        </row>
        <row r="60">
          <cell r="A60" t="str">
            <v>top_PTrEnfa_ind</v>
          </cell>
          <cell r="C60" t="str">
            <v>Troubles psychiatriques débutant dans l'enfance</v>
          </cell>
          <cell r="D60">
            <v>6377</v>
          </cell>
          <cell r="E60">
            <v>84.16</v>
          </cell>
          <cell r="F60" t="str">
            <v>***</v>
          </cell>
          <cell r="G60">
            <v>1212</v>
          </cell>
          <cell r="H60">
            <v>66.03</v>
          </cell>
          <cell r="I60" t="str">
            <v>***</v>
          </cell>
          <cell r="J60">
            <v>5165</v>
          </cell>
          <cell r="K60">
            <v>89.96</v>
          </cell>
          <cell r="L60" t="str">
            <v>***</v>
          </cell>
          <cell r="M60">
            <v>211317</v>
          </cell>
          <cell r="O60">
            <v>6.2656223962672883E-2</v>
          </cell>
          <cell r="P60">
            <v>4.034334763948498E-2</v>
          </cell>
          <cell r="Q60">
            <v>6.8031430934656745E-2</v>
          </cell>
          <cell r="R60">
            <v>6.8541984810024173E-2</v>
          </cell>
          <cell r="S60">
            <v>1.7291066282420751E-2</v>
          </cell>
          <cell r="T60">
            <v>-3.0782029950083195E-2</v>
          </cell>
          <cell r="U60">
            <v>2.959335746220992E-2</v>
          </cell>
          <cell r="V60">
            <v>3.3979389636260016E-2</v>
          </cell>
          <cell r="W60">
            <v>5.2640970735189148E-2</v>
          </cell>
          <cell r="X60">
            <v>-2.4896265560165973E-3</v>
          </cell>
          <cell r="Y60">
            <v>6.7742668788360993E-2</v>
          </cell>
          <cell r="Z60">
            <v>6.5852679914849041E-2</v>
          </cell>
          <cell r="AA60">
            <v>2.9957728358757582E-2</v>
          </cell>
          <cell r="AB60">
            <v>5.8430717863105176E-3</v>
          </cell>
          <cell r="AC60">
            <v>3.6766438840443082E-2</v>
          </cell>
          <cell r="AD60">
            <v>4.7303330784809243E-2</v>
          </cell>
          <cell r="AE60">
            <v>3.0297292179511458E-2</v>
          </cell>
          <cell r="AF60">
            <v>-2.9173419773095625E-2</v>
          </cell>
          <cell r="AG60">
            <v>4.8430936496170002E-2</v>
          </cell>
          <cell r="AH60">
            <v>5.6838508320688846E-2</v>
          </cell>
          <cell r="AI60">
            <v>0.20753645142965346</v>
          </cell>
          <cell r="AJ60">
            <v>-1.7828200972447326E-2</v>
          </cell>
          <cell r="AK60">
            <v>0.27625401531999011</v>
          </cell>
          <cell r="AL60">
            <v>0.30341216091188333</v>
          </cell>
          <cell r="AM60">
            <v>0.117023291043363</v>
          </cell>
          <cell r="AN60">
            <v>-2.5931928687196109E-2</v>
          </cell>
          <cell r="AO60">
            <v>0.16061279960464542</v>
          </cell>
          <cell r="AP60">
            <v>0.17971824383504187</v>
          </cell>
          <cell r="AQ60">
            <v>3.7577971721540093E-2</v>
          </cell>
          <cell r="AR60">
            <v>-8.7197899637653231E-3</v>
          </cell>
          <cell r="AS60">
            <v>5.090256471858523E-2</v>
          </cell>
          <cell r="AT60">
            <v>5.6637691816908697E-2</v>
          </cell>
          <cell r="AU60">
            <v>3.8436751447677331E-2</v>
          </cell>
          <cell r="AV60">
            <v>-3.5913432123946265E-3</v>
          </cell>
          <cell r="AW60">
            <v>4.9995467334233101E-2</v>
          </cell>
          <cell r="AX60">
            <v>5.4426600989224028E-2</v>
          </cell>
          <cell r="AY60">
            <v>1.9833064707667305E-3</v>
          </cell>
          <cell r="AZ60">
            <v>1.8578960789754958E-3</v>
          </cell>
          <cell r="BA60">
            <v>1.8087366980380668E-3</v>
          </cell>
          <cell r="BB60">
            <v>1.7116133146656306E-3</v>
          </cell>
          <cell r="BC60">
            <v>1.6551186239325713E-3</v>
          </cell>
          <cell r="BD60">
            <v>1.5889897443314197E-3</v>
          </cell>
          <cell r="BE60">
            <v>6.7501295261029923E-2</v>
          </cell>
          <cell r="BF60">
            <v>2.7178848635487987E-2</v>
          </cell>
          <cell r="BG60">
            <v>5.6743764809640759E-2</v>
          </cell>
          <cell r="BH60">
            <v>3.4133318250523709E-2</v>
          </cell>
          <cell r="BI60">
            <v>4.1616932920467573E-2</v>
          </cell>
          <cell r="BJ60">
            <v>4.4122413725446119E-2</v>
          </cell>
          <cell r="BK60">
            <v>4.5330800321823572E-2</v>
          </cell>
          <cell r="BM60">
            <v>6377</v>
          </cell>
          <cell r="BN60">
            <v>1212</v>
          </cell>
          <cell r="BO60">
            <v>5165</v>
          </cell>
          <cell r="BP60">
            <v>211317</v>
          </cell>
          <cell r="BQ60">
            <v>6001</v>
          </cell>
          <cell r="BR60">
            <v>1165</v>
          </cell>
          <cell r="BS60">
            <v>4836</v>
          </cell>
          <cell r="BT60">
            <v>197762</v>
          </cell>
          <cell r="BU60">
            <v>5899</v>
          </cell>
          <cell r="BV60">
            <v>1202</v>
          </cell>
          <cell r="BW60">
            <v>4697</v>
          </cell>
          <cell r="BX60">
            <v>191263</v>
          </cell>
          <cell r="BY60">
            <v>5604</v>
          </cell>
          <cell r="BZ60">
            <v>1205</v>
          </cell>
          <cell r="CA60">
            <v>4399</v>
          </cell>
          <cell r="CB60">
            <v>179446</v>
          </cell>
          <cell r="CC60">
            <v>5441</v>
          </cell>
          <cell r="CD60">
            <v>1198</v>
          </cell>
          <cell r="CE60">
            <v>4243</v>
          </cell>
          <cell r="CF60">
            <v>171341</v>
          </cell>
          <cell r="CG60">
            <v>5281</v>
          </cell>
          <cell r="CH60">
            <v>1234</v>
          </cell>
          <cell r="CI60">
            <v>4047</v>
          </cell>
          <cell r="CJ60">
            <v>162126</v>
          </cell>
        </row>
        <row r="61">
          <cell r="A61" t="str">
            <v>top_PsyAutr_ind</v>
          </cell>
          <cell r="C61" t="str">
            <v>Autres troubles psychiatriques</v>
          </cell>
          <cell r="D61">
            <v>14176</v>
          </cell>
          <cell r="E61">
            <v>71.17</v>
          </cell>
          <cell r="F61" t="str">
            <v>***</v>
          </cell>
          <cell r="G61">
            <v>5712</v>
          </cell>
          <cell r="H61">
            <v>58.68</v>
          </cell>
          <cell r="I61" t="str">
            <v>***</v>
          </cell>
          <cell r="J61">
            <v>8464</v>
          </cell>
          <cell r="K61">
            <v>83.11</v>
          </cell>
          <cell r="L61" t="str">
            <v>***</v>
          </cell>
          <cell r="M61">
            <v>378396</v>
          </cell>
          <cell r="O61">
            <v>-5.5059325423276899E-2</v>
          </cell>
          <cell r="P61">
            <v>-0.10301507537688442</v>
          </cell>
          <cell r="Q61">
            <v>-1.96895992587445E-2</v>
          </cell>
          <cell r="R61">
            <v>-3.4152168586130849E-2</v>
          </cell>
          <cell r="S61">
            <v>-8.3063382433836569E-2</v>
          </cell>
          <cell r="T61">
            <v>-0.12383048981838195</v>
          </cell>
          <cell r="U61">
            <v>-5.0478389970306826E-2</v>
          </cell>
          <cell r="V61">
            <v>-6.1724492215284914E-2</v>
          </cell>
          <cell r="W61">
            <v>-2.3864924527176184E-2</v>
          </cell>
          <cell r="X61">
            <v>-5.0927135022199005E-2</v>
          </cell>
          <cell r="Y61">
            <v>-1.0985389432055367E-3</v>
          </cell>
          <cell r="Z61">
            <v>-2.4101285230483733E-2</v>
          </cell>
          <cell r="AA61">
            <v>-4.1900080027437982E-2</v>
          </cell>
          <cell r="AB61">
            <v>-8.0782619133357339E-2</v>
          </cell>
          <cell r="AC61">
            <v>-6.5480737749645315E-3</v>
          </cell>
          <cell r="AD61">
            <v>-2.3072567276911905E-2</v>
          </cell>
          <cell r="AE61">
            <v>-1.9394618834080717E-2</v>
          </cell>
          <cell r="AF61">
            <v>-4.5157593123209168E-2</v>
          </cell>
          <cell r="AG61">
            <v>5.2660449808008773E-3</v>
          </cell>
          <cell r="AH61">
            <v>-1.3083295025373389E-2</v>
          </cell>
          <cell r="AI61">
            <v>-0.20538116591928252</v>
          </cell>
          <cell r="AJ61">
            <v>-0.34532951289398278</v>
          </cell>
          <cell r="AK61">
            <v>-7.1420735052111897E-2</v>
          </cell>
          <cell r="AL61">
            <v>-0.14731889348584409</v>
          </cell>
          <cell r="AM61">
            <v>-8.2903587443946186E-2</v>
          </cell>
          <cell r="AN61">
            <v>-0.16699140401146131</v>
          </cell>
          <cell r="AO61">
            <v>-2.4136039495337358E-3</v>
          </cell>
          <cell r="AP61">
            <v>-5.9091154917390011E-2</v>
          </cell>
          <cell r="AQ61">
            <v>-2.8435439302006427E-2</v>
          </cell>
          <cell r="AR61">
            <v>-5.9086222816773559E-2</v>
          </cell>
          <cell r="AS61">
            <v>-8.0518279517305391E-4</v>
          </cell>
          <cell r="AT61">
            <v>-2.0098286588083325E-2</v>
          </cell>
          <cell r="AU61">
            <v>-4.4937548747502887E-2</v>
          </cell>
          <cell r="AV61">
            <v>-8.1234767141265984E-2</v>
          </cell>
          <cell r="AW61">
            <v>-1.4710632264908541E-2</v>
          </cell>
          <cell r="AX61">
            <v>-3.1371310740190728E-2</v>
          </cell>
          <cell r="AY61">
            <v>4.4088682028523086E-3</v>
          </cell>
          <cell r="AZ61">
            <v>4.6445853985653037E-3</v>
          </cell>
          <cell r="BA61">
            <v>5.0165690992712009E-3</v>
          </cell>
          <cell r="BB61">
            <v>5.1192631632959737E-3</v>
          </cell>
          <cell r="BC61">
            <v>5.3215668456306564E-3</v>
          </cell>
          <cell r="BD61">
            <v>5.3678426507995699E-3</v>
          </cell>
          <cell r="BE61">
            <v>-5.0750966014277053E-2</v>
          </cell>
          <cell r="BF61">
            <v>-7.4151017028737498E-2</v>
          </cell>
          <cell r="BG61">
            <v>-2.0060321329262269E-2</v>
          </cell>
          <cell r="BH61">
            <v>-3.8015811546328097E-2</v>
          </cell>
          <cell r="BI61">
            <v>-8.6209317558927356E-3</v>
          </cell>
          <cell r="BJ61">
            <v>-2.2307371731345893E-2</v>
          </cell>
          <cell r="BK61">
            <v>-3.8597011196595088E-2</v>
          </cell>
          <cell r="BM61">
            <v>14176</v>
          </cell>
          <cell r="BN61">
            <v>5712</v>
          </cell>
          <cell r="BO61">
            <v>8464</v>
          </cell>
          <cell r="BP61">
            <v>378396</v>
          </cell>
          <cell r="BQ61">
            <v>15002</v>
          </cell>
          <cell r="BR61">
            <v>6368</v>
          </cell>
          <cell r="BS61">
            <v>8634</v>
          </cell>
          <cell r="BT61">
            <v>391776</v>
          </cell>
          <cell r="BU61">
            <v>16361</v>
          </cell>
          <cell r="BV61">
            <v>7268</v>
          </cell>
          <cell r="BW61">
            <v>9093</v>
          </cell>
          <cell r="BX61">
            <v>417549</v>
          </cell>
          <cell r="BY61">
            <v>16761</v>
          </cell>
          <cell r="BZ61">
            <v>7658</v>
          </cell>
          <cell r="CA61">
            <v>9103</v>
          </cell>
          <cell r="CB61">
            <v>427861</v>
          </cell>
          <cell r="CC61">
            <v>17494</v>
          </cell>
          <cell r="CD61">
            <v>8331</v>
          </cell>
          <cell r="CE61">
            <v>9163</v>
          </cell>
          <cell r="CF61">
            <v>437966</v>
          </cell>
          <cell r="CG61">
            <v>17840</v>
          </cell>
          <cell r="CH61">
            <v>8725</v>
          </cell>
          <cell r="CI61">
            <v>9115</v>
          </cell>
          <cell r="CJ61">
            <v>443772</v>
          </cell>
        </row>
        <row r="62">
          <cell r="A62" t="str">
            <v>sup_PsyPat_cat</v>
          </cell>
          <cell r="C62" t="str">
            <v>Maladies psychiatriques</v>
          </cell>
          <cell r="D62">
            <v>120809</v>
          </cell>
          <cell r="E62">
            <v>88.48</v>
          </cell>
          <cell r="F62" t="str">
            <v>***</v>
          </cell>
          <cell r="G62">
            <v>48810</v>
          </cell>
          <cell r="H62">
            <v>75.97</v>
          </cell>
          <cell r="I62" t="str">
            <v>***</v>
          </cell>
          <cell r="J62">
            <v>71999</v>
          </cell>
          <cell r="K62">
            <v>99.6</v>
          </cell>
          <cell r="L62" t="str">
            <v>non-significatif</v>
          </cell>
          <cell r="M62">
            <v>2667585</v>
          </cell>
          <cell r="O62">
            <v>-2.207453697707551E-2</v>
          </cell>
          <cell r="P62">
            <v>-6.5890953629456683E-2</v>
          </cell>
          <cell r="Q62">
            <v>1.0044470631146276E-2</v>
          </cell>
          <cell r="R62">
            <v>5.006221986461952E-3</v>
          </cell>
          <cell r="S62">
            <v>-2.2325632928923606E-2</v>
          </cell>
          <cell r="T62">
            <v>-5.8249977471388666E-2</v>
          </cell>
          <cell r="U62">
            <v>5.7991872671859122E-3</v>
          </cell>
          <cell r="V62">
            <v>-8.8917184133586753E-3</v>
          </cell>
          <cell r="W62">
            <v>4.4618055555555557E-2</v>
          </cell>
          <cell r="X62">
            <v>-1.2195121951219513E-2</v>
          </cell>
          <cell r="Y62">
            <v>9.3872511189998453E-2</v>
          </cell>
          <cell r="Z62">
            <v>5.6755042957024826E-2</v>
          </cell>
          <cell r="AA62">
            <v>1.6274165497424869E-2</v>
          </cell>
          <cell r="AB62">
            <v>-2.9141316371681415E-2</v>
          </cell>
          <cell r="AC62">
            <v>5.923128484313437E-2</v>
          </cell>
          <cell r="AD62">
            <v>5.0472723233179043E-2</v>
          </cell>
          <cell r="AE62">
            <v>8.3020594190252699E-3</v>
          </cell>
          <cell r="AF62">
            <v>-2.2851255721258592E-2</v>
          </cell>
          <cell r="AG62">
            <v>3.9653941598395484E-2</v>
          </cell>
          <cell r="AH62">
            <v>4.1437587415606165E-2</v>
          </cell>
          <cell r="AI62">
            <v>2.3432139135738671E-2</v>
          </cell>
          <cell r="AJ62">
            <v>-0.17563208296036076</v>
          </cell>
          <cell r="AK62">
            <v>0.22376516979977565</v>
          </cell>
          <cell r="AL62">
            <v>0.1515484433546872</v>
          </cell>
          <cell r="AM62">
            <v>7.0431961234465407E-2</v>
          </cell>
          <cell r="AN62">
            <v>-6.2895843537300072E-2</v>
          </cell>
          <cell r="AO62">
            <v>0.20460957949484992</v>
          </cell>
          <cell r="AP62">
            <v>0.15609189646538774</v>
          </cell>
          <cell r="AQ62">
            <v>2.2946739978538355E-2</v>
          </cell>
          <cell r="AR62">
            <v>-2.1420857993504683E-2</v>
          </cell>
          <cell r="AS62">
            <v>6.4017499846100057E-2</v>
          </cell>
          <cell r="AT62">
            <v>4.9536271860068926E-2</v>
          </cell>
          <cell r="AU62">
            <v>4.643110220186708E-3</v>
          </cell>
          <cell r="AV62">
            <v>-3.7891135052075198E-2</v>
          </cell>
          <cell r="AW62">
            <v>4.1213085936631089E-2</v>
          </cell>
          <cell r="AX62">
            <v>2.8623501182884814E-2</v>
          </cell>
          <cell r="AY62">
            <v>3.7572725643226897E-2</v>
          </cell>
          <cell r="AZ62">
            <v>3.8246467257509888E-2</v>
          </cell>
          <cell r="BA62">
            <v>3.8743268851330059E-2</v>
          </cell>
          <cell r="BB62">
            <v>3.6944458697707828E-2</v>
          </cell>
          <cell r="BC62">
            <v>3.6206062116582692E-2</v>
          </cell>
          <cell r="BD62">
            <v>3.5517727019525429E-2</v>
          </cell>
          <cell r="BE62">
            <v>-1.7615786831938013E-2</v>
          </cell>
          <cell r="BF62">
            <v>-1.2822913722808303E-2</v>
          </cell>
          <cell r="BG62">
            <v>4.8689579358590945E-2</v>
          </cell>
          <cell r="BH62">
            <v>2.039428034861997E-2</v>
          </cell>
          <cell r="BI62">
            <v>1.9380043567508123E-2</v>
          </cell>
          <cell r="BJ62">
            <v>2.9398896631176896E-2</v>
          </cell>
          <cell r="BK62">
            <v>1.131280742926255E-2</v>
          </cell>
          <cell r="BM62">
            <v>120809</v>
          </cell>
          <cell r="BN62">
            <v>48810</v>
          </cell>
          <cell r="BO62">
            <v>71999</v>
          </cell>
          <cell r="BP62">
            <v>2667585</v>
          </cell>
          <cell r="BQ62">
            <v>123536</v>
          </cell>
          <cell r="BR62">
            <v>52253</v>
          </cell>
          <cell r="BS62">
            <v>71283</v>
          </cell>
          <cell r="BT62">
            <v>2654297</v>
          </cell>
          <cell r="BU62">
            <v>126357</v>
          </cell>
          <cell r="BV62">
            <v>55485</v>
          </cell>
          <cell r="BW62">
            <v>70872</v>
          </cell>
          <cell r="BX62">
            <v>2678110</v>
          </cell>
          <cell r="BY62">
            <v>120960</v>
          </cell>
          <cell r="BZ62">
            <v>56170</v>
          </cell>
          <cell r="CA62">
            <v>64790</v>
          </cell>
          <cell r="CB62">
            <v>2534277</v>
          </cell>
          <cell r="CC62">
            <v>119023</v>
          </cell>
          <cell r="CD62">
            <v>57856</v>
          </cell>
          <cell r="CE62">
            <v>61167</v>
          </cell>
          <cell r="CF62">
            <v>2412511</v>
          </cell>
          <cell r="CG62">
            <v>118043</v>
          </cell>
          <cell r="CH62">
            <v>59209</v>
          </cell>
          <cell r="CI62">
            <v>58834</v>
          </cell>
          <cell r="CJ62">
            <v>2316520</v>
          </cell>
        </row>
        <row r="63">
          <cell r="A63" t="str">
            <v>top_PAntiDe_med</v>
          </cell>
          <cell r="B63" t="str">
            <v>Traitements psychotropes (hors pathologies)</v>
          </cell>
          <cell r="C63" t="str">
            <v>Traitements antidépresseurs ou régulateurs de l'humeur (hors pathologies)</v>
          </cell>
          <cell r="D63">
            <v>161053</v>
          </cell>
          <cell r="E63">
            <v>92.8</v>
          </cell>
          <cell r="F63" t="str">
            <v>***</v>
          </cell>
          <cell r="G63">
            <v>86934</v>
          </cell>
          <cell r="H63">
            <v>92.78</v>
          </cell>
          <cell r="I63" t="str">
            <v>***</v>
          </cell>
          <cell r="J63">
            <v>74119</v>
          </cell>
          <cell r="K63">
            <v>92.82</v>
          </cell>
          <cell r="L63" t="str">
            <v>***</v>
          </cell>
          <cell r="M63">
            <v>3098577</v>
          </cell>
          <cell r="O63">
            <v>2.032373530995597E-2</v>
          </cell>
          <cell r="P63">
            <v>-1.359324649389552E-2</v>
          </cell>
          <cell r="Q63">
            <v>6.3201985282515458E-2</v>
          </cell>
          <cell r="R63">
            <v>6.4669917577320227E-2</v>
          </cell>
          <cell r="S63">
            <v>5.830625119480023E-3</v>
          </cell>
          <cell r="T63">
            <v>-1.543892575463056E-2</v>
          </cell>
          <cell r="U63">
            <v>3.407203037854515E-2</v>
          </cell>
          <cell r="V63">
            <v>2.5417303214968233E-2</v>
          </cell>
          <cell r="W63">
            <v>-2.2602283272815601E-2</v>
          </cell>
          <cell r="X63">
            <v>-3.8538377263646326E-2</v>
          </cell>
          <cell r="Y63">
            <v>-6.0779459507538137E-4</v>
          </cell>
          <cell r="Z63">
            <v>-4.5395108245674523E-4</v>
          </cell>
          <cell r="AA63">
            <v>-1.5319796144906382E-2</v>
          </cell>
          <cell r="AB63">
            <v>-2.9803463871115651E-2</v>
          </cell>
          <cell r="AC63">
            <v>5.3953349727997616E-3</v>
          </cell>
          <cell r="AD63">
            <v>2.2112430680265192E-3</v>
          </cell>
          <cell r="AE63">
            <v>-2.3242300987797792E-2</v>
          </cell>
          <cell r="AF63">
            <v>-4.0274430187320603E-2</v>
          </cell>
          <cell r="AG63">
            <v>2.1957340025094102E-3</v>
          </cell>
          <cell r="AH63">
            <v>1.6591487225613868E-4</v>
          </cell>
          <cell r="AI63">
            <v>-3.5246829642320156E-2</v>
          </cell>
          <cell r="AJ63">
            <v>-0.13056436207982877</v>
          </cell>
          <cell r="AK63">
            <v>0.10711298321085021</v>
          </cell>
          <cell r="AL63">
            <v>9.382980240597745E-2</v>
          </cell>
          <cell r="AM63">
            <v>-5.994476958373518E-2</v>
          </cell>
          <cell r="AN63">
            <v>-0.10476152376761444</v>
          </cell>
          <cell r="AO63">
            <v>6.9905000896217963E-3</v>
          </cell>
          <cell r="AP63">
            <v>1.9224944559721941E-3</v>
          </cell>
          <cell r="AQ63">
            <v>-2.0394706217429226E-2</v>
          </cell>
          <cell r="AR63">
            <v>-3.6216293859017368E-2</v>
          </cell>
          <cell r="AS63">
            <v>2.3247580086902531E-3</v>
          </cell>
          <cell r="AT63">
            <v>6.4042125838192909E-4</v>
          </cell>
          <cell r="AU63">
            <v>-7.1509081849440159E-3</v>
          </cell>
          <cell r="AV63">
            <v>-2.7594318672256701E-2</v>
          </cell>
          <cell r="AW63">
            <v>2.0559638681018066E-2</v>
          </cell>
          <cell r="AX63">
            <v>1.8098858216305747E-2</v>
          </cell>
          <cell r="AY63">
            <v>5.0088984951606436E-2</v>
          </cell>
          <cell r="AZ63">
            <v>4.8868456354922034E-2</v>
          </cell>
          <cell r="BA63">
            <v>4.8117486018497004E-2</v>
          </cell>
          <cell r="BB63">
            <v>4.903906534428961E-2</v>
          </cell>
          <cell r="BC63">
            <v>4.9600933185549215E-2</v>
          </cell>
          <cell r="BD63">
            <v>5.0229346894424202E-2</v>
          </cell>
          <cell r="BE63">
            <v>2.4975795998546414E-2</v>
          </cell>
          <cell r="BF63">
            <v>1.5607015215556925E-2</v>
          </cell>
          <cell r="BG63">
            <v>-1.8792758779606733E-2</v>
          </cell>
          <cell r="BH63">
            <v>-1.1327767547391617E-2</v>
          </cell>
          <cell r="BI63">
            <v>-1.2510887513545312E-2</v>
          </cell>
          <cell r="BJ63">
            <v>-1.4215922350957588E-2</v>
          </cell>
          <cell r="BK63">
            <v>-5.5950995671039117E-4</v>
          </cell>
          <cell r="BM63">
            <v>161053</v>
          </cell>
          <cell r="BN63">
            <v>86934</v>
          </cell>
          <cell r="BO63">
            <v>74119</v>
          </cell>
          <cell r="BP63">
            <v>3098577</v>
          </cell>
          <cell r="BQ63">
            <v>157845</v>
          </cell>
          <cell r="BR63">
            <v>88132</v>
          </cell>
          <cell r="BS63">
            <v>69713</v>
          </cell>
          <cell r="BT63">
            <v>2910364</v>
          </cell>
          <cell r="BU63">
            <v>156930</v>
          </cell>
          <cell r="BV63">
            <v>89514</v>
          </cell>
          <cell r="BW63">
            <v>67416</v>
          </cell>
          <cell r="BX63">
            <v>2838224</v>
          </cell>
          <cell r="BY63">
            <v>160559</v>
          </cell>
          <cell r="BZ63">
            <v>93102</v>
          </cell>
          <cell r="CA63">
            <v>67457</v>
          </cell>
          <cell r="CB63">
            <v>2839513</v>
          </cell>
          <cell r="CC63">
            <v>163057</v>
          </cell>
          <cell r="CD63">
            <v>95962</v>
          </cell>
          <cell r="CE63">
            <v>67095</v>
          </cell>
          <cell r="CF63">
            <v>2833248</v>
          </cell>
          <cell r="CG63">
            <v>166937</v>
          </cell>
          <cell r="CH63">
            <v>99989</v>
          </cell>
          <cell r="CI63">
            <v>66948</v>
          </cell>
          <cell r="CJ63">
            <v>2832778</v>
          </cell>
        </row>
        <row r="64">
          <cell r="A64" t="str">
            <v>top_PNeurol_med</v>
          </cell>
          <cell r="C64" t="str">
            <v>Traitements neuroleptiques (hors pathologies)</v>
          </cell>
          <cell r="D64">
            <v>20958</v>
          </cell>
          <cell r="E64">
            <v>101.12</v>
          </cell>
          <cell r="F64" t="str">
            <v>non-significatif</v>
          </cell>
          <cell r="G64">
            <v>12293</v>
          </cell>
          <cell r="H64">
            <v>99.65</v>
          </cell>
          <cell r="I64" t="str">
            <v>non-significatif</v>
          </cell>
          <cell r="J64">
            <v>8665</v>
          </cell>
          <cell r="K64">
            <v>103.3</v>
          </cell>
          <cell r="L64" t="str">
            <v>***</v>
          </cell>
          <cell r="M64">
            <v>313516</v>
          </cell>
          <cell r="O64">
            <v>-3.2856483617904934E-2</v>
          </cell>
          <cell r="P64">
            <v>-5.5764651662954141E-2</v>
          </cell>
          <cell r="Q64">
            <v>1.6183100219627788E-3</v>
          </cell>
          <cell r="R64">
            <v>2.1853844875183746E-2</v>
          </cell>
          <cell r="S64">
            <v>2.9157217568380619E-3</v>
          </cell>
          <cell r="T64">
            <v>-1.2365346684873312E-2</v>
          </cell>
          <cell r="U64">
            <v>2.6824925816023738E-2</v>
          </cell>
          <cell r="V64">
            <v>2.8059523450510493E-2</v>
          </cell>
          <cell r="W64">
            <v>-5.315512708150745E-2</v>
          </cell>
          <cell r="X64">
            <v>-7.1232297611498629E-2</v>
          </cell>
          <cell r="Y64">
            <v>-2.3414860322244116E-2</v>
          </cell>
          <cell r="Z64">
            <v>-1.1945239947689914E-2</v>
          </cell>
          <cell r="AA64">
            <v>-3.5421421929157156E-2</v>
          </cell>
          <cell r="AB64">
            <v>-4.7833087347376894E-2</v>
          </cell>
          <cell r="AC64">
            <v>-1.4282449725776965E-2</v>
          </cell>
          <cell r="AD64">
            <v>-4.5447954018139631E-3</v>
          </cell>
          <cell r="AE64">
            <v>-5.1669539423577986E-2</v>
          </cell>
          <cell r="AF64">
            <v>-6.115764942999307E-2</v>
          </cell>
          <cell r="AG64">
            <v>-3.5060639470782799E-2</v>
          </cell>
          <cell r="AH64">
            <v>-1.6727913774442132E-2</v>
          </cell>
          <cell r="AI64">
            <v>-0.15989898585000201</v>
          </cell>
          <cell r="AJ64">
            <v>-0.22573534042955218</v>
          </cell>
          <cell r="AK64">
            <v>-4.4652701212789414E-2</v>
          </cell>
          <cell r="AL64">
            <v>1.5976097425029003E-2</v>
          </cell>
          <cell r="AM64">
            <v>-0.13388383372750232</v>
          </cell>
          <cell r="AN64">
            <v>-0.16974239465894062</v>
          </cell>
          <cell r="AO64">
            <v>-7.1113561190738694E-2</v>
          </cell>
          <cell r="AP64">
            <v>-3.288872469911143E-2</v>
          </cell>
          <cell r="AQ64">
            <v>-4.6782409151557847E-2</v>
          </cell>
          <cell r="AR64">
            <v>-6.0123146756723145E-2</v>
          </cell>
          <cell r="AS64">
            <v>-2.4289734698640819E-2</v>
          </cell>
          <cell r="AT64">
            <v>-1.108533889854213E-2</v>
          </cell>
          <cell r="AU64">
            <v>-3.4246475441741087E-2</v>
          </cell>
          <cell r="AV64">
            <v>-4.9881252928868913E-2</v>
          </cell>
          <cell r="AW64">
            <v>-9.0944611256323915E-3</v>
          </cell>
          <cell r="AX64">
            <v>3.1749941954233307E-3</v>
          </cell>
          <cell r="AY64">
            <v>6.5181334505769383E-3</v>
          </cell>
          <cell r="AZ64">
            <v>6.7089831747040481E-3</v>
          </cell>
          <cell r="BA64">
            <v>6.6250845625544178E-3</v>
          </cell>
          <cell r="BB64">
            <v>6.9698457959796022E-3</v>
          </cell>
          <cell r="BC64">
            <v>7.1966176079758812E-3</v>
          </cell>
          <cell r="BD64">
            <v>7.5062539579314382E-3</v>
          </cell>
          <cell r="BE64">
            <v>-2.844689264487962E-2</v>
          </cell>
          <cell r="BF64">
            <v>1.2663779814046882E-2</v>
          </cell>
          <cell r="BG64">
            <v>-4.9464685951022352E-2</v>
          </cell>
          <cell r="BH64">
            <v>-3.1510888079554468E-2</v>
          </cell>
          <cell r="BI64">
            <v>-4.1250449517283065E-2</v>
          </cell>
          <cell r="BJ64">
            <v>-4.0770063660008682E-2</v>
          </cell>
          <cell r="BK64">
            <v>-2.7834961221542276E-2</v>
          </cell>
          <cell r="BM64">
            <v>20958</v>
          </cell>
          <cell r="BN64">
            <v>12293</v>
          </cell>
          <cell r="BO64">
            <v>8665</v>
          </cell>
          <cell r="BP64">
            <v>313516</v>
          </cell>
          <cell r="BQ64">
            <v>21670</v>
          </cell>
          <cell r="BR64">
            <v>13019</v>
          </cell>
          <cell r="BS64">
            <v>8651</v>
          </cell>
          <cell r="BT64">
            <v>306811</v>
          </cell>
          <cell r="BU64">
            <v>21607</v>
          </cell>
          <cell r="BV64">
            <v>13182</v>
          </cell>
          <cell r="BW64">
            <v>8425</v>
          </cell>
          <cell r="BX64">
            <v>298437</v>
          </cell>
          <cell r="BY64">
            <v>22820</v>
          </cell>
          <cell r="BZ64">
            <v>14193</v>
          </cell>
          <cell r="CA64">
            <v>8627</v>
          </cell>
          <cell r="CB64">
            <v>302045</v>
          </cell>
          <cell r="CC64">
            <v>23658</v>
          </cell>
          <cell r="CD64">
            <v>14906</v>
          </cell>
          <cell r="CE64">
            <v>8752</v>
          </cell>
          <cell r="CF64">
            <v>303424</v>
          </cell>
          <cell r="CG64">
            <v>24947</v>
          </cell>
          <cell r="CH64">
            <v>15877</v>
          </cell>
          <cell r="CI64">
            <v>9070</v>
          </cell>
          <cell r="CJ64">
            <v>308586</v>
          </cell>
        </row>
        <row r="65">
          <cell r="A65" t="str">
            <v>top_PAnxiol_med</v>
          </cell>
          <cell r="C65" t="str">
            <v>Traitements anxiolytiques (hors pathologies)</v>
          </cell>
          <cell r="D65">
            <v>178508</v>
          </cell>
          <cell r="E65">
            <v>96.33</v>
          </cell>
          <cell r="F65" t="str">
            <v>***</v>
          </cell>
          <cell r="G65">
            <v>101573</v>
          </cell>
          <cell r="H65">
            <v>95.45</v>
          </cell>
          <cell r="I65" t="str">
            <v>***</v>
          </cell>
          <cell r="J65">
            <v>76935</v>
          </cell>
          <cell r="K65">
            <v>97.52</v>
          </cell>
          <cell r="L65" t="str">
            <v>***</v>
          </cell>
          <cell r="M65">
            <v>3052746</v>
          </cell>
          <cell r="O65">
            <v>-2.5095165016411528E-2</v>
          </cell>
          <cell r="P65">
            <v>-4.8318186077016774E-2</v>
          </cell>
          <cell r="Q65">
            <v>7.358621502363401E-3</v>
          </cell>
          <cell r="R65">
            <v>9.9000271269873829E-3</v>
          </cell>
          <cell r="S65">
            <v>8.0876928328396658E-3</v>
          </cell>
          <cell r="T65">
            <v>-2.0016527407951519E-2</v>
          </cell>
          <cell r="U65">
            <v>5.0176007920356418E-2</v>
          </cell>
          <cell r="V65">
            <v>4.4669449392203256E-2</v>
          </cell>
          <cell r="W65">
            <v>-5.2217427377231389E-2</v>
          </cell>
          <cell r="X65">
            <v>-6.9813125619213559E-2</v>
          </cell>
          <cell r="Y65">
            <v>-2.4585216679855682E-2</v>
          </cell>
          <cell r="Z65">
            <v>-2.9120682227223863E-2</v>
          </cell>
          <cell r="AA65">
            <v>-4.4970473176687516E-2</v>
          </cell>
          <cell r="AB65">
            <v>-5.7249142470650757E-2</v>
          </cell>
          <cell r="AC65">
            <v>-2.5029095997175399E-2</v>
          </cell>
          <cell r="AD65">
            <v>-2.4957134318357964E-2</v>
          </cell>
          <cell r="AE65">
            <v>-4.1508442597501853E-2</v>
          </cell>
          <cell r="AF65">
            <v>-5.7501271144637288E-2</v>
          </cell>
          <cell r="AG65">
            <v>-1.4345741389977315E-2</v>
          </cell>
          <cell r="AH65">
            <v>-1.4043387186155118E-2</v>
          </cell>
          <cell r="AI65">
            <v>-0.14734302978194933</v>
          </cell>
          <cell r="AJ65">
            <v>-0.22917030302570368</v>
          </cell>
          <cell r="AK65">
            <v>-8.3651268302742839E-3</v>
          </cell>
          <cell r="AL65">
            <v>-1.5299766658559606E-2</v>
          </cell>
          <cell r="AM65">
            <v>-0.13241145422846362</v>
          </cell>
          <cell r="AN65">
            <v>-0.17349037345091106</v>
          </cell>
          <cell r="AO65">
            <v>-6.2641781810682612E-2</v>
          </cell>
          <cell r="AP65">
            <v>-6.6645205533359703E-2</v>
          </cell>
          <cell r="AQ65">
            <v>-4.6242564906666117E-2</v>
          </cell>
          <cell r="AR65">
            <v>-6.1539555550798708E-2</v>
          </cell>
          <cell r="AS65">
            <v>-2.1332430597228558E-2</v>
          </cell>
          <cell r="AT65">
            <v>-2.2727703706344582E-2</v>
          </cell>
          <cell r="AU65">
            <v>-3.1376794472244063E-2</v>
          </cell>
          <cell r="AV65">
            <v>-5.0725777937372429E-2</v>
          </cell>
          <cell r="AW65">
            <v>-1.6786516563100928E-3</v>
          </cell>
          <cell r="AX65">
            <v>-3.0788537311050579E-3</v>
          </cell>
          <cell r="AY65">
            <v>5.5517652733828998E-2</v>
          </cell>
          <cell r="AZ65">
            <v>5.66882762454008E-2</v>
          </cell>
          <cell r="BA65">
            <v>5.5692165012959184E-2</v>
          </cell>
          <cell r="BB65">
            <v>5.8532349613818008E-2</v>
          </cell>
          <cell r="BC65">
            <v>6.1041054708955968E-2</v>
          </cell>
          <cell r="BD65">
            <v>6.2992415816039454E-2</v>
          </cell>
          <cell r="BE65">
            <v>-2.0650187112838447E-2</v>
          </cell>
          <cell r="BF65">
            <v>1.7886020990741287E-2</v>
          </cell>
          <cell r="BG65">
            <v>-4.8523331450004321E-2</v>
          </cell>
          <cell r="BH65">
            <v>-4.1098652490516058E-2</v>
          </cell>
          <cell r="BI65">
            <v>-3.097771504401679E-2</v>
          </cell>
          <cell r="BJ65">
            <v>-4.0226814389713539E-2</v>
          </cell>
          <cell r="BK65">
            <v>-2.4946228806852044E-2</v>
          </cell>
          <cell r="BM65">
            <v>178508</v>
          </cell>
          <cell r="BN65">
            <v>101573</v>
          </cell>
          <cell r="BO65">
            <v>76935</v>
          </cell>
          <cell r="BP65">
            <v>3052746</v>
          </cell>
          <cell r="BQ65">
            <v>183103</v>
          </cell>
          <cell r="BR65">
            <v>106730</v>
          </cell>
          <cell r="BS65">
            <v>76373</v>
          </cell>
          <cell r="BT65">
            <v>3022820</v>
          </cell>
          <cell r="BU65">
            <v>181634</v>
          </cell>
          <cell r="BV65">
            <v>108910</v>
          </cell>
          <cell r="BW65">
            <v>72724</v>
          </cell>
          <cell r="BX65">
            <v>2893566</v>
          </cell>
          <cell r="BY65">
            <v>191641</v>
          </cell>
          <cell r="BZ65">
            <v>117084</v>
          </cell>
          <cell r="CA65">
            <v>74557</v>
          </cell>
          <cell r="CB65">
            <v>2980356</v>
          </cell>
          <cell r="CC65">
            <v>200665</v>
          </cell>
          <cell r="CD65">
            <v>124194</v>
          </cell>
          <cell r="CE65">
            <v>76471</v>
          </cell>
          <cell r="CF65">
            <v>3056641</v>
          </cell>
          <cell r="CG65">
            <v>209355</v>
          </cell>
          <cell r="CH65">
            <v>131771</v>
          </cell>
          <cell r="CI65">
            <v>77584</v>
          </cell>
          <cell r="CJ65">
            <v>3100178</v>
          </cell>
        </row>
        <row r="66">
          <cell r="A66" t="str">
            <v>top_PHypnot_med</v>
          </cell>
          <cell r="C66" t="str">
            <v>Traitements hypnotiques (hors pathologies)</v>
          </cell>
          <cell r="D66">
            <v>66329</v>
          </cell>
          <cell r="E66">
            <v>89.19</v>
          </cell>
          <cell r="F66" t="str">
            <v>***</v>
          </cell>
          <cell r="G66">
            <v>38894</v>
          </cell>
          <cell r="H66">
            <v>86.77</v>
          </cell>
          <cell r="I66" t="str">
            <v>***</v>
          </cell>
          <cell r="J66">
            <v>27435</v>
          </cell>
          <cell r="K66">
            <v>92.85</v>
          </cell>
          <cell r="L66" t="str">
            <v>***</v>
          </cell>
          <cell r="M66">
            <v>1136904</v>
          </cell>
          <cell r="O66">
            <v>-4.9959178996519471E-2</v>
          </cell>
          <cell r="P66">
            <v>-7.7401143345114692E-2</v>
          </cell>
          <cell r="Q66">
            <v>-8.1344902386117132E-3</v>
          </cell>
          <cell r="R66">
            <v>-1.4686484378385406E-2</v>
          </cell>
          <cell r="S66">
            <v>-4.9216271057182931E-2</v>
          </cell>
          <cell r="T66">
            <v>-7.179972698049232E-2</v>
          </cell>
          <cell r="U66">
            <v>-1.2601292257166316E-2</v>
          </cell>
          <cell r="V66">
            <v>-1.3503253981553361E-2</v>
          </cell>
          <cell r="W66">
            <v>-0.10468561395808186</v>
          </cell>
          <cell r="X66">
            <v>-0.12013018462194153</v>
          </cell>
          <cell r="Y66">
            <v>-7.8459109151917894E-2</v>
          </cell>
          <cell r="Z66">
            <v>-7.5866046702721499E-2</v>
          </cell>
          <cell r="AA66">
            <v>-0.11378960107187622</v>
          </cell>
          <cell r="AB66">
            <v>-0.1271285320526912</v>
          </cell>
          <cell r="AC66">
            <v>-9.0179880877555296E-2</v>
          </cell>
          <cell r="AD66">
            <v>-8.9820914777928709E-2</v>
          </cell>
          <cell r="AE66">
            <v>-0.12113499962014738</v>
          </cell>
          <cell r="AF66">
            <v>-0.13134740522040569</v>
          </cell>
          <cell r="AG66">
            <v>-0.10245802552048354</v>
          </cell>
          <cell r="AH66">
            <v>-0.10561125518405318</v>
          </cell>
          <cell r="AI66">
            <v>-0.37011889386917873</v>
          </cell>
          <cell r="AJ66">
            <v>-0.42869313591562741</v>
          </cell>
          <cell r="AK66">
            <v>-0.26299529885829415</v>
          </cell>
          <cell r="AL66">
            <v>-0.2687629279738199</v>
          </cell>
          <cell r="AM66">
            <v>-0.30267606168806505</v>
          </cell>
          <cell r="AN66">
            <v>-0.33286329117642738</v>
          </cell>
          <cell r="AO66">
            <v>-0.24746809939556749</v>
          </cell>
          <cell r="AP66">
            <v>-0.24770512385127555</v>
          </cell>
          <cell r="AQ66">
            <v>-0.11322891264362078</v>
          </cell>
          <cell r="AR66">
            <v>-0.12621427367400784</v>
          </cell>
          <cell r="AS66">
            <v>-9.0418458868354423E-2</v>
          </cell>
          <cell r="AT66">
            <v>-9.0513965653986728E-2</v>
          </cell>
          <cell r="AU66">
            <v>-8.8300500683141658E-2</v>
          </cell>
          <cell r="AV66">
            <v>-0.10592512962711365</v>
          </cell>
          <cell r="AW66">
            <v>-5.9207055760969962E-2</v>
          </cell>
          <cell r="AX66">
            <v>-6.0684172654976831E-2</v>
          </cell>
          <cell r="AY66">
            <v>2.0628937572445737E-2</v>
          </cell>
          <cell r="AZ66">
            <v>2.1615185893323143E-2</v>
          </cell>
          <cell r="BA66">
            <v>2.2515230458320611E-2</v>
          </cell>
          <cell r="BB66">
            <v>2.5050212210730019E-2</v>
          </cell>
          <cell r="BC66">
            <v>2.8152530492135931E-2</v>
          </cell>
          <cell r="BD66">
            <v>3.1684714265683735E-2</v>
          </cell>
          <cell r="BE66">
            <v>-4.5627565996647537E-2</v>
          </cell>
          <cell r="BF66">
            <v>-3.9974921272229409E-2</v>
          </cell>
          <cell r="BG66">
            <v>-0.10119601906300708</v>
          </cell>
          <cell r="BH66">
            <v>-0.11019678256888869</v>
          </cell>
          <cell r="BI66">
            <v>-0.11147911083968177</v>
          </cell>
          <cell r="BJ66">
            <v>-0.10763567328223034</v>
          </cell>
          <cell r="BK66">
            <v>-8.224784422807796E-2</v>
          </cell>
          <cell r="BM66">
            <v>66329</v>
          </cell>
          <cell r="BN66">
            <v>38894</v>
          </cell>
          <cell r="BO66">
            <v>27435</v>
          </cell>
          <cell r="BP66">
            <v>1136904</v>
          </cell>
          <cell r="BQ66">
            <v>69817</v>
          </cell>
          <cell r="BR66">
            <v>42157</v>
          </cell>
          <cell r="BS66">
            <v>27660</v>
          </cell>
          <cell r="BT66">
            <v>1153850</v>
          </cell>
          <cell r="BU66">
            <v>73431</v>
          </cell>
          <cell r="BV66">
            <v>45418</v>
          </cell>
          <cell r="BW66">
            <v>28013</v>
          </cell>
          <cell r="BX66">
            <v>1169644</v>
          </cell>
          <cell r="BY66">
            <v>82017</v>
          </cell>
          <cell r="BZ66">
            <v>51619</v>
          </cell>
          <cell r="CA66">
            <v>30398</v>
          </cell>
          <cell r="CB66">
            <v>1265665</v>
          </cell>
          <cell r="CC66">
            <v>92548</v>
          </cell>
          <cell r="CD66">
            <v>59137</v>
          </cell>
          <cell r="CE66">
            <v>33411</v>
          </cell>
          <cell r="CF66">
            <v>1390567</v>
          </cell>
          <cell r="CG66">
            <v>105304</v>
          </cell>
          <cell r="CH66">
            <v>68079</v>
          </cell>
          <cell r="CI66">
            <v>37225</v>
          </cell>
          <cell r="CJ66">
            <v>1554768</v>
          </cell>
        </row>
        <row r="67">
          <cell r="A67" t="str">
            <v>sup_PsyMed_cat</v>
          </cell>
          <cell r="C67" t="str">
            <v>Traitements psychotropes (hors pathologies)</v>
          </cell>
          <cell r="D67">
            <v>313781</v>
          </cell>
          <cell r="E67">
            <v>94.55</v>
          </cell>
          <cell r="F67" t="str">
            <v>***</v>
          </cell>
          <cell r="G67">
            <v>176220</v>
          </cell>
          <cell r="H67">
            <v>93.64</v>
          </cell>
          <cell r="I67" t="str">
            <v>***</v>
          </cell>
          <cell r="J67">
            <v>137561</v>
          </cell>
          <cell r="K67">
            <v>95.74</v>
          </cell>
          <cell r="L67" t="str">
            <v>***</v>
          </cell>
          <cell r="M67">
            <v>5543541</v>
          </cell>
          <cell r="O67">
            <v>-1.2832693638708866E-2</v>
          </cell>
          <cell r="P67">
            <v>-4.0577548142623029E-2</v>
          </cell>
          <cell r="Q67">
            <v>2.5144015441138114E-2</v>
          </cell>
          <cell r="R67">
            <v>2.6655433760796148E-2</v>
          </cell>
          <cell r="S67">
            <v>-6.8519901391332063E-3</v>
          </cell>
          <cell r="T67">
            <v>-3.1168570855882944E-2</v>
          </cell>
          <cell r="U67">
            <v>2.8481424990994167E-2</v>
          </cell>
          <cell r="V67">
            <v>2.3872156962537049E-2</v>
          </cell>
          <cell r="W67">
            <v>-4.8851232276643355E-2</v>
          </cell>
          <cell r="X67">
            <v>-6.8173328352633539E-2</v>
          </cell>
          <cell r="Y67">
            <v>-1.9302610512706802E-2</v>
          </cell>
          <cell r="Z67">
            <v>-2.1822468129621971E-2</v>
          </cell>
          <cell r="AA67">
            <v>-4.3135414889381787E-2</v>
          </cell>
          <cell r="AB67">
            <v>-5.751663053347416E-2</v>
          </cell>
          <cell r="AC67">
            <v>-2.0273653823494758E-2</v>
          </cell>
          <cell r="AD67">
            <v>-2.0192356970804789E-2</v>
          </cell>
          <cell r="AE67">
            <v>-4.9667737724942505E-2</v>
          </cell>
          <cell r="AF67">
            <v>-6.6274492841385868E-2</v>
          </cell>
          <cell r="AG67">
            <v>-2.2016723202903873E-2</v>
          </cell>
          <cell r="AH67">
            <v>-2.3093955923385406E-2</v>
          </cell>
          <cell r="AI67">
            <v>-0.15203262358832448</v>
          </cell>
          <cell r="AJ67">
            <v>-0.2377697997318223</v>
          </cell>
          <cell r="AK67">
            <v>-9.2762641430618881E-3</v>
          </cell>
          <cell r="AL67">
            <v>-1.5803660007996368E-2</v>
          </cell>
          <cell r="AM67">
            <v>-0.13508305881271973</v>
          </cell>
          <cell r="AN67">
            <v>-0.17997318223106537</v>
          </cell>
          <cell r="AO67">
            <v>-6.0338929340506595E-2</v>
          </cell>
          <cell r="AP67">
            <v>-6.3708021722287358E-2</v>
          </cell>
          <cell r="AQ67">
            <v>-4.7222554283260054E-2</v>
          </cell>
          <cell r="AR67">
            <v>-6.3999634070330713E-2</v>
          </cell>
          <cell r="AS67">
            <v>-2.053163964804483E-2</v>
          </cell>
          <cell r="AT67">
            <v>-2.1703647743843146E-2</v>
          </cell>
          <cell r="AU67">
            <v>-3.2444627374994095E-2</v>
          </cell>
          <cell r="AV67">
            <v>-5.2853343772642503E-2</v>
          </cell>
          <cell r="AW67">
            <v>-1.8621753195551261E-3</v>
          </cell>
          <cell r="AX67">
            <v>-3.1809040351412632E-3</v>
          </cell>
          <cell r="AY67">
            <v>9.7588817265744934E-2</v>
          </cell>
          <cell r="AZ67">
            <v>9.8408739820555091E-2</v>
          </cell>
          <cell r="BA67">
            <v>9.8133854283298433E-2</v>
          </cell>
          <cell r="BB67">
            <v>0.10277346107515216</v>
          </cell>
          <cell r="BC67">
            <v>0.10697280192834553</v>
          </cell>
          <cell r="BD67">
            <v>0.11134030979031513</v>
          </cell>
          <cell r="BE67">
            <v>-8.3318062633995424E-3</v>
          </cell>
          <cell r="BF67">
            <v>2.8011285123185218E-3</v>
          </cell>
          <cell r="BG67">
            <v>-4.5144016201430208E-2</v>
          </cell>
          <cell r="BH67">
            <v>-3.9256154625231299E-2</v>
          </cell>
          <cell r="BI67">
            <v>-3.9226654481156337E-2</v>
          </cell>
          <cell r="BJ67">
            <v>-4.1212984972746169E-2</v>
          </cell>
          <cell r="BK67">
            <v>-2.6021150915767732E-2</v>
          </cell>
          <cell r="BM67">
            <v>313781</v>
          </cell>
          <cell r="BN67">
            <v>176220</v>
          </cell>
          <cell r="BO67">
            <v>137561</v>
          </cell>
          <cell r="BP67">
            <v>5543541</v>
          </cell>
          <cell r="BQ67">
            <v>317860</v>
          </cell>
          <cell r="BR67">
            <v>183673</v>
          </cell>
          <cell r="BS67">
            <v>134187</v>
          </cell>
          <cell r="BT67">
            <v>5399612</v>
          </cell>
          <cell r="BU67">
            <v>320053</v>
          </cell>
          <cell r="BV67">
            <v>189582</v>
          </cell>
          <cell r="BW67">
            <v>130471</v>
          </cell>
          <cell r="BX67">
            <v>5273717</v>
          </cell>
          <cell r="BY67">
            <v>336491</v>
          </cell>
          <cell r="BZ67">
            <v>203452</v>
          </cell>
          <cell r="CA67">
            <v>133039</v>
          </cell>
          <cell r="CB67">
            <v>5391370</v>
          </cell>
          <cell r="CC67">
            <v>351660</v>
          </cell>
          <cell r="CD67">
            <v>215868</v>
          </cell>
          <cell r="CE67">
            <v>135792</v>
          </cell>
          <cell r="CF67">
            <v>5502478</v>
          </cell>
          <cell r="CG67">
            <v>370039</v>
          </cell>
          <cell r="CH67">
            <v>231190</v>
          </cell>
          <cell r="CI67">
            <v>138849</v>
          </cell>
          <cell r="CJ67">
            <v>5632556</v>
          </cell>
        </row>
        <row r="68">
          <cell r="A68" t="str">
            <v>sup_PAntiDe_med_nnexclu</v>
          </cell>
          <cell r="B68" t="str">
            <v>Traitements psychotropes (avec ou sans pathologies)</v>
          </cell>
          <cell r="C68" t="str">
            <v>Traitements antidépresseurs ou régulateurs de l'humeur (avec ou sans pathologies)</v>
          </cell>
          <cell r="D68">
            <v>224681</v>
          </cell>
          <cell r="E68">
            <v>92.63</v>
          </cell>
          <cell r="F68" t="str">
            <v>***</v>
          </cell>
          <cell r="G68">
            <v>118353</v>
          </cell>
          <cell r="H68">
            <v>91.23</v>
          </cell>
          <cell r="I68" t="str">
            <v>***</v>
          </cell>
          <cell r="J68">
            <v>106328</v>
          </cell>
          <cell r="K68">
            <v>94.24</v>
          </cell>
          <cell r="L68" t="str">
            <v>***</v>
          </cell>
          <cell r="M68">
            <v>4355915</v>
          </cell>
          <cell r="O68">
            <v>7.4251765497141574E-3</v>
          </cell>
          <cell r="P68">
            <v>-2.7549997535043464E-2</v>
          </cell>
          <cell r="Q68">
            <v>4.9437913915455149E-2</v>
          </cell>
          <cell r="R68">
            <v>5.0764798499374375E-2</v>
          </cell>
          <cell r="S68">
            <v>-5.0367158292959303E-3</v>
          </cell>
          <cell r="T68">
            <v>-2.7922876631363718E-2</v>
          </cell>
          <cell r="U68">
            <v>2.3920688818821246E-2</v>
          </cell>
          <cell r="V68">
            <v>1.5177692235544422E-2</v>
          </cell>
          <cell r="W68">
            <v>-1.6000948204338034E-2</v>
          </cell>
          <cell r="X68">
            <v>-3.7625771539697303E-2</v>
          </cell>
          <cell r="Y68">
            <v>1.2794006263945466E-2</v>
          </cell>
          <cell r="Z68">
            <v>6.0850572645329464E-3</v>
          </cell>
          <cell r="AA68">
            <v>-1.3605206524610182E-2</v>
          </cell>
          <cell r="AB68">
            <v>-3.1497528437853611E-2</v>
          </cell>
          <cell r="AC68">
            <v>1.1271775019924855E-2</v>
          </cell>
          <cell r="AD68">
            <v>8.774469732876251E-3</v>
          </cell>
          <cell r="AE68">
            <v>-1.7581697678177934E-2</v>
          </cell>
          <cell r="AF68">
            <v>-3.6750733221945747E-2</v>
          </cell>
          <cell r="AG68">
            <v>1.0374290166386045E-2</v>
          </cell>
          <cell r="AH68">
            <v>6.6063143515837164E-3</v>
          </cell>
          <cell r="AI68">
            <v>-4.4211609961118628E-2</v>
          </cell>
          <cell r="AJ68">
            <v>-0.15130545775279125</v>
          </cell>
          <cell r="AK68">
            <v>0.11197331130191067</v>
          </cell>
          <cell r="AL68">
            <v>8.9772922016919832E-2</v>
          </cell>
          <cell r="AM68">
            <v>-4.6453457209219222E-2</v>
          </cell>
          <cell r="AN68">
            <v>-0.10219213641872171</v>
          </cell>
          <cell r="AO68">
            <v>3.4835444097007978E-2</v>
          </cell>
          <cell r="AP68">
            <v>2.1617753938182452E-2</v>
          </cell>
          <cell r="AQ68">
            <v>-1.5730641279622093E-2</v>
          </cell>
          <cell r="AR68">
            <v>-3.5295135820175849E-2</v>
          </cell>
          <cell r="AS68">
            <v>1.1479530815167172E-2</v>
          </cell>
          <cell r="AT68">
            <v>7.1546074933535042E-3</v>
          </cell>
          <cell r="AU68">
            <v>-9.0029762664418644E-3</v>
          </cell>
          <cell r="AV68">
            <v>-3.2278740804875694E-2</v>
          </cell>
          <cell r="AW68">
            <v>2.1454139466170474E-2</v>
          </cell>
          <cell r="AX68">
            <v>1.7342534614194882E-2</v>
          </cell>
          <cell r="AY68">
            <v>6.9877886335007022E-2</v>
          </cell>
          <cell r="AZ68">
            <v>6.9048037496002329E-2</v>
          </cell>
          <cell r="BA68">
            <v>6.8729541585357656E-2</v>
          </cell>
          <cell r="BB68">
            <v>6.9575981703696652E-2</v>
          </cell>
          <cell r="BC68">
            <v>7.0250827077671746E-2</v>
          </cell>
          <cell r="BD68">
            <v>7.0730955341595181E-2</v>
          </cell>
          <cell r="BE68">
            <v>1.2018427591844865E-2</v>
          </cell>
          <cell r="BF68">
            <v>4.6340467766560235E-3</v>
          </cell>
          <cell r="BG68">
            <v>-1.2165694218210692E-2</v>
          </cell>
          <cell r="BH68">
            <v>-9.6062267456148501E-3</v>
          </cell>
          <cell r="BI68">
            <v>-6.7880924498284426E-3</v>
          </cell>
          <cell r="BJ68">
            <v>-9.5224391878990788E-3</v>
          </cell>
          <cell r="BK68">
            <v>-2.4238736814954365E-3</v>
          </cell>
          <cell r="BM68">
            <v>224681</v>
          </cell>
          <cell r="BN68">
            <v>118353</v>
          </cell>
          <cell r="BO68">
            <v>106328</v>
          </cell>
          <cell r="BP68">
            <v>4355915</v>
          </cell>
          <cell r="BQ68">
            <v>223025</v>
          </cell>
          <cell r="BR68">
            <v>121706</v>
          </cell>
          <cell r="BS68">
            <v>101319</v>
          </cell>
          <cell r="BT68">
            <v>4145471</v>
          </cell>
          <cell r="BU68">
            <v>224154</v>
          </cell>
          <cell r="BV68">
            <v>125202</v>
          </cell>
          <cell r="BW68">
            <v>98952</v>
          </cell>
          <cell r="BX68">
            <v>4083493</v>
          </cell>
          <cell r="BY68">
            <v>227799</v>
          </cell>
          <cell r="BZ68">
            <v>130097</v>
          </cell>
          <cell r="CA68">
            <v>97702</v>
          </cell>
          <cell r="CB68">
            <v>4058795</v>
          </cell>
          <cell r="CC68">
            <v>230941</v>
          </cell>
          <cell r="CD68">
            <v>134328</v>
          </cell>
          <cell r="CE68">
            <v>96613</v>
          </cell>
          <cell r="CF68">
            <v>4023491</v>
          </cell>
          <cell r="CG68">
            <v>235074</v>
          </cell>
          <cell r="CH68">
            <v>139453</v>
          </cell>
          <cell r="CI68">
            <v>95621</v>
          </cell>
          <cell r="CJ68">
            <v>3997085</v>
          </cell>
        </row>
        <row r="69">
          <cell r="A69" t="str">
            <v>sup_PNeurol_med_nnexclu</v>
          </cell>
          <cell r="C69" t="str">
            <v>Traitements neuroleptiques (avec ou sans pathologies)</v>
          </cell>
          <cell r="D69">
            <v>52942</v>
          </cell>
          <cell r="E69">
            <v>93.11</v>
          </cell>
          <cell r="F69" t="str">
            <v>***</v>
          </cell>
          <cell r="G69">
            <v>24450</v>
          </cell>
          <cell r="H69">
            <v>87.23</v>
          </cell>
          <cell r="I69" t="str">
            <v>***</v>
          </cell>
          <cell r="J69">
            <v>28492</v>
          </cell>
          <cell r="K69">
            <v>98.82</v>
          </cell>
          <cell r="L69" t="str">
            <v>**</v>
          </cell>
          <cell r="M69">
            <v>1056400</v>
          </cell>
          <cell r="O69">
            <v>-1.875671868628832E-2</v>
          </cell>
          <cell r="P69">
            <v>-5.3792569659442721E-2</v>
          </cell>
          <cell r="Q69">
            <v>1.3445258590026321E-2</v>
          </cell>
          <cell r="R69">
            <v>1.9634035932351277E-2</v>
          </cell>
          <cell r="S69">
            <v>2.3966558290757084E-3</v>
          </cell>
          <cell r="T69">
            <v>-2.5898141516191051E-2</v>
          </cell>
          <cell r="U69">
            <v>2.989229980218331E-2</v>
          </cell>
          <cell r="V69">
            <v>1.811374524014249E-2</v>
          </cell>
          <cell r="W69">
            <v>-1.7164247238199579E-2</v>
          </cell>
          <cell r="X69">
            <v>-5.9459651113317261E-2</v>
          </cell>
          <cell r="Y69">
            <v>2.7747449267723354E-2</v>
          </cell>
          <cell r="Z69">
            <v>1.0718758721654932E-2</v>
          </cell>
          <cell r="AA69">
            <v>-2.0023620356452651E-2</v>
          </cell>
          <cell r="AB69">
            <v>-4.9346096804637994E-2</v>
          </cell>
          <cell r="AC69">
            <v>1.3159902349710101E-2</v>
          </cell>
          <cell r="AD69">
            <v>1.24409102016067E-2</v>
          </cell>
          <cell r="AE69">
            <v>-2.4422603564757433E-2</v>
          </cell>
          <cell r="AF69">
            <v>-5.0198488923037521E-2</v>
          </cell>
          <cell r="AG69">
            <v>6.4882712020578187E-3</v>
          </cell>
          <cell r="AH69">
            <v>8.6486519381621888E-3</v>
          </cell>
          <cell r="AI69">
            <v>-7.5781645514375995E-2</v>
          </cell>
          <cell r="AJ69">
            <v>-0.21724932769880906</v>
          </cell>
          <cell r="AK69">
            <v>9.3868775674741819E-2</v>
          </cell>
          <cell r="AL69">
            <v>7.1471315524162873E-2</v>
          </cell>
          <cell r="AM69">
            <v>-6.036695005499014E-2</v>
          </cell>
          <cell r="AN69">
            <v>-0.1507555384812396</v>
          </cell>
          <cell r="AO69">
            <v>4.8028563750143971E-2</v>
          </cell>
          <cell r="AP69">
            <v>3.2143125199049834E-2</v>
          </cell>
          <cell r="AQ69">
            <v>-2.0541375667743944E-2</v>
          </cell>
          <cell r="AR69">
            <v>-5.3012511741064916E-2</v>
          </cell>
          <cell r="AS69">
            <v>1.5759843801859352E-2</v>
          </cell>
          <cell r="AT69">
            <v>1.0601584293447708E-2</v>
          </cell>
          <cell r="AU69">
            <v>-1.5637823574193632E-2</v>
          </cell>
          <cell r="AV69">
            <v>-4.7807645901243201E-2</v>
          </cell>
          <cell r="AW69">
            <v>1.8106113106390875E-2</v>
          </cell>
          <cell r="AX69">
            <v>1.3902303643930747E-2</v>
          </cell>
          <cell r="AY69">
            <v>1.6465455727666965E-2</v>
          </cell>
          <cell r="AZ69">
            <v>1.6704036834701532E-2</v>
          </cell>
          <cell r="BA69">
            <v>1.6503687535497365E-2</v>
          </cell>
          <cell r="BB69">
            <v>1.6726713629133343E-2</v>
          </cell>
          <cell r="BC69">
            <v>1.6999567943364789E-2</v>
          </cell>
          <cell r="BD69">
            <v>1.7235769650546622E-2</v>
          </cell>
          <cell r="BE69">
            <v>-1.4282841291329671E-2</v>
          </cell>
          <cell r="BF69">
            <v>1.2139668711810079E-2</v>
          </cell>
          <cell r="BG69">
            <v>-1.3333527349181635E-2</v>
          </cell>
          <cell r="BH69">
            <v>-1.6050661707431534E-2</v>
          </cell>
          <cell r="BI69">
            <v>-1.3704157805006481E-2</v>
          </cell>
          <cell r="BJ69">
            <v>-1.4363516907372698E-2</v>
          </cell>
          <cell r="BK69">
            <v>-9.1027688925484629E-3</v>
          </cell>
          <cell r="BM69">
            <v>52942</v>
          </cell>
          <cell r="BN69">
            <v>24450</v>
          </cell>
          <cell r="BO69">
            <v>28492</v>
          </cell>
          <cell r="BP69">
            <v>1056400</v>
          </cell>
          <cell r="BQ69">
            <v>53954</v>
          </cell>
          <cell r="BR69">
            <v>25840</v>
          </cell>
          <cell r="BS69">
            <v>28114</v>
          </cell>
          <cell r="BT69">
            <v>1036058</v>
          </cell>
          <cell r="BU69">
            <v>53825</v>
          </cell>
          <cell r="BV69">
            <v>26527</v>
          </cell>
          <cell r="BW69">
            <v>27298</v>
          </cell>
          <cell r="BX69">
            <v>1017625</v>
          </cell>
          <cell r="BY69">
            <v>54765</v>
          </cell>
          <cell r="BZ69">
            <v>28204</v>
          </cell>
          <cell r="CA69">
            <v>26561</v>
          </cell>
          <cell r="CB69">
            <v>1006833</v>
          </cell>
          <cell r="CC69">
            <v>55884</v>
          </cell>
          <cell r="CD69">
            <v>29668</v>
          </cell>
          <cell r="CE69">
            <v>26216</v>
          </cell>
          <cell r="CF69">
            <v>994461</v>
          </cell>
          <cell r="CG69">
            <v>57283</v>
          </cell>
          <cell r="CH69">
            <v>31236</v>
          </cell>
          <cell r="CI69">
            <v>26047</v>
          </cell>
          <cell r="CJ69">
            <v>985934</v>
          </cell>
        </row>
        <row r="70">
          <cell r="A70" t="str">
            <v>sup_PAnxiol_med_nnexclu</v>
          </cell>
          <cell r="C70" t="str">
            <v>Traitements anxiolytiques (avec ou sans pathologies)</v>
          </cell>
          <cell r="D70">
            <v>227917</v>
          </cell>
          <cell r="E70">
            <v>94.69</v>
          </cell>
          <cell r="F70" t="str">
            <v>***</v>
          </cell>
          <cell r="G70">
            <v>123993</v>
          </cell>
          <cell r="H70">
            <v>92.33</v>
          </cell>
          <cell r="I70" t="str">
            <v>***</v>
          </cell>
          <cell r="J70">
            <v>103924</v>
          </cell>
          <cell r="K70">
            <v>97.68</v>
          </cell>
          <cell r="L70" t="str">
            <v>***</v>
          </cell>
          <cell r="M70">
            <v>4090460</v>
          </cell>
          <cell r="O70">
            <v>-2.7010296955311555E-2</v>
          </cell>
          <cell r="P70">
            <v>-5.2381789418175423E-2</v>
          </cell>
          <cell r="Q70">
            <v>5.0968596767797907E-3</v>
          </cell>
          <cell r="R70">
            <v>6.2265875682754974E-3</v>
          </cell>
          <cell r="S70">
            <v>1.440743543374076E-3</v>
          </cell>
          <cell r="T70">
            <v>-2.7188782489740083E-2</v>
          </cell>
          <cell r="U70">
            <v>4.0179873846865791E-2</v>
          </cell>
          <cell r="V70">
            <v>3.3658667567133239E-2</v>
          </cell>
          <cell r="W70">
            <v>-4.1902702171321839E-2</v>
          </cell>
          <cell r="X70">
            <v>-6.5002954363769072E-2</v>
          </cell>
          <cell r="Y70">
            <v>-8.7652819050278215E-3</v>
          </cell>
          <cell r="Z70">
            <v>-1.8701867991041309E-2</v>
          </cell>
          <cell r="AA70">
            <v>-3.8349883603218934E-2</v>
          </cell>
          <cell r="AB70">
            <v>-5.5226448799453577E-2</v>
          </cell>
          <cell r="AC70">
            <v>-1.305986674408763E-2</v>
          </cell>
          <cell r="AD70">
            <v>-1.4951969504697115E-2</v>
          </cell>
          <cell r="AE70">
            <v>-3.4578614725858096E-2</v>
          </cell>
          <cell r="AF70">
            <v>-5.3055132311328086E-2</v>
          </cell>
          <cell r="AG70">
            <v>-5.5005823570289025E-3</v>
          </cell>
          <cell r="AH70">
            <v>-6.3132417124811633E-3</v>
          </cell>
          <cell r="AI70">
            <v>-0.13328339024816896</v>
          </cell>
          <cell r="AJ70">
            <v>-0.22887527597251159</v>
          </cell>
          <cell r="AK70">
            <v>1.7157510448170224E-2</v>
          </cell>
          <cell r="AL70">
            <v>-9.6472996109329544E-4</v>
          </cell>
          <cell r="AM70">
            <v>-0.11050478008563845</v>
          </cell>
          <cell r="AN70">
            <v>-0.16350632793308251</v>
          </cell>
          <cell r="AO70">
            <v>-2.7091836235330964E-2</v>
          </cell>
          <cell r="AP70">
            <v>-3.9476750007937648E-2</v>
          </cell>
          <cell r="AQ70">
            <v>-3.8281715986231757E-2</v>
          </cell>
          <cell r="AR70">
            <v>-5.7775874725728649E-2</v>
          </cell>
          <cell r="AS70">
            <v>-9.1134140920645645E-3</v>
          </cell>
          <cell r="AT70">
            <v>-1.3335974286428298E-2</v>
          </cell>
          <cell r="AU70">
            <v>-2.8203291211376325E-2</v>
          </cell>
          <cell r="AV70">
            <v>-5.0653124091500468E-2</v>
          </cell>
          <cell r="AW70">
            <v>3.4081912420171889E-3</v>
          </cell>
          <cell r="AX70">
            <v>-1.9302049165770274E-4</v>
          </cell>
          <cell r="AY70">
            <v>7.0884312513366923E-2</v>
          </cell>
          <cell r="AZ70">
            <v>7.252141461815298E-2</v>
          </cell>
          <cell r="BA70">
            <v>7.1719982171213781E-2</v>
          </cell>
          <cell r="BB70">
            <v>7.4566049215296762E-2</v>
          </cell>
          <cell r="BC70">
            <v>7.722659996574778E-2</v>
          </cell>
          <cell r="BD70">
            <v>7.9123324580165896E-2</v>
          </cell>
          <cell r="BE70">
            <v>-2.2574050898012545E-2</v>
          </cell>
          <cell r="BF70">
            <v>1.1174465228197858E-2</v>
          </cell>
          <cell r="BG70">
            <v>-3.816840336901111E-2</v>
          </cell>
          <cell r="BH70">
            <v>-3.4451222138888016E-2</v>
          </cell>
          <cell r="BI70">
            <v>-2.3971750738259225E-2</v>
          </cell>
          <cell r="BJ70">
            <v>-3.2215753036592965E-2</v>
          </cell>
          <cell r="BK70">
            <v>-2.1751657063428964E-2</v>
          </cell>
          <cell r="BM70">
            <v>227917</v>
          </cell>
          <cell r="BN70">
            <v>123993</v>
          </cell>
          <cell r="BO70">
            <v>103924</v>
          </cell>
          <cell r="BP70">
            <v>4090460</v>
          </cell>
          <cell r="BQ70">
            <v>234244</v>
          </cell>
          <cell r="BR70">
            <v>130847</v>
          </cell>
          <cell r="BS70">
            <v>103397</v>
          </cell>
          <cell r="BT70">
            <v>4065148</v>
          </cell>
          <cell r="BU70">
            <v>233907</v>
          </cell>
          <cell r="BV70">
            <v>134504</v>
          </cell>
          <cell r="BW70">
            <v>99403</v>
          </cell>
          <cell r="BX70">
            <v>3932776</v>
          </cell>
          <cell r="BY70">
            <v>244137</v>
          </cell>
          <cell r="BZ70">
            <v>143855</v>
          </cell>
          <cell r="CA70">
            <v>100282</v>
          </cell>
          <cell r="CB70">
            <v>4007728</v>
          </cell>
          <cell r="CC70">
            <v>253873</v>
          </cell>
          <cell r="CD70">
            <v>152264</v>
          </cell>
          <cell r="CE70">
            <v>101609</v>
          </cell>
          <cell r="CF70">
            <v>4068561</v>
          </cell>
          <cell r="CG70">
            <v>262966</v>
          </cell>
          <cell r="CH70">
            <v>160795</v>
          </cell>
          <cell r="CI70">
            <v>102171</v>
          </cell>
          <cell r="CJ70">
            <v>4094410</v>
          </cell>
        </row>
        <row r="71">
          <cell r="A71" t="str">
            <v>sup_PHypnot_med_nnexclu</v>
          </cell>
          <cell r="C71" t="str">
            <v>Traitements hypnotiques (avec ou sans pathologies)</v>
          </cell>
          <cell r="D71">
            <v>85831</v>
          </cell>
          <cell r="E71">
            <v>87.68</v>
          </cell>
          <cell r="F71" t="str">
            <v>***</v>
          </cell>
          <cell r="G71">
            <v>47571</v>
          </cell>
          <cell r="H71">
            <v>83.85</v>
          </cell>
          <cell r="I71" t="str">
            <v>***</v>
          </cell>
          <cell r="J71">
            <v>38260</v>
          </cell>
          <cell r="K71">
            <v>92.95</v>
          </cell>
          <cell r="L71" t="str">
            <v>***</v>
          </cell>
          <cell r="M71">
            <v>1576176</v>
          </cell>
          <cell r="O71">
            <v>-5.1423456080633041E-2</v>
          </cell>
          <cell r="P71">
            <v>-8.0451549301219727E-2</v>
          </cell>
          <cell r="Q71">
            <v>-1.2670640757657867E-2</v>
          </cell>
          <cell r="R71">
            <v>-1.8471963876827004E-2</v>
          </cell>
          <cell r="S71">
            <v>-4.8288193531422559E-2</v>
          </cell>
          <cell r="T71">
            <v>-7.3018205275229356E-2</v>
          </cell>
          <cell r="U71">
            <v>-1.3140805256322103E-2</v>
          </cell>
          <cell r="V71">
            <v>-1.5399566511645018E-2</v>
          </cell>
          <cell r="W71">
            <v>-9.4480689556645556E-2</v>
          </cell>
          <cell r="X71">
            <v>-0.11738099003637514</v>
          </cell>
          <cell r="Y71">
            <v>-5.9810846402490125E-2</v>
          </cell>
          <cell r="Z71">
            <v>-6.3900994611112164E-2</v>
          </cell>
          <cell r="AA71">
            <v>-0.10621254426586761</v>
          </cell>
          <cell r="AB71">
            <v>-0.12391060368835992</v>
          </cell>
          <cell r="AC71">
            <v>-7.8014967217819378E-2</v>
          </cell>
          <cell r="AD71">
            <v>-7.7039090075472119E-2</v>
          </cell>
          <cell r="AE71">
            <v>-0.10829069820401099</v>
          </cell>
          <cell r="AF71">
            <v>-0.12313505370073383</v>
          </cell>
          <cell r="AG71">
            <v>-8.3572729111875382E-2</v>
          </cell>
          <cell r="AH71">
            <v>-8.9338745376061068E-2</v>
          </cell>
          <cell r="AI71">
            <v>-0.34847196708618622</v>
          </cell>
          <cell r="AJ71">
            <v>-0.42203674004956993</v>
          </cell>
          <cell r="AK71">
            <v>-0.22597612785757637</v>
          </cell>
          <cell r="AL71">
            <v>-0.23963050940996899</v>
          </cell>
          <cell r="AM71">
            <v>-0.27830238807329699</v>
          </cell>
          <cell r="AN71">
            <v>-0.32196141322836175</v>
          </cell>
          <cell r="AO71">
            <v>-0.20560388428080112</v>
          </cell>
          <cell r="AP71">
            <v>-0.21320434867345778</v>
          </cell>
          <cell r="AQ71">
            <v>-0.10301518820282374</v>
          </cell>
          <cell r="AR71">
            <v>-0.12148036997746703</v>
          </cell>
          <cell r="AS71">
            <v>-7.3854891479475993E-2</v>
          </cell>
          <cell r="AT71">
            <v>-7.6818023714784855E-2</v>
          </cell>
          <cell r="AU71">
            <v>-8.2118490228869523E-2</v>
          </cell>
          <cell r="AV71">
            <v>-0.1038513675071866</v>
          </cell>
          <cell r="AW71">
            <v>-4.9940355487838484E-2</v>
          </cell>
          <cell r="AX71">
            <v>-5.3316219251740571E-2</v>
          </cell>
          <cell r="AY71">
            <v>2.6694241444625878E-2</v>
          </cell>
          <cell r="AZ71">
            <v>2.801364252791514E-2</v>
          </cell>
          <cell r="BA71">
            <v>2.9151659868786102E-2</v>
          </cell>
          <cell r="BB71">
            <v>3.2068315484175214E-2</v>
          </cell>
          <cell r="BC71">
            <v>3.5734257487705756E-2</v>
          </cell>
          <cell r="BD71">
            <v>3.9638388740528795E-2</v>
          </cell>
          <cell r="BE71">
            <v>-4.7098519300890644E-2</v>
          </cell>
          <cell r="BF71">
            <v>-3.9037823094577338E-2</v>
          </cell>
          <cell r="BG71">
            <v>-9.0951319748254225E-2</v>
          </cell>
          <cell r="BH71">
            <v>-0.10258900733537829</v>
          </cell>
          <cell r="BI71">
            <v>-9.8493692021119114E-2</v>
          </cell>
          <cell r="BJ71">
            <v>-9.735752657239094E-2</v>
          </cell>
          <cell r="BK71">
            <v>-7.6024792196499491E-2</v>
          </cell>
          <cell r="BM71">
            <v>85831</v>
          </cell>
          <cell r="BN71">
            <v>47571</v>
          </cell>
          <cell r="BO71">
            <v>38260</v>
          </cell>
          <cell r="BP71">
            <v>1576176</v>
          </cell>
          <cell r="BQ71">
            <v>90484</v>
          </cell>
          <cell r="BR71">
            <v>51733</v>
          </cell>
          <cell r="BS71">
            <v>38751</v>
          </cell>
          <cell r="BT71">
            <v>1605839</v>
          </cell>
          <cell r="BU71">
            <v>95075</v>
          </cell>
          <cell r="BV71">
            <v>55808</v>
          </cell>
          <cell r="BW71">
            <v>39267</v>
          </cell>
          <cell r="BX71">
            <v>1630955</v>
          </cell>
          <cell r="BY71">
            <v>104995</v>
          </cell>
          <cell r="BZ71">
            <v>63230</v>
          </cell>
          <cell r="CA71">
            <v>41765</v>
          </cell>
          <cell r="CB71">
            <v>1742289</v>
          </cell>
          <cell r="CC71">
            <v>117472</v>
          </cell>
          <cell r="CD71">
            <v>72173</v>
          </cell>
          <cell r="CE71">
            <v>45299</v>
          </cell>
          <cell r="CF71">
            <v>1887717</v>
          </cell>
          <cell r="CG71">
            <v>131738</v>
          </cell>
          <cell r="CH71">
            <v>82308</v>
          </cell>
          <cell r="CI71">
            <v>49430</v>
          </cell>
          <cell r="CJ71">
            <v>2072908</v>
          </cell>
        </row>
        <row r="72">
          <cell r="A72" t="str">
            <v>sup_PsyMed_cat_nnexclu</v>
          </cell>
          <cell r="C72" t="str">
            <v>Traitements psychotropes (avec ou sans pathologies)</v>
          </cell>
          <cell r="D72">
            <v>396872</v>
          </cell>
          <cell r="E72">
            <v>93.46</v>
          </cell>
          <cell r="F72" t="str">
            <v>***</v>
          </cell>
          <cell r="G72">
            <v>214008</v>
          </cell>
          <cell r="H72">
            <v>91.18</v>
          </cell>
          <cell r="I72" t="str">
            <v>***</v>
          </cell>
          <cell r="J72">
            <v>182864</v>
          </cell>
          <cell r="K72">
            <v>96.27</v>
          </cell>
          <cell r="L72" t="str">
            <v>***</v>
          </cell>
          <cell r="M72">
            <v>7276987</v>
          </cell>
          <cell r="O72">
            <v>-1.5801847020662427E-2</v>
          </cell>
          <cell r="P72">
            <v>-4.5638194450638152E-2</v>
          </cell>
          <cell r="Q72">
            <v>2.1575177930972838E-2</v>
          </cell>
          <cell r="R72">
            <v>2.1867899781780189E-2</v>
          </cell>
          <cell r="S72">
            <v>-1.0514589145803121E-2</v>
          </cell>
          <cell r="T72">
            <v>-3.6256113599051051E-2</v>
          </cell>
          <cell r="U72">
            <v>2.37402130957215E-2</v>
          </cell>
          <cell r="V72">
            <v>1.7514004416543966E-2</v>
          </cell>
          <cell r="W72">
            <v>-3.7705107710326168E-2</v>
          </cell>
          <cell r="X72">
            <v>-6.2281366369513001E-2</v>
          </cell>
          <cell r="Y72">
            <v>-2.9310295669033159E-3</v>
          </cell>
          <cell r="Z72">
            <v>-1.0908758409208531E-2</v>
          </cell>
          <cell r="AA72">
            <v>-3.5479132266697036E-2</v>
          </cell>
          <cell r="AB72">
            <v>-5.4256061166228983E-2</v>
          </cell>
          <cell r="AC72">
            <v>-7.6001086538243882E-3</v>
          </cell>
          <cell r="AD72">
            <v>-9.6820835338800142E-3</v>
          </cell>
          <cell r="AE72">
            <v>-4.1082278121628527E-2</v>
          </cell>
          <cell r="AF72">
            <v>-6.0172299536116636E-2</v>
          </cell>
          <cell r="AG72">
            <v>-1.1263365804801898E-2</v>
          </cell>
          <cell r="AH72">
            <v>-1.2799795072850551E-2</v>
          </cell>
          <cell r="AI72">
            <v>-0.13325150801727942</v>
          </cell>
          <cell r="AJ72">
            <v>-0.23339960238568588</v>
          </cell>
          <cell r="AK72">
            <v>2.3181383273370226E-2</v>
          </cell>
          <cell r="AL72">
            <v>5.4289391068481204E-3</v>
          </cell>
          <cell r="AM72">
            <v>-0.10997715588596288</v>
          </cell>
          <cell r="AN72">
            <v>-0.16652159117367865</v>
          </cell>
          <cell r="AO72">
            <v>-2.165386272458189E-2</v>
          </cell>
          <cell r="AP72">
            <v>-3.302281085660709E-2</v>
          </cell>
          <cell r="AQ72">
            <v>-3.8091598591092679E-2</v>
          </cell>
          <cell r="AR72">
            <v>-5.8909365781283696E-2</v>
          </cell>
          <cell r="AS72">
            <v>-7.2706890440873417E-3</v>
          </cell>
          <cell r="AT72">
            <v>-1.113104404781895E-2</v>
          </cell>
          <cell r="AU72">
            <v>-2.819614179464125E-2</v>
          </cell>
          <cell r="AV72">
            <v>-5.1769745260630717E-2</v>
          </cell>
          <cell r="AW72">
            <v>4.5938749395808554E-3</v>
          </cell>
          <cell r="AX72">
            <v>1.0834376023567405E-3</v>
          </cell>
          <cell r="AY72">
            <v>0.1234308931576186</v>
          </cell>
          <cell r="AZ72">
            <v>0.12484343383942589</v>
          </cell>
          <cell r="BA72">
            <v>0.12495552768515941</v>
          </cell>
          <cell r="BB72">
            <v>0.1293474489509191</v>
          </cell>
          <cell r="BC72">
            <v>0.13356390549590033</v>
          </cell>
          <cell r="BD72">
            <v>0.13777242152488856</v>
          </cell>
          <cell r="BE72">
            <v>-1.1314497193533704E-2</v>
          </cell>
          <cell r="BF72">
            <v>-8.9706992407692892E-4</v>
          </cell>
          <cell r="BG72">
            <v>-3.395444828159077E-2</v>
          </cell>
          <cell r="BH72">
            <v>-3.1568832382717765E-2</v>
          </cell>
          <cell r="BI72">
            <v>-3.0546868396502391E-2</v>
          </cell>
          <cell r="BJ72">
            <v>-3.2024436490835528E-2</v>
          </cell>
          <cell r="BK72">
            <v>-2.1744460182629877E-2</v>
          </cell>
          <cell r="BM72">
            <v>396872</v>
          </cell>
          <cell r="BN72">
            <v>214008</v>
          </cell>
          <cell r="BO72">
            <v>182864</v>
          </cell>
          <cell r="BP72">
            <v>7276987</v>
          </cell>
          <cell r="BQ72">
            <v>403244</v>
          </cell>
          <cell r="BR72">
            <v>224242</v>
          </cell>
          <cell r="BS72">
            <v>179002</v>
          </cell>
          <cell r="BT72">
            <v>7121260</v>
          </cell>
          <cell r="BU72">
            <v>407529</v>
          </cell>
          <cell r="BV72">
            <v>232678</v>
          </cell>
          <cell r="BW72">
            <v>174851</v>
          </cell>
          <cell r="BX72">
            <v>6998685</v>
          </cell>
          <cell r="BY72">
            <v>423497</v>
          </cell>
          <cell r="BZ72">
            <v>248132</v>
          </cell>
          <cell r="CA72">
            <v>175365</v>
          </cell>
          <cell r="CB72">
            <v>7075874</v>
          </cell>
          <cell r="CC72">
            <v>439075</v>
          </cell>
          <cell r="CD72">
            <v>262367</v>
          </cell>
          <cell r="CE72">
            <v>176708</v>
          </cell>
          <cell r="CF72">
            <v>7145053</v>
          </cell>
          <cell r="CG72">
            <v>457886</v>
          </cell>
          <cell r="CH72">
            <v>279165</v>
          </cell>
          <cell r="CI72">
            <v>178721</v>
          </cell>
          <cell r="CJ72">
            <v>7237694</v>
          </cell>
        </row>
        <row r="73">
          <cell r="A73" t="str">
            <v>sup_Psy_cat</v>
          </cell>
          <cell r="B73" t="str">
            <v>Maladies psychiatriques ou psychotropes</v>
          </cell>
          <cell r="C73" t="str">
            <v>Maladies psychiatriques ou psychotropes</v>
          </cell>
          <cell r="D73">
            <v>434590</v>
          </cell>
          <cell r="E73">
            <v>92.78</v>
          </cell>
          <cell r="F73" t="str">
            <v>***</v>
          </cell>
          <cell r="G73">
            <v>225030</v>
          </cell>
          <cell r="H73">
            <v>89.14</v>
          </cell>
          <cell r="I73" t="str">
            <v>***</v>
          </cell>
          <cell r="J73">
            <v>209560</v>
          </cell>
          <cell r="K73">
            <v>97.03</v>
          </cell>
          <cell r="L73" t="str">
            <v>***</v>
          </cell>
          <cell r="M73">
            <v>8211126</v>
          </cell>
          <cell r="O73">
            <v>-1.5419260709204434E-2</v>
          </cell>
          <cell r="P73">
            <v>-4.6183972940667839E-2</v>
          </cell>
          <cell r="Q73">
            <v>1.9905582323453547E-2</v>
          </cell>
          <cell r="R73">
            <v>1.9520583110636088E-2</v>
          </cell>
          <cell r="S73">
            <v>-1.1231827244013351E-2</v>
          </cell>
          <cell r="T73">
            <v>-3.7300003672465082E-2</v>
          </cell>
          <cell r="U73">
            <v>2.0497360226081861E-2</v>
          </cell>
          <cell r="V73">
            <v>1.2837552929660065E-2</v>
          </cell>
          <cell r="W73">
            <v>-2.4135918382515286E-2</v>
          </cell>
          <cell r="X73">
            <v>-5.6062275153877558E-2</v>
          </cell>
          <cell r="Y73">
            <v>1.7762815360740841E-2</v>
          </cell>
          <cell r="Z73">
            <v>3.3032003570181716E-3</v>
          </cell>
          <cell r="AA73">
            <v>-2.8112338877758491E-2</v>
          </cell>
          <cell r="AB73">
            <v>-5.15190483845041E-2</v>
          </cell>
          <cell r="AC73">
            <v>4.4171629628501361E-3</v>
          </cell>
          <cell r="AD73">
            <v>1.3465590413328434E-3</v>
          </cell>
          <cell r="AE73">
            <v>-3.5647698542458028E-2</v>
          </cell>
          <cell r="AF73">
            <v>-5.7420996628776269E-2</v>
          </cell>
          <cell r="AG73">
            <v>-3.6624292427775785E-3</v>
          </cell>
          <cell r="AH73">
            <v>-4.2881713547587167E-3</v>
          </cell>
          <cell r="AI73">
            <v>-0.1095963383202003</v>
          </cell>
          <cell r="AJ73">
            <v>-0.22510063739888911</v>
          </cell>
          <cell r="AK73">
            <v>6.0081038834902345E-2</v>
          </cell>
          <cell r="AL73">
            <v>3.2966095682064177E-2</v>
          </cell>
          <cell r="AM73">
            <v>-8.537909613548543E-2</v>
          </cell>
          <cell r="AN73">
            <v>-0.15610246591758237</v>
          </cell>
          <cell r="AO73">
            <v>1.8514490370947427E-2</v>
          </cell>
          <cell r="AP73">
            <v>3.4607795924960333E-4</v>
          </cell>
          <cell r="AQ73">
            <v>-2.9310405033606046E-2</v>
          </cell>
          <cell r="AR73">
            <v>-5.5004139849078371E-2</v>
          </cell>
          <cell r="AS73">
            <v>6.1337964070744544E-3</v>
          </cell>
          <cell r="AT73">
            <v>1.1534601453533355E-4</v>
          </cell>
          <cell r="AU73">
            <v>-2.2948653770659355E-2</v>
          </cell>
          <cell r="AV73">
            <v>-4.972553211680375E-2</v>
          </cell>
          <cell r="AW73">
            <v>1.1737420598610049E-2</v>
          </cell>
          <cell r="AX73">
            <v>6.5079590092440576E-3</v>
          </cell>
          <cell r="AY73">
            <v>0.13516154290897184</v>
          </cell>
          <cell r="AZ73">
            <v>0.13665520707806497</v>
          </cell>
          <cell r="BA73">
            <v>0.13687712313462849</v>
          </cell>
          <cell r="BB73">
            <v>0.13971791977285999</v>
          </cell>
          <cell r="BC73">
            <v>0.14317886404492822</v>
          </cell>
          <cell r="BD73">
            <v>0.14685803680984055</v>
          </cell>
          <cell r="BE73">
            <v>-1.0930166519303366E-2</v>
          </cell>
          <cell r="BF73">
            <v>-1.6212793743863971E-3</v>
          </cell>
          <cell r="BG73">
            <v>-2.0332371415562135E-2</v>
          </cell>
          <cell r="BH73">
            <v>-2.417217300300839E-2</v>
          </cell>
          <cell r="BI73">
            <v>-2.5052580334274255E-2</v>
          </cell>
          <cell r="BJ73">
            <v>-2.3187856240947546E-2</v>
          </cell>
          <cell r="BK73">
            <v>-1.6462134756318525E-2</v>
          </cell>
          <cell r="BM73">
            <v>434590</v>
          </cell>
          <cell r="BN73">
            <v>225030</v>
          </cell>
          <cell r="BO73">
            <v>209560</v>
          </cell>
          <cell r="BP73">
            <v>8211126</v>
          </cell>
          <cell r="BQ73">
            <v>441396</v>
          </cell>
          <cell r="BR73">
            <v>235926</v>
          </cell>
          <cell r="BS73">
            <v>205470</v>
          </cell>
          <cell r="BT73">
            <v>8053909</v>
          </cell>
          <cell r="BU73">
            <v>446410</v>
          </cell>
          <cell r="BV73">
            <v>245067</v>
          </cell>
          <cell r="BW73">
            <v>201343</v>
          </cell>
          <cell r="BX73">
            <v>7951827</v>
          </cell>
          <cell r="BY73">
            <v>457451</v>
          </cell>
          <cell r="BZ73">
            <v>259622</v>
          </cell>
          <cell r="CA73">
            <v>197829</v>
          </cell>
          <cell r="CB73">
            <v>7925647</v>
          </cell>
          <cell r="CC73">
            <v>470683</v>
          </cell>
          <cell r="CD73">
            <v>273724</v>
          </cell>
          <cell r="CE73">
            <v>196959</v>
          </cell>
          <cell r="CF73">
            <v>7914989</v>
          </cell>
          <cell r="CG73">
            <v>488082</v>
          </cell>
          <cell r="CH73">
            <v>290399</v>
          </cell>
          <cell r="CI73">
            <v>197683</v>
          </cell>
          <cell r="CJ73">
            <v>7949076</v>
          </cell>
        </row>
        <row r="74">
          <cell r="A74" t="str">
            <v>top_NDemenc_ind</v>
          </cell>
          <cell r="B74" t="str">
            <v>Maladies neurologiques ou dégénératives</v>
          </cell>
          <cell r="C74" t="str">
            <v>Démences (dont maladie d'Alzheimer):</v>
          </cell>
          <cell r="D74">
            <v>67267</v>
          </cell>
          <cell r="E74">
            <v>94.47</v>
          </cell>
          <cell r="F74" t="str">
            <v>***</v>
          </cell>
          <cell r="G74">
            <v>50858</v>
          </cell>
          <cell r="H74">
            <v>93.09</v>
          </cell>
          <cell r="I74" t="str">
            <v>***</v>
          </cell>
          <cell r="J74">
            <v>16409</v>
          </cell>
          <cell r="K74">
            <v>99.04</v>
          </cell>
          <cell r="L74" t="str">
            <v>non-significatif</v>
          </cell>
          <cell r="M74">
            <v>674563</v>
          </cell>
          <cell r="O74">
            <v>-5.9294894206161637E-2</v>
          </cell>
          <cell r="P74">
            <v>-6.8312968289153092E-2</v>
          </cell>
          <cell r="Q74">
            <v>-3.020094562647754E-2</v>
          </cell>
          <cell r="R74">
            <v>-1.9104232798847175E-2</v>
          </cell>
          <cell r="S74">
            <v>-6.9730833777824033E-2</v>
          </cell>
          <cell r="T74">
            <v>-7.650273224043716E-2</v>
          </cell>
          <cell r="U74">
            <v>-4.7189998873747044E-2</v>
          </cell>
          <cell r="V74">
            <v>-3.6969560328300899E-2</v>
          </cell>
          <cell r="W74">
            <v>-4.663450208987064E-2</v>
          </cell>
          <cell r="X74">
            <v>-5.2922514900980579E-2</v>
          </cell>
          <cell r="Y74">
            <v>-2.5089212187757344E-2</v>
          </cell>
          <cell r="Z74">
            <v>-1.2348052429432292E-2</v>
          </cell>
          <cell r="AA74">
            <v>-3.1891262322442757E-2</v>
          </cell>
          <cell r="AB74">
            <v>-3.9283295363585984E-2</v>
          </cell>
          <cell r="AC74">
            <v>-5.6771657841585242E-3</v>
          </cell>
          <cell r="AD74">
            <v>4.1023504496059439E-3</v>
          </cell>
          <cell r="AE74">
            <v>-7.6496872207327971E-3</v>
          </cell>
          <cell r="AF74">
            <v>-1.1939345085096351E-2</v>
          </cell>
          <cell r="AG74">
            <v>7.8675176056338027E-3</v>
          </cell>
          <cell r="AH74">
            <v>2.105855728109083E-2</v>
          </cell>
          <cell r="AI74">
            <v>-0.19848674411677092</v>
          </cell>
          <cell r="AJ74">
            <v>-0.22648253205371946</v>
          </cell>
          <cell r="AK74">
            <v>-9.7216109154929578E-2</v>
          </cell>
          <cell r="AL74">
            <v>-4.3476966183794083E-2</v>
          </cell>
          <cell r="AM74">
            <v>-8.4098897825439375E-2</v>
          </cell>
          <cell r="AN74">
            <v>-0.1009901291274392</v>
          </cell>
          <cell r="AO74">
            <v>-2.2997359154929578E-2</v>
          </cell>
          <cell r="AP74">
            <v>1.2587489932276838E-2</v>
          </cell>
          <cell r="AQ74">
            <v>-2.8857723552177972E-2</v>
          </cell>
          <cell r="AR74">
            <v>-3.4864804261195537E-2</v>
          </cell>
          <cell r="AS74">
            <v>-7.7253131650512064E-3</v>
          </cell>
          <cell r="AT74">
            <v>4.1783470771206144E-3</v>
          </cell>
          <cell r="AU74">
            <v>-4.328597213713048E-2</v>
          </cell>
          <cell r="AV74">
            <v>-5.0064703111907805E-2</v>
          </cell>
          <cell r="AW74">
            <v>-2.0246643024651512E-2</v>
          </cell>
          <cell r="AX74">
            <v>-8.8506818727149827E-3</v>
          </cell>
          <cell r="AY74">
            <v>2.0920664320066749E-2</v>
          </cell>
          <cell r="AZ74">
            <v>2.2138406085535873E-2</v>
          </cell>
          <cell r="BA74">
            <v>2.3568768226494674E-2</v>
          </cell>
          <cell r="BB74">
            <v>2.4625668579861849E-2</v>
          </cell>
          <cell r="BC74">
            <v>2.5334174665865895E-2</v>
          </cell>
          <cell r="BD74">
            <v>2.5252028837912215E-2</v>
          </cell>
          <cell r="BE74">
            <v>-5.5005846435563173E-2</v>
          </cell>
          <cell r="BF74">
            <v>-6.068887975871684E-2</v>
          </cell>
          <cell r="BG74">
            <v>-4.2918646043643968E-2</v>
          </cell>
          <cell r="BH74">
            <v>-2.7966416721625191E-2</v>
          </cell>
          <cell r="BI74">
            <v>3.2530387352619427E-3</v>
          </cell>
          <cell r="BJ74">
            <v>-2.2732319506437726E-2</v>
          </cell>
          <cell r="BK74">
            <v>-3.6934469980188234E-2</v>
          </cell>
          <cell r="BM74">
            <v>67267</v>
          </cell>
          <cell r="BN74">
            <v>50858</v>
          </cell>
          <cell r="BO74">
            <v>16409</v>
          </cell>
          <cell r="BP74">
            <v>674563</v>
          </cell>
          <cell r="BQ74">
            <v>71507</v>
          </cell>
          <cell r="BR74">
            <v>54587</v>
          </cell>
          <cell r="BS74">
            <v>16920</v>
          </cell>
          <cell r="BT74">
            <v>687701</v>
          </cell>
          <cell r="BU74">
            <v>76867</v>
          </cell>
          <cell r="BV74">
            <v>59109</v>
          </cell>
          <cell r="BW74">
            <v>17758</v>
          </cell>
          <cell r="BX74">
            <v>714101</v>
          </cell>
          <cell r="BY74">
            <v>80627</v>
          </cell>
          <cell r="BZ74">
            <v>62412</v>
          </cell>
          <cell r="CA74">
            <v>18215</v>
          </cell>
          <cell r="CB74">
            <v>723029</v>
          </cell>
          <cell r="CC74">
            <v>83283</v>
          </cell>
          <cell r="CD74">
            <v>64964</v>
          </cell>
          <cell r="CE74">
            <v>18319</v>
          </cell>
          <cell r="CF74">
            <v>720075</v>
          </cell>
          <cell r="CG74">
            <v>83925</v>
          </cell>
          <cell r="CH74">
            <v>65749</v>
          </cell>
          <cell r="CI74">
            <v>18176</v>
          </cell>
          <cell r="CJ74">
            <v>705224</v>
          </cell>
        </row>
        <row r="75">
          <cell r="A75" t="str">
            <v>sup_NDemAlz_ind</v>
          </cell>
          <cell r="C75" t="str">
            <v>- dont maladie d'Alzheimer</v>
          </cell>
          <cell r="D75">
            <v>34411</v>
          </cell>
          <cell r="E75">
            <v>91.29</v>
          </cell>
          <cell r="F75" t="str">
            <v>***</v>
          </cell>
          <cell r="G75">
            <v>26261</v>
          </cell>
          <cell r="H75">
            <v>90.22</v>
          </cell>
          <cell r="I75" t="str">
            <v>***</v>
          </cell>
          <cell r="J75">
            <v>8150</v>
          </cell>
          <cell r="K75">
            <v>94.9</v>
          </cell>
          <cell r="L75" t="str">
            <v>***</v>
          </cell>
          <cell r="M75">
            <v>355933</v>
          </cell>
          <cell r="O75">
            <v>-8.176117411607739E-2</v>
          </cell>
          <cell r="P75">
            <v>-9.1409196277203064E-2</v>
          </cell>
          <cell r="Q75">
            <v>-4.9230051329911338E-2</v>
          </cell>
          <cell r="R75">
            <v>-4.6591861826227411E-2</v>
          </cell>
          <cell r="S75">
            <v>-0.1378913708619936</v>
          </cell>
          <cell r="T75">
            <v>-0.14272578970784516</v>
          </cell>
          <cell r="U75">
            <v>-0.12118105392659421</v>
          </cell>
          <cell r="V75">
            <v>-0.10963801401389943</v>
          </cell>
          <cell r="W75">
            <v>-9.4244874145690952E-2</v>
          </cell>
          <cell r="X75">
            <v>-9.9901220065675311E-2</v>
          </cell>
          <cell r="Y75">
            <v>-7.4133839582344568E-2</v>
          </cell>
          <cell r="Z75">
            <v>-6.1187660369078377E-2</v>
          </cell>
          <cell r="AA75">
            <v>-6.3003963372967056E-2</v>
          </cell>
          <cell r="AB75">
            <v>-6.9876586128976181E-2</v>
          </cell>
          <cell r="AC75">
            <v>-3.7723785166240406E-2</v>
          </cell>
          <cell r="AD75">
            <v>-3.1356542408758493E-2</v>
          </cell>
          <cell r="AE75">
            <v>-3.5005746368483526E-2</v>
          </cell>
          <cell r="AF75">
            <v>-4.0641303571003165E-2</v>
          </cell>
          <cell r="AG75">
            <v>-1.3693693693693694E-2</v>
          </cell>
          <cell r="AH75">
            <v>-8.7966705075068364E-3</v>
          </cell>
          <cell r="AI75">
            <v>-0.35167775119166494</v>
          </cell>
          <cell r="AJ75">
            <v>-0.37439550229887797</v>
          </cell>
          <cell r="AK75">
            <v>-0.26576576576576577</v>
          </cell>
          <cell r="AL75">
            <v>-0.23484229624916161</v>
          </cell>
          <cell r="AM75">
            <v>-0.1810200275072065</v>
          </cell>
          <cell r="AN75">
            <v>-0.19682206922838696</v>
          </cell>
          <cell r="AO75">
            <v>-0.12126126126126126</v>
          </cell>
          <cell r="AP75">
            <v>-9.8625036545307576E-2</v>
          </cell>
          <cell r="AQ75">
            <v>-6.4398102670658819E-2</v>
          </cell>
          <cell r="AR75">
            <v>-7.0454636687138916E-2</v>
          </cell>
          <cell r="AS75">
            <v>-4.2174068110954366E-2</v>
          </cell>
          <cell r="AT75">
            <v>-3.4019194222965399E-2</v>
          </cell>
          <cell r="AU75">
            <v>-8.3023543685451173E-2</v>
          </cell>
          <cell r="AV75">
            <v>-8.9541882270612549E-2</v>
          </cell>
          <cell r="AW75">
            <v>-5.9915426740949518E-2</v>
          </cell>
          <cell r="AX75">
            <v>-5.2126916203628304E-2</v>
          </cell>
          <cell r="AY75">
            <v>1.0702141910859959E-2</v>
          </cell>
          <cell r="AZ75">
            <v>1.1602175564007116E-2</v>
          </cell>
          <cell r="BA75">
            <v>1.3328356590441893E-2</v>
          </cell>
          <cell r="BB75">
            <v>1.4658056066636857E-2</v>
          </cell>
          <cell r="BC75">
            <v>1.5580503730785218E-2</v>
          </cell>
          <cell r="BD75">
            <v>1.5970234550251611E-2</v>
          </cell>
          <cell r="BE75">
            <v>-7.757455902833342E-2</v>
          </cell>
          <cell r="BF75">
            <v>-0.12951191804642032</v>
          </cell>
          <cell r="BG75">
            <v>-9.0714585218532998E-2</v>
          </cell>
          <cell r="BH75">
            <v>-5.9205252929384722E-2</v>
          </cell>
          <cell r="BI75">
            <v>-2.4403575178565767E-2</v>
          </cell>
          <cell r="BJ75">
            <v>-5.8496866789892077E-2</v>
          </cell>
          <cell r="BK75">
            <v>-7.6935854187307862E-2</v>
          </cell>
          <cell r="BM75">
            <v>34411</v>
          </cell>
          <cell r="BN75">
            <v>26261</v>
          </cell>
          <cell r="BO75">
            <v>8150</v>
          </cell>
          <cell r="BP75">
            <v>355933</v>
          </cell>
          <cell r="BQ75">
            <v>37475</v>
          </cell>
          <cell r="BR75">
            <v>28903</v>
          </cell>
          <cell r="BS75">
            <v>8572</v>
          </cell>
          <cell r="BT75">
            <v>373327</v>
          </cell>
          <cell r="BU75">
            <v>43469</v>
          </cell>
          <cell r="BV75">
            <v>33715</v>
          </cell>
          <cell r="BW75">
            <v>9754</v>
          </cell>
          <cell r="BX75">
            <v>419298</v>
          </cell>
          <cell r="BY75">
            <v>47992</v>
          </cell>
          <cell r="BZ75">
            <v>37457</v>
          </cell>
          <cell r="CA75">
            <v>10535</v>
          </cell>
          <cell r="CB75">
            <v>446626</v>
          </cell>
          <cell r="CC75">
            <v>51219</v>
          </cell>
          <cell r="CD75">
            <v>40271</v>
          </cell>
          <cell r="CE75">
            <v>10948</v>
          </cell>
          <cell r="CF75">
            <v>461084</v>
          </cell>
          <cell r="CG75">
            <v>53077</v>
          </cell>
          <cell r="CH75">
            <v>41977</v>
          </cell>
          <cell r="CI75">
            <v>11100</v>
          </cell>
          <cell r="CJ75">
            <v>465176</v>
          </cell>
        </row>
        <row r="76">
          <cell r="A76" t="str">
            <v>sup_NDemAut_ind</v>
          </cell>
          <cell r="C76" t="str">
            <v>- dont autres démences</v>
          </cell>
          <cell r="D76">
            <v>32856</v>
          </cell>
          <cell r="E76">
            <v>98.06</v>
          </cell>
          <cell r="F76" t="str">
            <v>***</v>
          </cell>
          <cell r="G76">
            <v>24597</v>
          </cell>
          <cell r="H76">
            <v>96.36</v>
          </cell>
          <cell r="I76" t="str">
            <v>***</v>
          </cell>
          <cell r="J76">
            <v>8259</v>
          </cell>
          <cell r="K76">
            <v>103.5</v>
          </cell>
          <cell r="L76" t="str">
            <v>***</v>
          </cell>
          <cell r="M76">
            <v>318630</v>
          </cell>
          <cell r="O76">
            <v>-3.4555712270803951E-2</v>
          </cell>
          <cell r="P76">
            <v>-4.2322068213673882E-2</v>
          </cell>
          <cell r="Q76">
            <v>-1.0661236224245328E-2</v>
          </cell>
          <cell r="R76">
            <v>1.3538015230267134E-2</v>
          </cell>
          <cell r="S76">
            <v>1.8983172645068568E-2</v>
          </cell>
          <cell r="T76">
            <v>1.1420020477278097E-2</v>
          </cell>
          <cell r="U76">
            <v>4.2978510744627683E-2</v>
          </cell>
          <cell r="V76">
            <v>6.6386705698381634E-2</v>
          </cell>
          <cell r="W76">
            <v>2.3379806955722383E-2</v>
          </cell>
          <cell r="X76">
            <v>1.7591664996994591E-2</v>
          </cell>
          <cell r="Y76">
            <v>4.2187500000000003E-2</v>
          </cell>
          <cell r="Z76">
            <v>6.6569465599143285E-2</v>
          </cell>
          <cell r="AA76">
            <v>1.7808133732534929E-2</v>
          </cell>
          <cell r="AB76">
            <v>1.0610294415421374E-2</v>
          </cell>
          <cell r="AC76">
            <v>4.1921041921041922E-2</v>
          </cell>
          <cell r="AD76">
            <v>6.7230135410110775E-2</v>
          </cell>
          <cell r="AE76">
            <v>3.9419087136929459E-2</v>
          </cell>
          <cell r="AF76">
            <v>3.8743059061080262E-2</v>
          </cell>
          <cell r="AG76">
            <v>4.1690220463538721E-2</v>
          </cell>
          <cell r="AH76">
            <v>7.8913383989868691E-2</v>
          </cell>
          <cell r="AI76">
            <v>6.5093360995850627E-2</v>
          </cell>
          <cell r="AJ76">
            <v>3.4704694598687531E-2</v>
          </cell>
          <cell r="AK76">
            <v>0.1671848501978519</v>
          </cell>
          <cell r="AL76">
            <v>0.32735952809438112</v>
          </cell>
          <cell r="AM76">
            <v>8.2663381742738587E-2</v>
          </cell>
          <cell r="AN76">
            <v>6.8231532895843855E-2</v>
          </cell>
          <cell r="AO76">
            <v>0.13114754098360656</v>
          </cell>
          <cell r="AP76">
            <v>0.2281002132906752</v>
          </cell>
          <cell r="AQ76">
            <v>2.6828268014291501E-2</v>
          </cell>
          <cell r="AR76">
            <v>2.2245320612042763E-2</v>
          </cell>
          <cell r="AS76">
            <v>4.1932900983328247E-2</v>
          </cell>
          <cell r="AT76">
            <v>7.0889356747407817E-2</v>
          </cell>
          <cell r="AU76">
            <v>1.2692364563578584E-2</v>
          </cell>
          <cell r="AV76">
            <v>6.8465445100904798E-3</v>
          </cell>
          <cell r="AW76">
            <v>3.1401903008486887E-2</v>
          </cell>
          <cell r="AX76">
            <v>5.8272995929735005E-2</v>
          </cell>
          <cell r="AY76">
            <v>1.0218522409206789E-2</v>
          </cell>
          <cell r="AZ76">
            <v>1.0536230521528757E-2</v>
          </cell>
          <cell r="BA76">
            <v>1.0240411636052781E-2</v>
          </cell>
          <cell r="BB76">
            <v>9.9676125132249927E-3</v>
          </cell>
          <cell r="BC76">
            <v>9.7536709350806768E-3</v>
          </cell>
          <cell r="BD76">
            <v>9.2817942876606014E-3</v>
          </cell>
          <cell r="BE76">
            <v>-3.0153868755319304E-2</v>
          </cell>
          <cell r="BF76">
            <v>2.8887401794914586E-2</v>
          </cell>
          <cell r="BG76">
            <v>2.7368552144843072E-2</v>
          </cell>
          <cell r="BH76">
            <v>2.1934467501342488E-2</v>
          </cell>
          <cell r="BI76">
            <v>5.0838946953112016E-2</v>
          </cell>
          <cell r="BJ76">
            <v>3.3304907101801229E-2</v>
          </cell>
          <cell r="BK76">
            <v>1.9415499743495213E-2</v>
          </cell>
          <cell r="BM76">
            <v>32856</v>
          </cell>
          <cell r="BN76">
            <v>24597</v>
          </cell>
          <cell r="BO76">
            <v>8259</v>
          </cell>
          <cell r="BP76">
            <v>318630</v>
          </cell>
          <cell r="BQ76">
            <v>34032</v>
          </cell>
          <cell r="BR76">
            <v>25684</v>
          </cell>
          <cell r="BS76">
            <v>8348</v>
          </cell>
          <cell r="BT76">
            <v>314374</v>
          </cell>
          <cell r="BU76">
            <v>33398</v>
          </cell>
          <cell r="BV76">
            <v>25394</v>
          </cell>
          <cell r="BW76">
            <v>8004</v>
          </cell>
          <cell r="BX76">
            <v>294803</v>
          </cell>
          <cell r="BY76">
            <v>32635</v>
          </cell>
          <cell r="BZ76">
            <v>24955</v>
          </cell>
          <cell r="CA76">
            <v>7680</v>
          </cell>
          <cell r="CB76">
            <v>276403</v>
          </cell>
          <cell r="CC76">
            <v>32064</v>
          </cell>
          <cell r="CD76">
            <v>24693</v>
          </cell>
          <cell r="CE76">
            <v>7371</v>
          </cell>
          <cell r="CF76">
            <v>258991</v>
          </cell>
          <cell r="CG76">
            <v>30848</v>
          </cell>
          <cell r="CH76">
            <v>23772</v>
          </cell>
          <cell r="CI76">
            <v>7076</v>
          </cell>
          <cell r="CJ76">
            <v>240048</v>
          </cell>
        </row>
        <row r="77">
          <cell r="A77" t="str">
            <v>top_NParkin_ind</v>
          </cell>
          <cell r="C77" t="str">
            <v>Maladie de Parkinson</v>
          </cell>
          <cell r="D77">
            <v>22216</v>
          </cell>
          <cell r="E77">
            <v>105.12</v>
          </cell>
          <cell r="F77" t="str">
            <v>***</v>
          </cell>
          <cell r="G77">
            <v>15264</v>
          </cell>
          <cell r="H77">
            <v>107.05</v>
          </cell>
          <cell r="I77" t="str">
            <v>***</v>
          </cell>
          <cell r="J77">
            <v>6952</v>
          </cell>
          <cell r="K77">
            <v>101.11</v>
          </cell>
          <cell r="L77" t="str">
            <v>non-significatif</v>
          </cell>
          <cell r="M77">
            <v>256198</v>
          </cell>
          <cell r="O77">
            <v>-3.914190562691925E-2</v>
          </cell>
          <cell r="P77">
            <v>-5.5328629780913477E-2</v>
          </cell>
          <cell r="Q77">
            <v>-1.5797788309636651E-3</v>
          </cell>
          <cell r="R77">
            <v>2.8103961171128855E-3</v>
          </cell>
          <cell r="S77">
            <v>-3.8587883072061208E-2</v>
          </cell>
          <cell r="T77">
            <v>-5.6246714561065357E-2</v>
          </cell>
          <cell r="U77">
            <v>5.0519630484988452E-3</v>
          </cell>
          <cell r="V77">
            <v>3.606194168807599E-3</v>
          </cell>
          <cell r="W77">
            <v>-2.738008573970719E-2</v>
          </cell>
          <cell r="X77">
            <v>-4.0732855221873601E-2</v>
          </cell>
          <cell r="Y77">
            <v>7.2695551032276821E-3</v>
          </cell>
          <cell r="Z77">
            <v>7.9507748837872299E-3</v>
          </cell>
          <cell r="AA77">
            <v>-3.4969947701194284E-2</v>
          </cell>
          <cell r="AB77">
            <v>-4.6428380616551801E-2</v>
          </cell>
          <cell r="AC77">
            <v>-3.9102099927588703E-3</v>
          </cell>
          <cell r="AD77">
            <v>1.1648494267883322E-2</v>
          </cell>
          <cell r="AE77">
            <v>-3.0057540884312537E-2</v>
          </cell>
          <cell r="AF77">
            <v>-3.8872342610660367E-2</v>
          </cell>
          <cell r="AG77">
            <v>-5.3298761163929707E-3</v>
          </cell>
          <cell r="AH77">
            <v>1.3292960616306302E-2</v>
          </cell>
          <cell r="AI77">
            <v>-0.15899454875832827</v>
          </cell>
          <cell r="AJ77">
            <v>-0.2161856834754031</v>
          </cell>
          <cell r="AK77">
            <v>1.4405070584845865E-3</v>
          </cell>
          <cell r="AL77">
            <v>3.9886999687463218E-2</v>
          </cell>
          <cell r="AM77">
            <v>-8.9604784978800728E-2</v>
          </cell>
          <cell r="AN77">
            <v>-0.12082777036048065</v>
          </cell>
          <cell r="AO77">
            <v>-2.0167098818784212E-3</v>
          </cell>
          <cell r="AP77">
            <v>3.3246607758218298E-2</v>
          </cell>
          <cell r="AQ77">
            <v>-3.0807624799755295E-2</v>
          </cell>
          <cell r="AR77">
            <v>-4.2016592192797075E-2</v>
          </cell>
          <cell r="AS77">
            <v>-6.7268903636619193E-4</v>
          </cell>
          <cell r="AT77">
            <v>1.0961606726764384E-2</v>
          </cell>
          <cell r="AU77">
            <v>-3.4038622482304493E-2</v>
          </cell>
          <cell r="AV77">
            <v>-4.7549008282538718E-2</v>
          </cell>
          <cell r="AW77">
            <v>2.8793555018435946E-4</v>
          </cell>
          <cell r="AX77">
            <v>7.8530856065690546E-3</v>
          </cell>
          <cell r="AY77">
            <v>6.9093831824609819E-3</v>
          </cell>
          <cell r="AZ77">
            <v>7.1582095054145041E-3</v>
          </cell>
          <cell r="BA77">
            <v>7.3738445246851114E-3</v>
          </cell>
          <cell r="BB77">
            <v>7.5519897962923596E-3</v>
          </cell>
          <cell r="BC77">
            <v>7.7940542882558982E-3</v>
          </cell>
          <cell r="BD77">
            <v>7.9482584901077041E-3</v>
          </cell>
          <cell r="BE77">
            <v>-3.4760972386364039E-2</v>
          </cell>
          <cell r="BF77">
            <v>-2.9243228352419819E-2</v>
          </cell>
          <cell r="BG77">
            <v>-2.3589183303016167E-2</v>
          </cell>
          <cell r="BH77">
            <v>-3.1057583513150796E-2</v>
          </cell>
          <cell r="BI77">
            <v>-1.9401004892295133E-2</v>
          </cell>
          <cell r="BJ77">
            <v>-2.4694519603813192E-2</v>
          </cell>
          <cell r="BK77">
            <v>-2.7625728352872914E-2</v>
          </cell>
          <cell r="BM77">
            <v>22216</v>
          </cell>
          <cell r="BN77">
            <v>15264</v>
          </cell>
          <cell r="BO77">
            <v>6952</v>
          </cell>
          <cell r="BP77">
            <v>256198</v>
          </cell>
          <cell r="BQ77">
            <v>23121</v>
          </cell>
          <cell r="BR77">
            <v>16158</v>
          </cell>
          <cell r="BS77">
            <v>6963</v>
          </cell>
          <cell r="BT77">
            <v>255480</v>
          </cell>
          <cell r="BU77">
            <v>24049</v>
          </cell>
          <cell r="BV77">
            <v>17121</v>
          </cell>
          <cell r="BW77">
            <v>6928</v>
          </cell>
          <cell r="BX77">
            <v>254562</v>
          </cell>
          <cell r="BY77">
            <v>24726</v>
          </cell>
          <cell r="BZ77">
            <v>17848</v>
          </cell>
          <cell r="CA77">
            <v>6878</v>
          </cell>
          <cell r="CB77">
            <v>252554</v>
          </cell>
          <cell r="CC77">
            <v>25622</v>
          </cell>
          <cell r="CD77">
            <v>18717</v>
          </cell>
          <cell r="CE77">
            <v>6905</v>
          </cell>
          <cell r="CF77">
            <v>249646</v>
          </cell>
          <cell r="CG77">
            <v>26416</v>
          </cell>
          <cell r="CH77">
            <v>19474</v>
          </cell>
          <cell r="CI77">
            <v>6942</v>
          </cell>
          <cell r="CJ77">
            <v>246371</v>
          </cell>
        </row>
        <row r="78">
          <cell r="A78" t="str">
            <v>sup_NDemPar_cat</v>
          </cell>
          <cell r="C78" t="str">
            <v>Maladies dégénératives (démences et Parkinson)</v>
          </cell>
          <cell r="D78">
            <v>86318</v>
          </cell>
          <cell r="E78">
            <v>97.01</v>
          </cell>
          <cell r="F78" t="str">
            <v>***</v>
          </cell>
          <cell r="G78">
            <v>63779</v>
          </cell>
          <cell r="H78">
            <v>96.04</v>
          </cell>
          <cell r="I78" t="str">
            <v>***</v>
          </cell>
          <cell r="J78">
            <v>22539</v>
          </cell>
          <cell r="K78">
            <v>99.86</v>
          </cell>
          <cell r="L78" t="str">
            <v>non-significatif</v>
          </cell>
          <cell r="M78">
            <v>897407</v>
          </cell>
          <cell r="O78">
            <v>-5.1992268154461188E-2</v>
          </cell>
          <cell r="P78">
            <v>-6.3189436112865552E-2</v>
          </cell>
          <cell r="Q78">
            <v>-1.8806321013451744E-2</v>
          </cell>
          <cell r="R78">
            <v>-1.1208929240397542E-2</v>
          </cell>
          <cell r="S78">
            <v>-5.7198475811795893E-2</v>
          </cell>
          <cell r="T78">
            <v>-6.6411606604135809E-2</v>
          </cell>
          <cell r="U78">
            <v>-2.8792491121258243E-2</v>
          </cell>
          <cell r="V78">
            <v>-2.0703154082957205E-2</v>
          </cell>
          <cell r="W78">
            <v>-3.9016090032538288E-2</v>
          </cell>
          <cell r="X78">
            <v>-4.7691182615963224E-2</v>
          </cell>
          <cell r="Y78">
            <v>-1.1245349274695874E-2</v>
          </cell>
          <cell r="Z78">
            <v>-4.0439319527581057E-3</v>
          </cell>
          <cell r="AA78">
            <v>-2.9183330435286616E-2</v>
          </cell>
          <cell r="AB78">
            <v>-3.7131109406631543E-2</v>
          </cell>
          <cell r="AC78">
            <v>-2.8346325399141274E-3</v>
          </cell>
          <cell r="AD78">
            <v>8.6007403031666124E-3</v>
          </cell>
          <cell r="AE78">
            <v>-1.0930423649462078E-2</v>
          </cell>
          <cell r="AF78">
            <v>-1.6095509093158482E-2</v>
          </cell>
          <cell r="AG78">
            <v>6.5877811346089291E-3</v>
          </cell>
          <cell r="AH78">
            <v>2.0688243656619407E-2</v>
          </cell>
          <cell r="AI78">
            <v>-0.17526896103647932</v>
          </cell>
          <cell r="AJ78">
            <v>-0.21094890510948905</v>
          </cell>
          <cell r="AK78">
            <v>-5.4254783484390737E-2</v>
          </cell>
          <cell r="AL78">
            <v>-7.1778248579757601E-3</v>
          </cell>
          <cell r="AM78">
            <v>-7.7258221704152419E-2</v>
          </cell>
          <cell r="AN78">
            <v>-9.7810218978102187E-2</v>
          </cell>
          <cell r="AO78">
            <v>-7.5528700906344415E-3</v>
          </cell>
          <cell r="AP78">
            <v>2.5303824006106906E-2</v>
          </cell>
          <cell r="AQ78">
            <v>-2.6445964254337873E-2</v>
          </cell>
          <cell r="AR78">
            <v>-3.3728208743536658E-2</v>
          </cell>
          <cell r="AS78">
            <v>-2.5239885218986124E-3</v>
          </cell>
          <cell r="AT78">
            <v>8.3644489260807919E-3</v>
          </cell>
          <cell r="AU78">
            <v>-3.7806391025677288E-2</v>
          </cell>
          <cell r="AV78">
            <v>-4.6279702987380156E-2</v>
          </cell>
          <cell r="AW78">
            <v>-1.109441266458211E-2</v>
          </cell>
          <cell r="AX78">
            <v>-1.4397045057255031E-3</v>
          </cell>
          <cell r="AY78">
            <v>2.6845702986301182E-2</v>
          </cell>
          <cell r="AZ78">
            <v>2.8189494048138117E-2</v>
          </cell>
          <cell r="BA78">
            <v>2.9611892752962256E-2</v>
          </cell>
          <cell r="BB78">
            <v>3.0694504511768715E-2</v>
          </cell>
          <cell r="BC78">
            <v>3.148953679695863E-2</v>
          </cell>
          <cell r="BD78">
            <v>3.1491544143384786E-2</v>
          </cell>
          <cell r="BE78">
            <v>-4.7669924814620471E-2</v>
          </cell>
          <cell r="BF78">
            <v>-4.8034710806584537E-2</v>
          </cell>
          <cell r="BG78">
            <v>-3.5270540314191107E-2</v>
          </cell>
          <cell r="BH78">
            <v>-2.5247506507199605E-2</v>
          </cell>
          <cell r="BI78">
            <v>-6.374239437155634E-5</v>
          </cell>
          <cell r="BJ78">
            <v>-2.0305348225226449E-2</v>
          </cell>
          <cell r="BK78">
            <v>-3.1418510630060736E-2</v>
          </cell>
          <cell r="BM78">
            <v>86318</v>
          </cell>
          <cell r="BN78">
            <v>63779</v>
          </cell>
          <cell r="BO78">
            <v>22539</v>
          </cell>
          <cell r="BP78">
            <v>897407</v>
          </cell>
          <cell r="BQ78">
            <v>91052</v>
          </cell>
          <cell r="BR78">
            <v>68081</v>
          </cell>
          <cell r="BS78">
            <v>22971</v>
          </cell>
          <cell r="BT78">
            <v>907580</v>
          </cell>
          <cell r="BU78">
            <v>96576</v>
          </cell>
          <cell r="BV78">
            <v>72924</v>
          </cell>
          <cell r="BW78">
            <v>23652</v>
          </cell>
          <cell r="BX78">
            <v>926767</v>
          </cell>
          <cell r="BY78">
            <v>100497</v>
          </cell>
          <cell r="BZ78">
            <v>76576</v>
          </cell>
          <cell r="CA78">
            <v>23921</v>
          </cell>
          <cell r="CB78">
            <v>930530</v>
          </cell>
          <cell r="CC78">
            <v>103518</v>
          </cell>
          <cell r="CD78">
            <v>79529</v>
          </cell>
          <cell r="CE78">
            <v>23989</v>
          </cell>
          <cell r="CF78">
            <v>922595</v>
          </cell>
          <cell r="CG78">
            <v>104662</v>
          </cell>
          <cell r="CH78">
            <v>80830</v>
          </cell>
          <cell r="CI78">
            <v>23832</v>
          </cell>
          <cell r="CJ78">
            <v>903895</v>
          </cell>
        </row>
        <row r="79">
          <cell r="A79" t="str">
            <v>top_NSePlaq_ind</v>
          </cell>
          <cell r="C79" t="str">
            <v>Sclérose en plaque</v>
          </cell>
          <cell r="D79">
            <v>4213</v>
          </cell>
          <cell r="E79">
            <v>84.21</v>
          </cell>
          <cell r="F79" t="str">
            <v>***</v>
          </cell>
          <cell r="G79">
            <v>1490</v>
          </cell>
          <cell r="H79">
            <v>79.31</v>
          </cell>
          <cell r="I79" t="str">
            <v>***</v>
          </cell>
          <cell r="J79">
            <v>2723</v>
          </cell>
          <cell r="K79">
            <v>87.15</v>
          </cell>
          <cell r="L79" t="str">
            <v>***</v>
          </cell>
          <cell r="M79">
            <v>119927</v>
          </cell>
          <cell r="O79">
            <v>2.8313400048816207E-2</v>
          </cell>
          <cell r="P79">
            <v>-2.0093770931011385E-3</v>
          </cell>
          <cell r="Q79">
            <v>4.5698924731182797E-2</v>
          </cell>
          <cell r="R79">
            <v>3.602373938509118E-2</v>
          </cell>
          <cell r="S79">
            <v>1.9154228855721392E-2</v>
          </cell>
          <cell r="T79">
            <v>-4.0026684456304206E-3</v>
          </cell>
          <cell r="U79">
            <v>3.2923443078143592E-2</v>
          </cell>
          <cell r="V79">
            <v>3.1040686903235002E-2</v>
          </cell>
          <cell r="W79">
            <v>2.5248661055853099E-2</v>
          </cell>
          <cell r="X79">
            <v>-3.9867109634551491E-3</v>
          </cell>
          <cell r="Y79">
            <v>4.3460264900662252E-2</v>
          </cell>
          <cell r="Z79">
            <v>3.0784344329272212E-2</v>
          </cell>
          <cell r="AA79">
            <v>4.8692977960020506E-3</v>
          </cell>
          <cell r="AB79">
            <v>-2.0819778789850359E-2</v>
          </cell>
          <cell r="AC79">
            <v>2.1564482029598309E-2</v>
          </cell>
          <cell r="AD79">
            <v>2.9071635078702217E-2</v>
          </cell>
          <cell r="AE79">
            <v>1.5881280916428014E-2</v>
          </cell>
          <cell r="AF79">
            <v>-1.03026400515132E-2</v>
          </cell>
          <cell r="AG79">
            <v>3.3653846153846152E-2</v>
          </cell>
          <cell r="AH79">
            <v>2.9221000223654911E-2</v>
          </cell>
          <cell r="AI79">
            <v>9.6849778703462647E-2</v>
          </cell>
          <cell r="AJ79">
            <v>-4.0566645202833228E-2</v>
          </cell>
          <cell r="AK79">
            <v>0.19012237762237763</v>
          </cell>
          <cell r="AL79">
            <v>0.1661853224034151</v>
          </cell>
          <cell r="AM79">
            <v>4.6602447279354337E-2</v>
          </cell>
          <cell r="AN79">
            <v>-3.4771410173857049E-2</v>
          </cell>
          <cell r="AO79">
            <v>0.10183566433566434</v>
          </cell>
          <cell r="AP79">
            <v>9.1747133813705181E-2</v>
          </cell>
          <cell r="AQ79">
            <v>1.5298899175800074E-2</v>
          </cell>
          <cell r="AR79">
            <v>-1.1727465874144971E-2</v>
          </cell>
          <cell r="AS79">
            <v>3.2854014455392822E-2</v>
          </cell>
          <cell r="AT79">
            <v>2.9692035309755616E-2</v>
          </cell>
          <cell r="AU79">
            <v>1.8660416239322464E-2</v>
          </cell>
          <cell r="AV79">
            <v>-8.2482795642999651E-3</v>
          </cell>
          <cell r="AW79">
            <v>3.5424231282926044E-2</v>
          </cell>
          <cell r="AX79">
            <v>3.1225192664200652E-2</v>
          </cell>
          <cell r="AY79">
            <v>1.3102822896879779E-3</v>
          </cell>
          <cell r="AZ79">
            <v>1.2684219689322789E-3</v>
          </cell>
          <cell r="BA79">
            <v>1.2326023946623206E-3</v>
          </cell>
          <cell r="BB79">
            <v>1.1975795515353207E-3</v>
          </cell>
          <cell r="BC79">
            <v>1.1869643210043912E-3</v>
          </cell>
          <cell r="BD79">
            <v>1.1557109653431137E-3</v>
          </cell>
          <cell r="BE79">
            <v>3.3001888788583379E-2</v>
          </cell>
          <cell r="BF79">
            <v>2.9060120623707924E-2</v>
          </cell>
          <cell r="BG79">
            <v>2.9244690327335569E-2</v>
          </cell>
          <cell r="BH79">
            <v>8.9431757493325728E-3</v>
          </cell>
          <cell r="BI79">
            <v>2.7042536238287621E-2</v>
          </cell>
          <cell r="BJ79">
            <v>2.1702817670003816E-2</v>
          </cell>
          <cell r="BK79">
            <v>2.5423172551560125E-2</v>
          </cell>
          <cell r="BM79">
            <v>4213</v>
          </cell>
          <cell r="BN79">
            <v>1490</v>
          </cell>
          <cell r="BO79">
            <v>2723</v>
          </cell>
          <cell r="BP79">
            <v>119927</v>
          </cell>
          <cell r="BQ79">
            <v>4097</v>
          </cell>
          <cell r="BR79">
            <v>1493</v>
          </cell>
          <cell r="BS79">
            <v>2604</v>
          </cell>
          <cell r="BT79">
            <v>115757</v>
          </cell>
          <cell r="BU79">
            <v>4020</v>
          </cell>
          <cell r="BV79">
            <v>1499</v>
          </cell>
          <cell r="BW79">
            <v>2521</v>
          </cell>
          <cell r="BX79">
            <v>112272</v>
          </cell>
          <cell r="BY79">
            <v>3921</v>
          </cell>
          <cell r="BZ79">
            <v>1505</v>
          </cell>
          <cell r="CA79">
            <v>2416</v>
          </cell>
          <cell r="CB79">
            <v>108919</v>
          </cell>
          <cell r="CC79">
            <v>3902</v>
          </cell>
          <cell r="CD79">
            <v>1537</v>
          </cell>
          <cell r="CE79">
            <v>2365</v>
          </cell>
          <cell r="CF79">
            <v>105842</v>
          </cell>
          <cell r="CG79">
            <v>3841</v>
          </cell>
          <cell r="CH79">
            <v>1553</v>
          </cell>
          <cell r="CI79">
            <v>2288</v>
          </cell>
          <cell r="CJ79">
            <v>102837</v>
          </cell>
        </row>
        <row r="80">
          <cell r="A80" t="str">
            <v>top_NParapl_ind</v>
          </cell>
          <cell r="C80" t="str">
            <v>Paraplégie</v>
          </cell>
          <cell r="D80">
            <v>4135</v>
          </cell>
          <cell r="E80">
            <v>84.04</v>
          </cell>
          <cell r="F80" t="str">
            <v>***</v>
          </cell>
          <cell r="G80">
            <v>1798</v>
          </cell>
          <cell r="H80">
            <v>79.569999999999993</v>
          </cell>
          <cell r="I80" t="str">
            <v>***</v>
          </cell>
          <cell r="J80">
            <v>2337</v>
          </cell>
          <cell r="K80">
            <v>87.84</v>
          </cell>
          <cell r="L80" t="str">
            <v>***</v>
          </cell>
          <cell r="M80">
            <v>94646</v>
          </cell>
          <cell r="O80">
            <v>2.580004961548003E-2</v>
          </cell>
          <cell r="P80">
            <v>1.6713091922005571E-3</v>
          </cell>
          <cell r="Q80">
            <v>4.5169946332737028E-2</v>
          </cell>
          <cell r="R80">
            <v>1.7337933851429062E-2</v>
          </cell>
          <cell r="S80">
            <v>-7.875953728771843E-3</v>
          </cell>
          <cell r="T80">
            <v>-4.2155816435432231E-2</v>
          </cell>
          <cell r="U80">
            <v>2.147099132023755E-2</v>
          </cell>
          <cell r="V80">
            <v>6.9269316939594991E-3</v>
          </cell>
          <cell r="W80">
            <v>-5.1420176297747302E-3</v>
          </cell>
          <cell r="X80">
            <v>-4.6310432569974552E-2</v>
          </cell>
          <cell r="Y80">
            <v>3.303445021236432E-2</v>
          </cell>
          <cell r="Z80">
            <v>1.7588880567425878E-2</v>
          </cell>
          <cell r="AA80">
            <v>3.9331366764995086E-3</v>
          </cell>
          <cell r="AB80">
            <v>-3.3923303834808259E-2</v>
          </cell>
          <cell r="AC80">
            <v>4.1789577187807278E-2</v>
          </cell>
          <cell r="AD80">
            <v>1.7185364432793351E-2</v>
          </cell>
          <cell r="AE80">
            <v>1.9704433497536944E-3</v>
          </cell>
          <cell r="AF80">
            <v>-2.3992322456813819E-2</v>
          </cell>
          <cell r="AG80">
            <v>2.9352226720647773E-2</v>
          </cell>
          <cell r="AH80">
            <v>2.1374465066251687E-2</v>
          </cell>
          <cell r="AI80">
            <v>1.8472906403940888E-2</v>
          </cell>
          <cell r="AJ80">
            <v>-0.13723608445297505</v>
          </cell>
          <cell r="AK80">
            <v>0.18269230769230768</v>
          </cell>
          <cell r="AL80">
            <v>8.2980524978831502E-2</v>
          </cell>
          <cell r="AM80">
            <v>7.3891625615763552E-4</v>
          </cell>
          <cell r="AN80">
            <v>-0.10076775431861804</v>
          </cell>
          <cell r="AO80">
            <v>0.10779352226720648</v>
          </cell>
          <cell r="AP80">
            <v>5.7200723161773118E-2</v>
          </cell>
          <cell r="AQ80">
            <v>2.4624477725176952E-4</v>
          </cell>
          <cell r="AR80">
            <v>-3.478523373659792E-2</v>
          </cell>
          <cell r="AS80">
            <v>3.4712288973361094E-2</v>
          </cell>
          <cell r="AT80">
            <v>1.8714490750990409E-2</v>
          </cell>
          <cell r="AU80">
            <v>3.667580145181315E-3</v>
          </cell>
          <cell r="AV80">
            <v>-2.909129580588099E-2</v>
          </cell>
          <cell r="AW80">
            <v>3.4128136214256477E-2</v>
          </cell>
          <cell r="AX80">
            <v>1.6071171179393495E-2</v>
          </cell>
          <cell r="AY80">
            <v>1.2860235622738638E-3</v>
          </cell>
          <cell r="AZ80">
            <v>1.2479885176387641E-3</v>
          </cell>
          <cell r="BA80">
            <v>1.2457869476400517E-3</v>
          </cell>
          <cell r="BB80">
            <v>1.2473641643637465E-3</v>
          </cell>
          <cell r="BC80">
            <v>1.2374604966288733E-3</v>
          </cell>
          <cell r="BD80">
            <v>1.2216054463142518E-3</v>
          </cell>
          <cell r="BE80">
            <v>3.0477078993533763E-2</v>
          </cell>
          <cell r="BF80">
            <v>1.7672122852811158E-3</v>
          </cell>
          <cell r="BG80">
            <v>-1.2644396630548298E-3</v>
          </cell>
          <cell r="BH80">
            <v>8.0032193042549864E-3</v>
          </cell>
          <cell r="BI80">
            <v>1.297886348039654E-2</v>
          </cell>
          <cell r="BJ80">
            <v>6.5552198297083031E-3</v>
          </cell>
          <cell r="BK80">
            <v>1.0330800934768014E-2</v>
          </cell>
          <cell r="BM80">
            <v>4135</v>
          </cell>
          <cell r="BN80">
            <v>1798</v>
          </cell>
          <cell r="BO80">
            <v>2337</v>
          </cell>
          <cell r="BP80">
            <v>94646</v>
          </cell>
          <cell r="BQ80">
            <v>4031</v>
          </cell>
          <cell r="BR80">
            <v>1795</v>
          </cell>
          <cell r="BS80">
            <v>2236</v>
          </cell>
          <cell r="BT80">
            <v>93033</v>
          </cell>
          <cell r="BU80">
            <v>4063</v>
          </cell>
          <cell r="BV80">
            <v>1874</v>
          </cell>
          <cell r="BW80">
            <v>2189</v>
          </cell>
          <cell r="BX80">
            <v>92393</v>
          </cell>
          <cell r="BY80">
            <v>4084</v>
          </cell>
          <cell r="BZ80">
            <v>1965</v>
          </cell>
          <cell r="CA80">
            <v>2119</v>
          </cell>
          <cell r="CB80">
            <v>90796</v>
          </cell>
          <cell r="CC80">
            <v>4068</v>
          </cell>
          <cell r="CD80">
            <v>2034</v>
          </cell>
          <cell r="CE80">
            <v>2034</v>
          </cell>
          <cell r="CF80">
            <v>89262</v>
          </cell>
          <cell r="CG80">
            <v>4060</v>
          </cell>
          <cell r="CH80">
            <v>2084</v>
          </cell>
          <cell r="CI80">
            <v>1976</v>
          </cell>
          <cell r="CJ80">
            <v>87394</v>
          </cell>
        </row>
        <row r="81">
          <cell r="A81" t="str">
            <v>top_NMyoMya_ind</v>
          </cell>
          <cell r="C81" t="str">
            <v>Myopathie ou myasthénie</v>
          </cell>
          <cell r="D81">
            <v>2004</v>
          </cell>
          <cell r="E81">
            <v>78.42</v>
          </cell>
          <cell r="F81" t="str">
            <v>***</v>
          </cell>
          <cell r="G81">
            <v>897</v>
          </cell>
          <cell r="H81">
            <v>75.5</v>
          </cell>
          <cell r="I81" t="str">
            <v>***</v>
          </cell>
          <cell r="J81">
            <v>1107</v>
          </cell>
          <cell r="K81">
            <v>80.959999999999994</v>
          </cell>
          <cell r="L81" t="str">
            <v>***</v>
          </cell>
          <cell r="M81">
            <v>49834</v>
          </cell>
          <cell r="O81">
            <v>3.0334190231362468E-2</v>
          </cell>
          <cell r="P81">
            <v>-8.8397790055248626E-3</v>
          </cell>
          <cell r="Q81">
            <v>6.4423076923076916E-2</v>
          </cell>
          <cell r="R81">
            <v>3.0479735318444997E-2</v>
          </cell>
          <cell r="S81">
            <v>1.5665796344647518E-2</v>
          </cell>
          <cell r="T81">
            <v>-1.3086150490730643E-2</v>
          </cell>
          <cell r="U81">
            <v>4.2084168336673347E-2</v>
          </cell>
          <cell r="V81">
            <v>2.2712853698769193E-2</v>
          </cell>
          <cell r="W81">
            <v>4.7219307450157401E-3</v>
          </cell>
          <cell r="X81">
            <v>-1.7148981779206859E-2</v>
          </cell>
          <cell r="Y81">
            <v>2.5693730729701953E-2</v>
          </cell>
          <cell r="Z81">
            <v>2.4770821142968597E-2</v>
          </cell>
          <cell r="AA81">
            <v>-2.6164311878597592E-3</v>
          </cell>
          <cell r="AB81">
            <v>-4.3076923076923075E-2</v>
          </cell>
          <cell r="AC81">
            <v>3.9529914529914528E-2</v>
          </cell>
          <cell r="AD81">
            <v>1.7441347680366908E-2</v>
          </cell>
          <cell r="AE81">
            <v>2.097535395909806E-3</v>
          </cell>
          <cell r="AF81">
            <v>-8.1383519837232958E-3</v>
          </cell>
          <cell r="AG81">
            <v>1.2987012987012988E-2</v>
          </cell>
          <cell r="AH81">
            <v>2.6876485905128495E-2</v>
          </cell>
          <cell r="AI81">
            <v>5.0865233350812798E-2</v>
          </cell>
          <cell r="AJ81">
            <v>-8.7487283825025436E-2</v>
          </cell>
          <cell r="AK81">
            <v>0.19805194805194806</v>
          </cell>
          <cell r="AL81">
            <v>0.12835956073814106</v>
          </cell>
          <cell r="AM81">
            <v>4.195070791819612E-3</v>
          </cell>
          <cell r="AN81">
            <v>-6.7141403865717195E-2</v>
          </cell>
          <cell r="AO81">
            <v>8.0086580086580081E-2</v>
          </cell>
          <cell r="AP81">
            <v>7.0666817615759089E-2</v>
          </cell>
          <cell r="AQ81">
            <v>1.3964060730451422E-3</v>
          </cell>
          <cell r="AR81">
            <v>-2.2900916452661346E-2</v>
          </cell>
          <cell r="AS81">
            <v>2.6012983915178145E-2</v>
          </cell>
          <cell r="AT81">
            <v>2.3021547162372924E-2</v>
          </cell>
          <cell r="AU81">
            <v>9.97216525593414E-3</v>
          </cell>
          <cell r="AV81">
            <v>-1.8144030168680825E-2</v>
          </cell>
          <cell r="AW81">
            <v>3.6800337579560916E-2</v>
          </cell>
          <cell r="AX81">
            <v>2.4447017983467045E-2</v>
          </cell>
          <cell r="AY81">
            <v>6.2326268894723658E-4</v>
          </cell>
          <cell r="AZ81">
            <v>6.0216761766494569E-4</v>
          </cell>
          <cell r="BA81">
            <v>5.871725337757074E-4</v>
          </cell>
          <cell r="BB81">
            <v>5.8214400031275735E-4</v>
          </cell>
          <cell r="BC81">
            <v>5.813144073396699E-4</v>
          </cell>
          <cell r="BD81">
            <v>5.737934941185414E-4</v>
          </cell>
          <cell r="BE81">
            <v>3.5031892555252742E-2</v>
          </cell>
          <cell r="BF81">
            <v>2.5537781532142007E-2</v>
          </cell>
          <cell r="BG81">
            <v>8.6379546302091346E-3</v>
          </cell>
          <cell r="BH81">
            <v>1.4270985934857576E-3</v>
          </cell>
          <cell r="BI81">
            <v>1.3107351857800495E-2</v>
          </cell>
          <cell r="BJ81">
            <v>7.7126356780272687E-3</v>
          </cell>
          <cell r="BK81">
            <v>1.6677241380305796E-2</v>
          </cell>
          <cell r="BM81">
            <v>2004</v>
          </cell>
          <cell r="BN81">
            <v>897</v>
          </cell>
          <cell r="BO81">
            <v>1107</v>
          </cell>
          <cell r="BP81">
            <v>49834</v>
          </cell>
          <cell r="BQ81">
            <v>1945</v>
          </cell>
          <cell r="BR81">
            <v>905</v>
          </cell>
          <cell r="BS81">
            <v>1040</v>
          </cell>
          <cell r="BT81">
            <v>48360</v>
          </cell>
          <cell r="BU81">
            <v>1915</v>
          </cell>
          <cell r="BV81">
            <v>917</v>
          </cell>
          <cell r="BW81">
            <v>998</v>
          </cell>
          <cell r="BX81">
            <v>47286</v>
          </cell>
          <cell r="BY81">
            <v>1906</v>
          </cell>
          <cell r="BZ81">
            <v>933</v>
          </cell>
          <cell r="CA81">
            <v>973</v>
          </cell>
          <cell r="CB81">
            <v>46143</v>
          </cell>
          <cell r="CC81">
            <v>1911</v>
          </cell>
          <cell r="CD81">
            <v>975</v>
          </cell>
          <cell r="CE81">
            <v>936</v>
          </cell>
          <cell r="CF81">
            <v>45352</v>
          </cell>
          <cell r="CG81">
            <v>1907</v>
          </cell>
          <cell r="CH81">
            <v>983</v>
          </cell>
          <cell r="CI81">
            <v>924</v>
          </cell>
          <cell r="CJ81">
            <v>44165</v>
          </cell>
        </row>
        <row r="82">
          <cell r="A82" t="str">
            <v>top_NEpilep_ind</v>
          </cell>
          <cell r="C82" t="str">
            <v>Epilepsie</v>
          </cell>
          <cell r="D82">
            <v>17471</v>
          </cell>
          <cell r="E82">
            <v>99.98</v>
          </cell>
          <cell r="F82" t="str">
            <v>non-significatif</v>
          </cell>
          <cell r="G82">
            <v>7295</v>
          </cell>
          <cell r="H82">
            <v>88.95</v>
          </cell>
          <cell r="I82" t="str">
            <v>***</v>
          </cell>
          <cell r="J82">
            <v>10176</v>
          </cell>
          <cell r="K82">
            <v>109.73</v>
          </cell>
          <cell r="L82" t="str">
            <v>***</v>
          </cell>
          <cell r="M82">
            <v>337105</v>
          </cell>
          <cell r="O82">
            <v>3.1004191307343401E-3</v>
          </cell>
          <cell r="P82">
            <v>-4.7028086218158065E-2</v>
          </cell>
          <cell r="Q82">
            <v>4.2409342347879533E-2</v>
          </cell>
          <cell r="R82">
            <v>1.8299516382870105E-2</v>
          </cell>
          <cell r="S82">
            <v>-4.7428571428571433E-3</v>
          </cell>
          <cell r="T82">
            <v>-4.0245737211634908E-2</v>
          </cell>
          <cell r="U82">
            <v>2.49895002099958E-2</v>
          </cell>
          <cell r="V82">
            <v>1.8587349156630954E-2</v>
          </cell>
          <cell r="W82">
            <v>-3.189792663476874E-3</v>
          </cell>
          <cell r="X82">
            <v>-3.6947597198744263E-2</v>
          </cell>
          <cell r="Y82">
            <v>2.6957084321759757E-2</v>
          </cell>
          <cell r="Z82">
            <v>2.1209340907948317E-2</v>
          </cell>
          <cell r="AA82">
            <v>-1.3042500562176748E-2</v>
          </cell>
          <cell r="AB82">
            <v>-3.9768115942028982E-2</v>
          </cell>
          <cell r="AC82">
            <v>1.2113936483684383E-2</v>
          </cell>
          <cell r="AD82">
            <v>2.2887171163642792E-2</v>
          </cell>
          <cell r="AE82">
            <v>1.2580406443900495E-2</v>
          </cell>
          <cell r="AF82">
            <v>-1.0213449621299059E-2</v>
          </cell>
          <cell r="AG82">
            <v>3.5016378628713429E-2</v>
          </cell>
          <cell r="AH82">
            <v>3.5297993191959455E-2</v>
          </cell>
          <cell r="AI82">
            <v>-5.4647919394318891E-3</v>
          </cell>
          <cell r="AJ82">
            <v>-0.16284140463621757</v>
          </cell>
          <cell r="AK82">
            <v>0.14944086750254151</v>
          </cell>
          <cell r="AL82">
            <v>0.12171285774655854</v>
          </cell>
          <cell r="AM82">
            <v>-3.8139693743951728E-3</v>
          </cell>
          <cell r="AN82">
            <v>-8.4691301354142753E-2</v>
          </cell>
          <cell r="AO82">
            <v>7.5793516322150686E-2</v>
          </cell>
          <cell r="AP82">
            <v>8.1453579878014284E-2</v>
          </cell>
          <cell r="AQ82">
            <v>-1.2729428206712523E-3</v>
          </cell>
          <cell r="AR82">
            <v>-2.9067146524017651E-2</v>
          </cell>
          <cell r="AS82">
            <v>2.4651800449690286E-2</v>
          </cell>
          <cell r="AT82">
            <v>2.6445655476014407E-2</v>
          </cell>
          <cell r="AU82">
            <v>-1.0953553676663619E-3</v>
          </cell>
          <cell r="AV82">
            <v>-3.492392750011486E-2</v>
          </cell>
          <cell r="AW82">
            <v>2.8246705765148317E-2</v>
          </cell>
          <cell r="AX82">
            <v>2.3237244732790874E-2</v>
          </cell>
          <cell r="AY82">
            <v>5.4336439314357134E-3</v>
          </cell>
          <cell r="AZ82">
            <v>5.3922639572598248E-3</v>
          </cell>
          <cell r="BA82">
            <v>5.3658064444255249E-3</v>
          </cell>
          <cell r="BB82">
            <v>5.362077685986762E-3</v>
          </cell>
          <cell r="BC82">
            <v>5.4109998313752209E-3</v>
          </cell>
          <cell r="BD82">
            <v>5.2857002156163702E-3</v>
          </cell>
          <cell r="BE82">
            <v>7.6739518880890633E-3</v>
          </cell>
          <cell r="BF82">
            <v>4.9307616866773683E-3</v>
          </cell>
          <cell r="BG82">
            <v>6.9539433352627951E-4</v>
          </cell>
          <cell r="BH82">
            <v>-9.0412394960332574E-3</v>
          </cell>
          <cell r="BI82">
            <v>2.3705395812773967E-2</v>
          </cell>
          <cell r="BJ82">
            <v>5.0264500746859397E-3</v>
          </cell>
          <cell r="BK82">
            <v>5.5362449017835047E-3</v>
          </cell>
          <cell r="BM82">
            <v>17471</v>
          </cell>
          <cell r="BN82">
            <v>7295</v>
          </cell>
          <cell r="BO82">
            <v>10176</v>
          </cell>
          <cell r="BP82">
            <v>337105</v>
          </cell>
          <cell r="BQ82">
            <v>17417</v>
          </cell>
          <cell r="BR82">
            <v>7655</v>
          </cell>
          <cell r="BS82">
            <v>9762</v>
          </cell>
          <cell r="BT82">
            <v>331047</v>
          </cell>
          <cell r="BU82">
            <v>17500</v>
          </cell>
          <cell r="BV82">
            <v>7976</v>
          </cell>
          <cell r="BW82">
            <v>9524</v>
          </cell>
          <cell r="BX82">
            <v>325006</v>
          </cell>
          <cell r="BY82">
            <v>17556</v>
          </cell>
          <cell r="BZ82">
            <v>8282</v>
          </cell>
          <cell r="CA82">
            <v>9274</v>
          </cell>
          <cell r="CB82">
            <v>318256</v>
          </cell>
          <cell r="CC82">
            <v>17788</v>
          </cell>
          <cell r="CD82">
            <v>8625</v>
          </cell>
          <cell r="CE82">
            <v>9163</v>
          </cell>
          <cell r="CF82">
            <v>311135</v>
          </cell>
          <cell r="CG82">
            <v>17567</v>
          </cell>
          <cell r="CH82">
            <v>8714</v>
          </cell>
          <cell r="CI82">
            <v>8853</v>
          </cell>
          <cell r="CJ82">
            <v>300527</v>
          </cell>
        </row>
        <row r="83">
          <cell r="A83" t="str">
            <v>top_NAutres_ind</v>
          </cell>
          <cell r="C83" t="str">
            <v>Autres affections neurologiques</v>
          </cell>
          <cell r="D83">
            <v>7870</v>
          </cell>
          <cell r="E83">
            <v>79.16</v>
          </cell>
          <cell r="F83" t="str">
            <v>***</v>
          </cell>
          <cell r="G83">
            <v>3416</v>
          </cell>
          <cell r="H83">
            <v>71.88</v>
          </cell>
          <cell r="I83" t="str">
            <v>***</v>
          </cell>
          <cell r="J83">
            <v>4454</v>
          </cell>
          <cell r="K83">
            <v>85.82</v>
          </cell>
          <cell r="L83" t="str">
            <v>***</v>
          </cell>
          <cell r="M83">
            <v>189034</v>
          </cell>
          <cell r="O83">
            <v>3.5798894445906816E-2</v>
          </cell>
          <cell r="P83">
            <v>3.2305433186490457E-3</v>
          </cell>
          <cell r="Q83">
            <v>6.2246601478654899E-2</v>
          </cell>
          <cell r="R83">
            <v>4.3550746639432501E-2</v>
          </cell>
          <cell r="S83">
            <v>2.6063470627954086E-2</v>
          </cell>
          <cell r="T83">
            <v>3.5366931918656055E-3</v>
          </cell>
          <cell r="U83">
            <v>4.5114656031904288E-2</v>
          </cell>
          <cell r="V83">
            <v>4.0626633653697015E-2</v>
          </cell>
          <cell r="W83">
            <v>3.3207757778707964E-2</v>
          </cell>
          <cell r="X83">
            <v>5.8979652020053083E-4</v>
          </cell>
          <cell r="Y83">
            <v>6.25E-2</v>
          </cell>
          <cell r="Z83">
            <v>4.4699174793698428E-2</v>
          </cell>
          <cell r="AA83">
            <v>2.3126338329764455E-2</v>
          </cell>
          <cell r="AB83">
            <v>-7.0278184480234264E-3</v>
          </cell>
          <cell r="AC83">
            <v>5.1810584958217269E-2</v>
          </cell>
          <cell r="AD83">
            <v>3.8064978350932935E-2</v>
          </cell>
          <cell r="AE83">
            <v>0.10367102568142429</v>
          </cell>
          <cell r="AF83">
            <v>8.035431825371718E-2</v>
          </cell>
          <cell r="AG83">
            <v>0.12680477087256747</v>
          </cell>
          <cell r="AH83">
            <v>5.563082022412795E-2</v>
          </cell>
          <cell r="AI83">
            <v>0.23995588466992279</v>
          </cell>
          <cell r="AJ83">
            <v>8.0670673837393236E-2</v>
          </cell>
          <cell r="AK83">
            <v>0.39799121155053357</v>
          </cell>
          <cell r="AL83">
            <v>0.24318672068185404</v>
          </cell>
          <cell r="AM83">
            <v>0.16669292579171263</v>
          </cell>
          <cell r="AN83">
            <v>7.3394495412844041E-2</v>
          </cell>
          <cell r="AO83">
            <v>0.25925925925925924</v>
          </cell>
          <cell r="AP83">
            <v>0.1447953385594781</v>
          </cell>
          <cell r="AQ83">
            <v>5.2734497744259645E-2</v>
          </cell>
          <cell r="AR83">
            <v>2.3889575308295274E-2</v>
          </cell>
          <cell r="AS83">
            <v>7.9870600425827831E-2</v>
          </cell>
          <cell r="AT83">
            <v>4.6106620896209982E-2</v>
          </cell>
          <cell r="AU83">
            <v>4.3953721508561028E-2</v>
          </cell>
          <cell r="AV83">
            <v>1.5637372421754225E-2</v>
          </cell>
          <cell r="AW83">
            <v>6.9303253552286836E-2</v>
          </cell>
          <cell r="AX83">
            <v>4.4497181721277368E-2</v>
          </cell>
          <cell r="AY83">
            <v>2.4476433942189381E-3</v>
          </cell>
          <cell r="AZ83">
            <v>2.3523236807291813E-3</v>
          </cell>
          <cell r="BA83">
            <v>2.270502669769772E-3</v>
          </cell>
          <cell r="BB83">
            <v>2.1889958290878969E-3</v>
          </cell>
          <cell r="BC83">
            <v>2.1308777725873298E-3</v>
          </cell>
          <cell r="BD83">
            <v>1.9097363959991519E-3</v>
          </cell>
          <cell r="BE83">
            <v>4.0521512524249764E-2</v>
          </cell>
          <cell r="BF83">
            <v>3.6036518278001375E-2</v>
          </cell>
          <cell r="BG83">
            <v>3.7234808581538999E-2</v>
          </cell>
          <cell r="BH83">
            <v>2.7274232829412645E-2</v>
          </cell>
          <cell r="BI83">
            <v>0.11579680685327221</v>
          </cell>
          <cell r="BJ83">
            <v>5.9374538352068074E-2</v>
          </cell>
          <cell r="BK83">
            <v>5.0884396841838431E-2</v>
          </cell>
          <cell r="BM83">
            <v>7870</v>
          </cell>
          <cell r="BN83">
            <v>3416</v>
          </cell>
          <cell r="BO83">
            <v>4454</v>
          </cell>
          <cell r="BP83">
            <v>189034</v>
          </cell>
          <cell r="BQ83">
            <v>7598</v>
          </cell>
          <cell r="BR83">
            <v>3405</v>
          </cell>
          <cell r="BS83">
            <v>4193</v>
          </cell>
          <cell r="BT83">
            <v>181145</v>
          </cell>
          <cell r="BU83">
            <v>7405</v>
          </cell>
          <cell r="BV83">
            <v>3393</v>
          </cell>
          <cell r="BW83">
            <v>4012</v>
          </cell>
          <cell r="BX83">
            <v>174073</v>
          </cell>
          <cell r="BY83">
            <v>7167</v>
          </cell>
          <cell r="BZ83">
            <v>3391</v>
          </cell>
          <cell r="CA83">
            <v>3776</v>
          </cell>
          <cell r="CB83">
            <v>166625</v>
          </cell>
          <cell r="CC83">
            <v>7005</v>
          </cell>
          <cell r="CD83">
            <v>3415</v>
          </cell>
          <cell r="CE83">
            <v>3590</v>
          </cell>
          <cell r="CF83">
            <v>160515</v>
          </cell>
          <cell r="CG83">
            <v>6347</v>
          </cell>
          <cell r="CH83">
            <v>3161</v>
          </cell>
          <cell r="CI83">
            <v>3186</v>
          </cell>
          <cell r="CJ83">
            <v>152056</v>
          </cell>
        </row>
        <row r="84">
          <cell r="A84" t="str">
            <v>sup_Neuro_cat</v>
          </cell>
          <cell r="C84" t="str">
            <v>Maladies neurologiques</v>
          </cell>
          <cell r="D84">
            <v>33872</v>
          </cell>
          <cell r="E84">
            <v>89.82</v>
          </cell>
          <cell r="F84" t="str">
            <v>***</v>
          </cell>
          <cell r="G84">
            <v>14228</v>
          </cell>
          <cell r="H84">
            <v>81.760000000000005</v>
          </cell>
          <cell r="I84" t="str">
            <v>***</v>
          </cell>
          <cell r="J84">
            <v>19644</v>
          </cell>
          <cell r="K84">
            <v>96.72</v>
          </cell>
          <cell r="L84" t="str">
            <v>***</v>
          </cell>
          <cell r="M84">
            <v>742980</v>
          </cell>
          <cell r="O84">
            <v>1.6475107283257809E-2</v>
          </cell>
          <cell r="P84">
            <v>-2.4410312671420735E-2</v>
          </cell>
          <cell r="Q84">
            <v>4.8294999733176795E-2</v>
          </cell>
          <cell r="R84">
            <v>2.8690578712869917E-2</v>
          </cell>
          <cell r="S84">
            <v>5.5220277610138809E-3</v>
          </cell>
          <cell r="T84">
            <v>-2.5198850344228328E-2</v>
          </cell>
          <cell r="U84">
            <v>3.0804774740084712E-2</v>
          </cell>
          <cell r="V84">
            <v>2.5563183789962442E-2</v>
          </cell>
          <cell r="W84">
            <v>9.0123005724028742E-3</v>
          </cell>
          <cell r="X84">
            <v>-2.5342019543973943E-2</v>
          </cell>
          <cell r="Y84">
            <v>3.9156282153881332E-2</v>
          </cell>
          <cell r="Z84">
            <v>2.8671128470142821E-2</v>
          </cell>
          <cell r="AA84">
            <v>-1.8264840182648402E-4</v>
          </cell>
          <cell r="AB84">
            <v>-2.9831879661231197E-2</v>
          </cell>
          <cell r="AC84">
            <v>2.7366690157387831E-2</v>
          </cell>
          <cell r="AD84">
            <v>2.666744646041122E-2</v>
          </cell>
          <cell r="AE84">
            <v>2.7172383602764142E-2</v>
          </cell>
          <cell r="AF84">
            <v>3.5519472282126096E-3</v>
          </cell>
          <cell r="AG84">
            <v>5.0138760407030525E-2</v>
          </cell>
          <cell r="AH84">
            <v>3.6247682656402241E-2</v>
          </cell>
          <cell r="AI84">
            <v>5.9128857759294579E-2</v>
          </cell>
          <cell r="AJ84">
            <v>-9.7551693517696311E-2</v>
          </cell>
          <cell r="AK84">
            <v>0.21147086031452358</v>
          </cell>
          <cell r="AL84">
            <v>0.15456157335392848</v>
          </cell>
          <cell r="AM84">
            <v>3.6240267658922486E-2</v>
          </cell>
          <cell r="AN84">
            <v>-5.105924140555626E-2</v>
          </cell>
          <cell r="AO84">
            <v>0.12112241751464693</v>
          </cell>
          <cell r="AP84">
            <v>9.4384452935975277E-2</v>
          </cell>
          <cell r="AQ84">
            <v>1.1937029565046497E-2</v>
          </cell>
          <cell r="AR84">
            <v>-1.7317926434754272E-2</v>
          </cell>
          <cell r="AS84">
            <v>3.8845618018974459E-2</v>
          </cell>
          <cell r="AT84">
            <v>3.0520506372226697E-2</v>
          </cell>
          <cell r="AU84">
            <v>1.1555603643560453E-2</v>
          </cell>
          <cell r="AV84">
            <v>-2.0319492974134934E-2</v>
          </cell>
          <cell r="AW84">
            <v>3.9112560516250561E-2</v>
          </cell>
          <cell r="AX84">
            <v>2.9161235832609433E-2</v>
          </cell>
          <cell r="AY84">
            <v>1.0534507884241914E-2</v>
          </cell>
          <cell r="AZ84">
            <v>1.0316725718996908E-2</v>
          </cell>
          <cell r="BA84">
            <v>1.0161304318186393E-2</v>
          </cell>
          <cell r="BB84">
            <v>1.00314467713915E-2</v>
          </cell>
          <cell r="BC84">
            <v>9.9927672847243097E-3</v>
          </cell>
          <cell r="BD84">
            <v>9.6227004380729283E-3</v>
          </cell>
          <cell r="BE84">
            <v>2.1109620549860028E-2</v>
          </cell>
          <cell r="BF84">
            <v>1.5295418377771231E-2</v>
          </cell>
          <cell r="BG84">
            <v>1.2945046687107118E-2</v>
          </cell>
          <cell r="BH84">
            <v>3.8707482687322329E-3</v>
          </cell>
          <cell r="BI84">
            <v>3.8457691687791146E-2</v>
          </cell>
          <cell r="BJ84">
            <v>1.8319743329300309E-2</v>
          </cell>
          <cell r="BK84">
            <v>1.8271192013014081E-2</v>
          </cell>
          <cell r="BM84">
            <v>33872</v>
          </cell>
          <cell r="BN84">
            <v>14228</v>
          </cell>
          <cell r="BO84">
            <v>19644</v>
          </cell>
          <cell r="BP84">
            <v>742980</v>
          </cell>
          <cell r="BQ84">
            <v>33323</v>
          </cell>
          <cell r="BR84">
            <v>14584</v>
          </cell>
          <cell r="BS84">
            <v>18739</v>
          </cell>
          <cell r="BT84">
            <v>722258</v>
          </cell>
          <cell r="BU84">
            <v>33140</v>
          </cell>
          <cell r="BV84">
            <v>14961</v>
          </cell>
          <cell r="BW84">
            <v>18179</v>
          </cell>
          <cell r="BX84">
            <v>704255</v>
          </cell>
          <cell r="BY84">
            <v>32844</v>
          </cell>
          <cell r="BZ84">
            <v>15350</v>
          </cell>
          <cell r="CA84">
            <v>17494</v>
          </cell>
          <cell r="CB84">
            <v>684626</v>
          </cell>
          <cell r="CC84">
            <v>32850</v>
          </cell>
          <cell r="CD84">
            <v>15822</v>
          </cell>
          <cell r="CE84">
            <v>17028</v>
          </cell>
          <cell r="CF84">
            <v>666843</v>
          </cell>
          <cell r="CG84">
            <v>31981</v>
          </cell>
          <cell r="CH84">
            <v>15766</v>
          </cell>
          <cell r="CI84">
            <v>16215</v>
          </cell>
          <cell r="CJ84">
            <v>643517</v>
          </cell>
        </row>
        <row r="85">
          <cell r="A85" t="str">
            <v>sup_NeuDeg_cat</v>
          </cell>
          <cell r="C85" t="str">
            <v>Maladies neurologiques ou dégénératives</v>
          </cell>
          <cell r="D85">
            <v>117068</v>
          </cell>
          <cell r="E85">
            <v>95.02</v>
          </cell>
          <cell r="F85" t="str">
            <v>***</v>
          </cell>
          <cell r="G85">
            <v>75893</v>
          </cell>
          <cell r="H85">
            <v>93.25</v>
          </cell>
          <cell r="I85" t="str">
            <v>***</v>
          </cell>
          <cell r="J85">
            <v>41175</v>
          </cell>
          <cell r="K85">
            <v>98.44</v>
          </cell>
          <cell r="L85" t="str">
            <v>***</v>
          </cell>
          <cell r="M85">
            <v>1599958</v>
          </cell>
          <cell r="O85">
            <v>-3.2775643408931299E-2</v>
          </cell>
          <cell r="P85">
            <v>-5.5669615638259486E-2</v>
          </cell>
          <cell r="Q85">
            <v>1.2466804367069931E-2</v>
          </cell>
          <cell r="R85">
            <v>7.124966716793431E-3</v>
          </cell>
          <cell r="S85">
            <v>-4.0021890689318773E-2</v>
          </cell>
          <cell r="T85">
            <v>-5.8173465680702204E-2</v>
          </cell>
          <cell r="U85">
            <v>-2.0122699386503069E-3</v>
          </cell>
          <cell r="V85">
            <v>1.2842829577540158E-4</v>
          </cell>
          <cell r="W85">
            <v>-2.6017968466345819E-2</v>
          </cell>
          <cell r="X85">
            <v>-4.2504965271154299E-2</v>
          </cell>
          <cell r="Y85">
            <v>1.0414083808579222E-2</v>
          </cell>
          <cell r="Z85">
            <v>1.0003160164379415E-2</v>
          </cell>
          <cell r="AA85">
            <v>-2.1808289568141459E-2</v>
          </cell>
          <cell r="AB85">
            <v>-3.5487781120803481E-2</v>
          </cell>
          <cell r="AC85">
            <v>9.8404987855872997E-3</v>
          </cell>
          <cell r="AD85">
            <v>1.6251462793196742E-2</v>
          </cell>
          <cell r="AE85">
            <v>-2.5476170735567898E-3</v>
          </cell>
          <cell r="AF85">
            <v>-1.3600649073362371E-2</v>
          </cell>
          <cell r="AG85">
            <v>2.3999384631163304E-2</v>
          </cell>
          <cell r="AH85">
            <v>2.6831396409696673E-2</v>
          </cell>
          <cell r="AI85">
            <v>-0.11762001311495179</v>
          </cell>
          <cell r="AJ85">
            <v>-0.18980058074985054</v>
          </cell>
          <cell r="AK85">
            <v>5.5742160457424167E-2</v>
          </cell>
          <cell r="AL85">
            <v>6.1603129157363573E-2</v>
          </cell>
          <cell r="AM85">
            <v>-4.9686070262977396E-2</v>
          </cell>
          <cell r="AN85">
            <v>-8.9044751900247673E-2</v>
          </cell>
          <cell r="AO85">
            <v>4.4845003974257072E-2</v>
          </cell>
          <cell r="AP85">
            <v>5.3957395421052809E-2</v>
          </cell>
          <cell r="AQ85">
            <v>-1.6844155972036701E-2</v>
          </cell>
          <cell r="AR85">
            <v>-3.0608931411441942E-2</v>
          </cell>
          <cell r="AS85">
            <v>1.4730287877723347E-2</v>
          </cell>
          <cell r="AT85">
            <v>1.7671670968857578E-2</v>
          </cell>
          <cell r="AU85">
            <v>-2.471593170744546E-2</v>
          </cell>
          <cell r="AV85">
            <v>-4.1221281845171598E-2</v>
          </cell>
          <cell r="AW85">
            <v>1.0907859444003964E-2</v>
          </cell>
          <cell r="AX85">
            <v>1.2027789353279417E-2</v>
          </cell>
          <cell r="AY85">
            <v>3.6409239755326894E-2</v>
          </cell>
          <cell r="AZ85">
            <v>3.7472163292584425E-2</v>
          </cell>
          <cell r="BA85">
            <v>3.8658642418263688E-2</v>
          </cell>
          <cell r="BB85">
            <v>3.9537229116729342E-2</v>
          </cell>
          <cell r="BC85">
            <v>4.0255490369071278E-2</v>
          </cell>
          <cell r="BD85">
            <v>3.9919719058830232E-2</v>
          </cell>
          <cell r="BE85">
            <v>-2.8365683853322617E-2</v>
          </cell>
          <cell r="BF85">
            <v>-3.0691174119418348E-2</v>
          </cell>
          <cell r="BG85">
            <v>-2.2221757014679076E-2</v>
          </cell>
          <cell r="BH85">
            <v>-1.7842566212875763E-2</v>
          </cell>
          <cell r="BI85">
            <v>8.411164160404435E-3</v>
          </cell>
          <cell r="BJ85">
            <v>-1.0642977287251498E-2</v>
          </cell>
          <cell r="BK85">
            <v>-1.824114542545785E-2</v>
          </cell>
          <cell r="BM85">
            <v>117068</v>
          </cell>
          <cell r="BN85">
            <v>75893</v>
          </cell>
          <cell r="BO85">
            <v>41175</v>
          </cell>
          <cell r="BP85">
            <v>1599958</v>
          </cell>
          <cell r="BQ85">
            <v>121035</v>
          </cell>
          <cell r="BR85">
            <v>80367</v>
          </cell>
          <cell r="BS85">
            <v>40668</v>
          </cell>
          <cell r="BT85">
            <v>1588639</v>
          </cell>
          <cell r="BU85">
            <v>126081</v>
          </cell>
          <cell r="BV85">
            <v>85331</v>
          </cell>
          <cell r="BW85">
            <v>40750</v>
          </cell>
          <cell r="BX85">
            <v>1588435</v>
          </cell>
          <cell r="BY85">
            <v>129449</v>
          </cell>
          <cell r="BZ85">
            <v>89119</v>
          </cell>
          <cell r="CA85">
            <v>40330</v>
          </cell>
          <cell r="CB85">
            <v>1572703</v>
          </cell>
          <cell r="CC85">
            <v>132335</v>
          </cell>
          <cell r="CD85">
            <v>92398</v>
          </cell>
          <cell r="CE85">
            <v>39937</v>
          </cell>
          <cell r="CF85">
            <v>1547553</v>
          </cell>
          <cell r="CG85">
            <v>132673</v>
          </cell>
          <cell r="CH85">
            <v>93672</v>
          </cell>
          <cell r="CI85">
            <v>39001</v>
          </cell>
          <cell r="CJ85">
            <v>1507115</v>
          </cell>
        </row>
        <row r="86">
          <cell r="A86" t="str">
            <v>top_ABPCOIr_ind</v>
          </cell>
          <cell r="B86" t="str">
            <v>Maladies respiratoires chroniques</v>
          </cell>
          <cell r="C86" t="str">
            <v>Maladies respiratoires chroniques (hors mucoviscidose)</v>
          </cell>
          <cell r="D86">
            <v>176886</v>
          </cell>
          <cell r="E86">
            <v>94.49</v>
          </cell>
          <cell r="F86" t="str">
            <v>***</v>
          </cell>
          <cell r="G86">
            <v>86358</v>
          </cell>
          <cell r="H86">
            <v>91.27</v>
          </cell>
          <cell r="I86" t="str">
            <v>***</v>
          </cell>
          <cell r="J86">
            <v>90528</v>
          </cell>
          <cell r="K86">
            <v>97.78</v>
          </cell>
          <cell r="L86" t="str">
            <v>***</v>
          </cell>
          <cell r="M86">
            <v>3444254</v>
          </cell>
          <cell r="O86">
            <v>-2.1978204256307331E-2</v>
          </cell>
          <cell r="P86">
            <v>-5.2697395844759881E-2</v>
          </cell>
          <cell r="Q86">
            <v>9.2420205353459899E-3</v>
          </cell>
          <cell r="R86">
            <v>1.216685298097008E-2</v>
          </cell>
          <cell r="S86">
            <v>-3.6902726967746061E-2</v>
          </cell>
          <cell r="T86">
            <v>-6.0814917838561786E-2</v>
          </cell>
          <cell r="U86">
            <v>-1.1319798073319665E-2</v>
          </cell>
          <cell r="V86">
            <v>-1.2025476508671936E-2</v>
          </cell>
          <cell r="W86">
            <v>-1.893781084130898E-2</v>
          </cell>
          <cell r="X86">
            <v>-4.3411845865773138E-2</v>
          </cell>
          <cell r="Y86">
            <v>8.6718697885397912E-3</v>
          </cell>
          <cell r="Z86">
            <v>4.8312124330201697E-3</v>
          </cell>
          <cell r="AA86">
            <v>-2.5009423102390922E-2</v>
          </cell>
          <cell r="AB86">
            <v>-4.9265422382130275E-2</v>
          </cell>
          <cell r="AC86">
            <v>3.884015268197951E-3</v>
          </cell>
          <cell r="AD86">
            <v>5.0868485260953163E-3</v>
          </cell>
          <cell r="AE86">
            <v>-1.7106982472477134E-2</v>
          </cell>
          <cell r="AF86">
            <v>-3.7115894696956024E-2</v>
          </cell>
          <cell r="AG86">
            <v>7.8401817752331241E-3</v>
          </cell>
          <cell r="AH86">
            <v>2.6577893366786982E-3</v>
          </cell>
          <cell r="AI86">
            <v>-0.1144320451780538</v>
          </cell>
          <cell r="AJ86">
            <v>-0.22089099799714909</v>
          </cell>
          <cell r="AK86">
            <v>1.830125645380817E-2</v>
          </cell>
          <cell r="AL86">
            <v>1.2621853320016946E-2</v>
          </cell>
          <cell r="AM86">
            <v>-5.9836890404169354E-2</v>
          </cell>
          <cell r="AN86">
            <v>-0.12429404016528031</v>
          </cell>
          <cell r="AO86">
            <v>2.0528452998278983E-2</v>
          </cell>
          <cell r="AP86">
            <v>1.262685137518548E-2</v>
          </cell>
          <cell r="AQ86">
            <v>-2.0357235024349718E-2</v>
          </cell>
          <cell r="AR86">
            <v>-4.3277248698081805E-2</v>
          </cell>
          <cell r="AS86">
            <v>6.7965203276794117E-3</v>
          </cell>
          <cell r="AT86">
            <v>4.1913584290382833E-3</v>
          </cell>
          <cell r="AU86">
            <v>-2.4012223368129137E-2</v>
          </cell>
          <cell r="AV86">
            <v>-4.8695295524895266E-2</v>
          </cell>
          <cell r="AW86">
            <v>3.6337469220621976E-3</v>
          </cell>
          <cell r="AX86">
            <v>2.5117214433469925E-3</v>
          </cell>
          <cell r="AY86">
            <v>5.5013195607345751E-2</v>
          </cell>
          <cell r="AZ86">
            <v>5.5994158096915034E-2</v>
          </cell>
          <cell r="BA86">
            <v>5.7580009028863642E-2</v>
          </cell>
          <cell r="BB86">
            <v>5.846362852249043E-2</v>
          </cell>
          <cell r="BC86">
            <v>5.9721157684650979E-2</v>
          </cell>
          <cell r="BD86">
            <v>6.0100279966292511E-2</v>
          </cell>
          <cell r="BE86">
            <v>-1.7519014892079042E-2</v>
          </cell>
          <cell r="BF86">
            <v>-2.754169300587735E-2</v>
          </cell>
          <cell r="BG86">
            <v>-1.5114003628544318E-2</v>
          </cell>
          <cell r="BH86">
            <v>-2.1056677581515613E-2</v>
          </cell>
          <cell r="BI86">
            <v>-6.3081616567204745E-3</v>
          </cell>
          <cell r="BJ86">
            <v>-1.4178214811254808E-2</v>
          </cell>
          <cell r="BK86">
            <v>-1.7532765256415117E-2</v>
          </cell>
          <cell r="BM86">
            <v>176886</v>
          </cell>
          <cell r="BN86">
            <v>86358</v>
          </cell>
          <cell r="BO86">
            <v>90528</v>
          </cell>
          <cell r="BP86">
            <v>3444254</v>
          </cell>
          <cell r="BQ86">
            <v>180861</v>
          </cell>
          <cell r="BR86">
            <v>91162</v>
          </cell>
          <cell r="BS86">
            <v>89699</v>
          </cell>
          <cell r="BT86">
            <v>3402852</v>
          </cell>
          <cell r="BU86">
            <v>187791</v>
          </cell>
          <cell r="BV86">
            <v>97065</v>
          </cell>
          <cell r="BW86">
            <v>90726</v>
          </cell>
          <cell r="BX86">
            <v>3444271</v>
          </cell>
          <cell r="BY86">
            <v>191416</v>
          </cell>
          <cell r="BZ86">
            <v>101470</v>
          </cell>
          <cell r="CA86">
            <v>89946</v>
          </cell>
          <cell r="CB86">
            <v>3427711</v>
          </cell>
          <cell r="CC86">
            <v>196326</v>
          </cell>
          <cell r="CD86">
            <v>106728</v>
          </cell>
          <cell r="CE86">
            <v>89598</v>
          </cell>
          <cell r="CF86">
            <v>3410363</v>
          </cell>
          <cell r="CG86">
            <v>199743</v>
          </cell>
          <cell r="CH86">
            <v>110842</v>
          </cell>
          <cell r="CI86">
            <v>88901</v>
          </cell>
          <cell r="CJ86">
            <v>3401323</v>
          </cell>
        </row>
        <row r="87">
          <cell r="A87" t="str">
            <v>sup_ABPCOIr_ind_nnexclu</v>
          </cell>
          <cell r="C87" t="str">
            <v>Maladies respiratoires chroniques (avec ou sans mucoviscidose)</v>
          </cell>
          <cell r="D87">
            <v>177008</v>
          </cell>
          <cell r="E87">
            <v>94.46</v>
          </cell>
          <cell r="F87" t="str">
            <v>***</v>
          </cell>
          <cell r="G87">
            <v>86390</v>
          </cell>
          <cell r="H87">
            <v>91.25</v>
          </cell>
          <cell r="I87" t="str">
            <v>***</v>
          </cell>
          <cell r="J87">
            <v>90618</v>
          </cell>
          <cell r="K87">
            <v>97.73</v>
          </cell>
          <cell r="L87" t="str">
            <v>***</v>
          </cell>
          <cell r="M87">
            <v>3449218</v>
          </cell>
          <cell r="O87">
            <v>-2.2028232824111163E-2</v>
          </cell>
          <cell r="P87">
            <v>-5.2762000833315059E-2</v>
          </cell>
          <cell r="Q87">
            <v>9.1877986034546114E-3</v>
          </cell>
          <cell r="R87">
            <v>1.2145863038235215E-2</v>
          </cell>
          <cell r="S87">
            <v>-3.6902037992869688E-2</v>
          </cell>
          <cell r="T87">
            <v>-6.083822469364638E-2</v>
          </cell>
          <cell r="U87">
            <v>-1.1308081920281876E-2</v>
          </cell>
          <cell r="V87">
            <v>-1.20221668485879E-2</v>
          </cell>
          <cell r="W87">
            <v>-1.8862605263570059E-2</v>
          </cell>
          <cell r="X87">
            <v>-4.3354907349942372E-2</v>
          </cell>
          <cell r="Y87">
            <v>8.7524435756175575E-3</v>
          </cell>
          <cell r="Z87">
            <v>4.8607327951616991E-3</v>
          </cell>
          <cell r="AA87">
            <v>-2.4963476153873565E-2</v>
          </cell>
          <cell r="AB87">
            <v>-4.9184166651055621E-2</v>
          </cell>
          <cell r="AC87">
            <v>3.8690973964431064E-3</v>
          </cell>
          <cell r="AD87">
            <v>5.0895577103490597E-3</v>
          </cell>
          <cell r="AE87">
            <v>-1.7121214395429005E-2</v>
          </cell>
          <cell r="AF87">
            <v>-3.7182666726789014E-2</v>
          </cell>
          <cell r="AG87">
            <v>7.8778207318169566E-3</v>
          </cell>
          <cell r="AH87">
            <v>2.6687116024071839E-3</v>
          </cell>
          <cell r="AI87">
            <v>-0.11437991884684469</v>
          </cell>
          <cell r="AJ87">
            <v>-0.22090454074040672</v>
          </cell>
          <cell r="AK87">
            <v>1.8362851748628967E-2</v>
          </cell>
          <cell r="AL87">
            <v>1.2647755317018864E-2</v>
          </cell>
          <cell r="AM87">
            <v>-5.9734125852433345E-2</v>
          </cell>
          <cell r="AN87">
            <v>-0.12422780358028589</v>
          </cell>
          <cell r="AO87">
            <v>2.0632922772633282E-2</v>
          </cell>
          <cell r="AP87">
            <v>1.2670361564916043E-2</v>
          </cell>
          <cell r="AQ87">
            <v>-2.0321543032611133E-2</v>
          </cell>
          <cell r="AR87">
            <v>-4.3253127797124868E-2</v>
          </cell>
          <cell r="AS87">
            <v>6.830873842001095E-3</v>
          </cell>
          <cell r="AT87">
            <v>4.2057408018731923E-3</v>
          </cell>
          <cell r="AU87">
            <v>-2.4000733913473127E-2</v>
          </cell>
          <cell r="AV87">
            <v>-4.8698602729642437E-2</v>
          </cell>
          <cell r="AW87">
            <v>3.6458882447727436E-3</v>
          </cell>
          <cell r="AX87">
            <v>2.5168500685759376E-3</v>
          </cell>
          <cell r="AY87">
            <v>5.5051138745096033E-2</v>
          </cell>
          <cell r="AZ87">
            <v>5.6035644194995807E-2</v>
          </cell>
          <cell r="BA87">
            <v>5.7622628862907935E-2</v>
          </cell>
          <cell r="BB87">
            <v>5.8502417760706443E-2</v>
          </cell>
          <cell r="BC87">
            <v>5.975796513796762E-2</v>
          </cell>
          <cell r="BD87">
            <v>6.0138191859453988E-2</v>
          </cell>
          <cell r="BE87">
            <v>-1.756927155997064E-2</v>
          </cell>
          <cell r="BF87">
            <v>-2.7540997334359392E-2</v>
          </cell>
          <cell r="BG87">
            <v>-1.5038504928071962E-2</v>
          </cell>
          <cell r="BH87">
            <v>-2.1010544357767228E-2</v>
          </cell>
          <cell r="BI87">
            <v>-6.3225499425552606E-3</v>
          </cell>
          <cell r="BJ87">
            <v>-1.4142297695066586E-2</v>
          </cell>
          <cell r="BK87">
            <v>-1.7521199524738074E-2</v>
          </cell>
          <cell r="BM87">
            <v>177008</v>
          </cell>
          <cell r="BN87">
            <v>86390</v>
          </cell>
          <cell r="BO87">
            <v>90618</v>
          </cell>
          <cell r="BP87">
            <v>3449218</v>
          </cell>
          <cell r="BQ87">
            <v>180995</v>
          </cell>
          <cell r="BR87">
            <v>91202</v>
          </cell>
          <cell r="BS87">
            <v>89793</v>
          </cell>
          <cell r="BT87">
            <v>3407827</v>
          </cell>
          <cell r="BU87">
            <v>187930</v>
          </cell>
          <cell r="BV87">
            <v>97110</v>
          </cell>
          <cell r="BW87">
            <v>90820</v>
          </cell>
          <cell r="BX87">
            <v>3449295</v>
          </cell>
          <cell r="BY87">
            <v>191543</v>
          </cell>
          <cell r="BZ87">
            <v>101511</v>
          </cell>
          <cell r="CA87">
            <v>90032</v>
          </cell>
          <cell r="CB87">
            <v>3432610</v>
          </cell>
          <cell r="CC87">
            <v>196447</v>
          </cell>
          <cell r="CD87">
            <v>106762</v>
          </cell>
          <cell r="CE87">
            <v>89685</v>
          </cell>
          <cell r="CF87">
            <v>3415228</v>
          </cell>
          <cell r="CG87">
            <v>199869</v>
          </cell>
          <cell r="CH87">
            <v>110885</v>
          </cell>
          <cell r="CI87">
            <v>88984</v>
          </cell>
          <cell r="CJ87">
            <v>3406138</v>
          </cell>
        </row>
        <row r="88">
          <cell r="A88" t="str">
            <v>top_IRCrRCH_ind</v>
          </cell>
          <cell r="B88" t="str">
            <v>Maladies inflammatoires ou rares ou VIH ou SIDA</v>
          </cell>
          <cell r="C88" t="str">
            <v>Maladies inflammatoires chroniques intestinales</v>
          </cell>
          <cell r="D88">
            <v>10466</v>
          </cell>
          <cell r="E88">
            <v>79.52</v>
          </cell>
          <cell r="F88" t="str">
            <v>***</v>
          </cell>
          <cell r="G88">
            <v>3709</v>
          </cell>
          <cell r="H88">
            <v>69.97</v>
          </cell>
          <cell r="I88" t="str">
            <v>***</v>
          </cell>
          <cell r="J88">
            <v>6757</v>
          </cell>
          <cell r="K88">
            <v>85.97</v>
          </cell>
          <cell r="L88" t="str">
            <v>***</v>
          </cell>
          <cell r="M88">
            <v>284900</v>
          </cell>
          <cell r="O88">
            <v>4.4094173982442142E-2</v>
          </cell>
          <cell r="P88">
            <v>2.7139296593741345E-2</v>
          </cell>
          <cell r="Q88">
            <v>5.364104163418057E-2</v>
          </cell>
          <cell r="R88">
            <v>4.6579972081404748E-2</v>
          </cell>
          <cell r="S88">
            <v>2.3692810457516339E-2</v>
          </cell>
          <cell r="T88">
            <v>-3.0343716433941997E-2</v>
          </cell>
          <cell r="U88">
            <v>5.6855636123928806E-2</v>
          </cell>
          <cell r="V88">
            <v>3.3704963849565589E-2</v>
          </cell>
          <cell r="W88">
            <v>1.6928029909647938E-2</v>
          </cell>
          <cell r="X88">
            <v>-7.1980805118635029E-3</v>
          </cell>
          <cell r="Y88">
            <v>3.2323919700578428E-2</v>
          </cell>
          <cell r="Z88">
            <v>3.9172589052825973E-2</v>
          </cell>
          <cell r="AA88">
            <v>1.1237135055660576E-2</v>
          </cell>
          <cell r="AB88">
            <v>-1.1333684765419082E-2</v>
          </cell>
          <cell r="AC88">
            <v>2.6187150837988827E-2</v>
          </cell>
          <cell r="AD88">
            <v>3.0573528155868872E-2</v>
          </cell>
          <cell r="AE88">
            <v>1.6438941076003417E-2</v>
          </cell>
          <cell r="AF88">
            <v>-1.7098445595854921E-2</v>
          </cell>
          <cell r="AG88">
            <v>3.9941902687000728E-2</v>
          </cell>
          <cell r="AH88">
            <v>3.336709265041457E-2</v>
          </cell>
          <cell r="AI88">
            <v>0.11720751494449189</v>
          </cell>
          <cell r="AJ88">
            <v>-3.9119170984455956E-2</v>
          </cell>
          <cell r="AK88">
            <v>0.22676107480029048</v>
          </cell>
          <cell r="AL88">
            <v>0.19726507507595847</v>
          </cell>
          <cell r="AM88">
            <v>4.5260461144321092E-2</v>
          </cell>
          <cell r="AN88">
            <v>-3.5233160621761656E-2</v>
          </cell>
          <cell r="AO88">
            <v>0.10167029774872913</v>
          </cell>
          <cell r="AP88">
            <v>0.10667804117516043</v>
          </cell>
          <cell r="AQ88">
            <v>1.4864764317740864E-2</v>
          </cell>
          <cell r="AR88">
            <v>-1.188508244889841E-2</v>
          </cell>
          <cell r="AS88">
            <v>3.2802340661043372E-2</v>
          </cell>
          <cell r="AT88">
            <v>3.4364874769184039E-2</v>
          </cell>
          <cell r="AU88">
            <v>2.2413957582910093E-2</v>
          </cell>
          <cell r="AV88">
            <v>-7.9492135542327258E-3</v>
          </cell>
          <cell r="AW88">
            <v>4.1722387136560402E-2</v>
          </cell>
          <cell r="AX88">
            <v>3.6664108998519129E-2</v>
          </cell>
          <cell r="AY88">
            <v>3.2550236040527836E-3</v>
          </cell>
          <cell r="AZ88">
            <v>3.1034078146392882E-3</v>
          </cell>
          <cell r="BA88">
            <v>3.0023986687894135E-3</v>
          </cell>
          <cell r="BB88">
            <v>2.9409572817479224E-3</v>
          </cell>
          <cell r="BC88">
            <v>2.8965336403392653E-3</v>
          </cell>
          <cell r="BD88">
            <v>2.8187191677517022E-3</v>
          </cell>
          <cell r="BE88">
            <v>4.8854613531066932E-2</v>
          </cell>
          <cell r="BF88">
            <v>3.364281595908189E-2</v>
          </cell>
          <cell r="BG88">
            <v>2.0891628526128782E-2</v>
          </cell>
          <cell r="BH88">
            <v>1.533682909460491E-2</v>
          </cell>
          <cell r="BI88">
            <v>2.7606323282510736E-2</v>
          </cell>
          <cell r="BJ88">
            <v>2.1265944540240778E-2</v>
          </cell>
          <cell r="BK88">
            <v>2.9201633176401565E-2</v>
          </cell>
          <cell r="BM88">
            <v>10466</v>
          </cell>
          <cell r="BN88">
            <v>3709</v>
          </cell>
          <cell r="BO88">
            <v>6757</v>
          </cell>
          <cell r="BP88">
            <v>284900</v>
          </cell>
          <cell r="BQ88">
            <v>10024</v>
          </cell>
          <cell r="BR88">
            <v>3611</v>
          </cell>
          <cell r="BS88">
            <v>6413</v>
          </cell>
          <cell r="BT88">
            <v>272220</v>
          </cell>
          <cell r="BU88">
            <v>9792</v>
          </cell>
          <cell r="BV88">
            <v>3724</v>
          </cell>
          <cell r="BW88">
            <v>6068</v>
          </cell>
          <cell r="BX88">
            <v>263344</v>
          </cell>
          <cell r="BY88">
            <v>9629</v>
          </cell>
          <cell r="BZ88">
            <v>3751</v>
          </cell>
          <cell r="CA88">
            <v>5878</v>
          </cell>
          <cell r="CB88">
            <v>253417</v>
          </cell>
          <cell r="CC88">
            <v>9522</v>
          </cell>
          <cell r="CD88">
            <v>3794</v>
          </cell>
          <cell r="CE88">
            <v>5728</v>
          </cell>
          <cell r="CF88">
            <v>245899</v>
          </cell>
          <cell r="CG88">
            <v>9368</v>
          </cell>
          <cell r="CH88">
            <v>3860</v>
          </cell>
          <cell r="CI88">
            <v>5508</v>
          </cell>
          <cell r="CJ88">
            <v>237959</v>
          </cell>
        </row>
        <row r="89">
          <cell r="A89" t="str">
            <v>top_IRPolyA_ind</v>
          </cell>
          <cell r="C89" t="str">
            <v>Polyarthrite rhumatoïde et maladies apparentées</v>
          </cell>
          <cell r="D89">
            <v>19137</v>
          </cell>
          <cell r="E89">
            <v>107.09</v>
          </cell>
          <cell r="F89" t="str">
            <v>***</v>
          </cell>
          <cell r="G89">
            <v>11398</v>
          </cell>
          <cell r="H89">
            <v>111.76</v>
          </cell>
          <cell r="I89" t="str">
            <v>***</v>
          </cell>
          <cell r="J89">
            <v>7739</v>
          </cell>
          <cell r="K89">
            <v>100.89</v>
          </cell>
          <cell r="L89" t="str">
            <v>non-significatif</v>
          </cell>
          <cell r="M89">
            <v>301374</v>
          </cell>
          <cell r="O89">
            <v>-1.5991361579596873E-2</v>
          </cell>
          <cell r="P89">
            <v>-3.692437684833122E-2</v>
          </cell>
          <cell r="Q89">
            <v>1.6550637068172863E-2</v>
          </cell>
          <cell r="R89">
            <v>1.9633184581707947E-2</v>
          </cell>
          <cell r="S89">
            <v>-1.7452006980802793E-3</v>
          </cell>
          <cell r="T89">
            <v>-2.3031203566121844E-2</v>
          </cell>
          <cell r="U89">
            <v>3.3251900108577634E-2</v>
          </cell>
          <cell r="V89">
            <v>1.8781753882849285E-2</v>
          </cell>
          <cell r="W89">
            <v>4.5374858203568111E-3</v>
          </cell>
          <cell r="X89">
            <v>-1.6960155806216019E-2</v>
          </cell>
          <cell r="Y89">
            <v>4.2002545608824778E-2</v>
          </cell>
          <cell r="Z89">
            <v>2.6072502210433245E-2</v>
          </cell>
          <cell r="AA89">
            <v>-1.1216478025899868E-2</v>
          </cell>
          <cell r="AB89">
            <v>-3.3793319742825782E-2</v>
          </cell>
          <cell r="AC89">
            <v>3.075801749271137E-2</v>
          </cell>
          <cell r="AD89">
            <v>2.9735783090846186E-2</v>
          </cell>
          <cell r="AE89">
            <v>1.2126528716652046E-2</v>
          </cell>
          <cell r="AF89">
            <v>-8.5509950248756211E-3</v>
          </cell>
          <cell r="AG89">
            <v>5.2954719877206444E-2</v>
          </cell>
          <cell r="AH89">
            <v>3.8894459052988023E-2</v>
          </cell>
          <cell r="AI89">
            <v>-1.2487744465658703E-2</v>
          </cell>
          <cell r="AJ89">
            <v>-0.11396144278606965</v>
          </cell>
          <cell r="AK89">
            <v>0.18787413660782809</v>
          </cell>
          <cell r="AL89">
            <v>0.14025084655984563</v>
          </cell>
          <cell r="AM89">
            <v>5.3150317353836624E-3</v>
          </cell>
          <cell r="AN89">
            <v>-5.8302238805970151E-2</v>
          </cell>
          <cell r="AO89">
            <v>0.13092862624712204</v>
          </cell>
          <cell r="AP89">
            <v>9.7678818032197648E-2</v>
          </cell>
          <cell r="AQ89">
            <v>1.7685476405064904E-3</v>
          </cell>
          <cell r="AR89">
            <v>-1.9824493048481551E-2</v>
          </cell>
          <cell r="AS89">
            <v>4.1865680402930483E-2</v>
          </cell>
          <cell r="AT89">
            <v>3.155351019440733E-2</v>
          </cell>
          <cell r="AU89">
            <v>-2.5101186935329034E-3</v>
          </cell>
          <cell r="AV89">
            <v>-2.3908514877058806E-2</v>
          </cell>
          <cell r="AW89">
            <v>3.5032734695495282E-2</v>
          </cell>
          <cell r="AX89">
            <v>2.6597212440382823E-2</v>
          </cell>
          <cell r="AY89">
            <v>5.9517854682551233E-3</v>
          </cell>
          <cell r="AZ89">
            <v>6.0210569811557143E-3</v>
          </cell>
          <cell r="BA89">
            <v>5.9735223514456046E-3</v>
          </cell>
          <cell r="BB89">
            <v>5.9234526453649612E-3</v>
          </cell>
          <cell r="BC89">
            <v>5.9664577632445237E-3</v>
          </cell>
          <cell r="BD89">
            <v>5.8309093458433214E-3</v>
          </cell>
          <cell r="BE89">
            <v>-1.1504875824525857E-2</v>
          </cell>
          <cell r="BF89">
            <v>7.9575545069495244E-3</v>
          </cell>
          <cell r="BG89">
            <v>8.4527908093976964E-3</v>
          </cell>
          <cell r="BH89">
            <v>-7.207814013951314E-3</v>
          </cell>
          <cell r="BI89">
            <v>2.3246531434729059E-2</v>
          </cell>
          <cell r="BJ89">
            <v>8.0871244993550029E-3</v>
          </cell>
          <cell r="BK89">
            <v>4.1120891430121986E-3</v>
          </cell>
          <cell r="BM89">
            <v>19137</v>
          </cell>
          <cell r="BN89">
            <v>11398</v>
          </cell>
          <cell r="BO89">
            <v>7739</v>
          </cell>
          <cell r="BP89">
            <v>301374</v>
          </cell>
          <cell r="BQ89">
            <v>19448</v>
          </cell>
          <cell r="BR89">
            <v>11835</v>
          </cell>
          <cell r="BS89">
            <v>7613</v>
          </cell>
          <cell r="BT89">
            <v>295571</v>
          </cell>
          <cell r="BU89">
            <v>19482</v>
          </cell>
          <cell r="BV89">
            <v>12114</v>
          </cell>
          <cell r="BW89">
            <v>7368</v>
          </cell>
          <cell r="BX89">
            <v>290122</v>
          </cell>
          <cell r="BY89">
            <v>19394</v>
          </cell>
          <cell r="BZ89">
            <v>12323</v>
          </cell>
          <cell r="CA89">
            <v>7071</v>
          </cell>
          <cell r="CB89">
            <v>282750</v>
          </cell>
          <cell r="CC89">
            <v>19614</v>
          </cell>
          <cell r="CD89">
            <v>12754</v>
          </cell>
          <cell r="CE89">
            <v>6860</v>
          </cell>
          <cell r="CF89">
            <v>274585</v>
          </cell>
          <cell r="CG89">
            <v>19379</v>
          </cell>
          <cell r="CH89">
            <v>12864</v>
          </cell>
          <cell r="CI89">
            <v>6515</v>
          </cell>
          <cell r="CJ89">
            <v>264305</v>
          </cell>
        </row>
        <row r="90">
          <cell r="A90" t="str">
            <v>top_IRSponA_ind</v>
          </cell>
          <cell r="C90" t="str">
            <v>Spondylarthrite ankylosante et maladies apparentées</v>
          </cell>
          <cell r="D90">
            <v>10077</v>
          </cell>
          <cell r="E90">
            <v>86.91</v>
          </cell>
          <cell r="F90" t="str">
            <v>***</v>
          </cell>
          <cell r="G90">
            <v>4291</v>
          </cell>
          <cell r="H90">
            <v>84.55</v>
          </cell>
          <cell r="I90" t="str">
            <v>***</v>
          </cell>
          <cell r="J90">
            <v>5786</v>
          </cell>
          <cell r="K90">
            <v>88.75</v>
          </cell>
          <cell r="L90" t="str">
            <v>***</v>
          </cell>
          <cell r="M90">
            <v>237737</v>
          </cell>
          <cell r="O90">
            <v>1.05294825511432E-2</v>
          </cell>
          <cell r="P90">
            <v>-1.7853055619134812E-2</v>
          </cell>
          <cell r="Q90">
            <v>3.2661074424415494E-2</v>
          </cell>
          <cell r="R90">
            <v>3.6026495838235938E-2</v>
          </cell>
          <cell r="S90">
            <v>1.8070444104134761E-2</v>
          </cell>
          <cell r="T90">
            <v>-7.0454545454545457E-3</v>
          </cell>
          <cell r="U90">
            <v>3.8554216867469883E-2</v>
          </cell>
          <cell r="V90">
            <v>3.1655044980645509E-2</v>
          </cell>
          <cell r="W90">
            <v>5.6292461986412162E-2</v>
          </cell>
          <cell r="X90">
            <v>4.216011369019422E-2</v>
          </cell>
          <cell r="Y90">
            <v>6.8105325678083542E-2</v>
          </cell>
          <cell r="Z90">
            <v>4.8580075804717994E-2</v>
          </cell>
          <cell r="AA90">
            <v>2.839081734501497E-2</v>
          </cell>
          <cell r="AB90">
            <v>-7.9887218045112778E-3</v>
          </cell>
          <cell r="AC90">
            <v>6.091157319890779E-2</v>
          </cell>
          <cell r="AD90">
            <v>5.2557410237580135E-2</v>
          </cell>
          <cell r="AE90">
            <v>5.1790505074069751E-2</v>
          </cell>
          <cell r="AF90">
            <v>3.1257572086261204E-2</v>
          </cell>
          <cell r="AG90">
            <v>7.08502024291498E-2</v>
          </cell>
          <cell r="AH90">
            <v>6.236096614690409E-2</v>
          </cell>
          <cell r="AI90">
            <v>0.17543450367432636</v>
          </cell>
          <cell r="AJ90">
            <v>3.9738308698812695E-2</v>
          </cell>
          <cell r="AK90">
            <v>0.30139451192082772</v>
          </cell>
          <cell r="AL90">
            <v>0.25321293397012157</v>
          </cell>
          <cell r="AM90">
            <v>0.14254053423539018</v>
          </cell>
          <cell r="AN90">
            <v>6.6149745577901625E-2</v>
          </cell>
          <cell r="AO90">
            <v>0.21345029239766081</v>
          </cell>
          <cell r="AP90">
            <v>0.17251794920454186</v>
          </cell>
          <cell r="AQ90">
            <v>4.541936092101384E-2</v>
          </cell>
          <cell r="AR90">
            <v>2.1580832561416852E-2</v>
          </cell>
          <cell r="AS90">
            <v>6.6614123873832254E-2</v>
          </cell>
          <cell r="AT90">
            <v>5.4483608593120403E-2</v>
          </cell>
          <cell r="AU90">
            <v>3.2855786515165963E-2</v>
          </cell>
          <cell r="AV90">
            <v>7.8242618509747341E-3</v>
          </cell>
          <cell r="AW90">
            <v>5.409995353883712E-2</v>
          </cell>
          <cell r="AX90">
            <v>4.6176532119439617E-2</v>
          </cell>
          <cell r="AY90">
            <v>3.1340409763080355E-3</v>
          </cell>
          <cell r="AZ90">
            <v>3.0873087318019736E-3</v>
          </cell>
          <cell r="BA90">
            <v>3.0033185213227437E-3</v>
          </cell>
          <cell r="BB90">
            <v>2.8322252439140602E-3</v>
          </cell>
          <cell r="BC90">
            <v>2.7429157566623771E-3</v>
          </cell>
          <cell r="BD90">
            <v>2.5795131751852416E-3</v>
          </cell>
          <cell r="BE90">
            <v>1.5136887355864043E-2</v>
          </cell>
          <cell r="BF90">
            <v>2.7965801789894169E-2</v>
          </cell>
          <cell r="BG90">
            <v>6.0409488184716933E-2</v>
          </cell>
          <cell r="BH90">
            <v>3.2560054764626194E-2</v>
          </cell>
          <cell r="BI90">
            <v>6.3346286830033793E-2</v>
          </cell>
          <cell r="BJ90">
            <v>5.2013261874747752E-2</v>
          </cell>
          <cell r="BK90">
            <v>3.971278407640777E-2</v>
          </cell>
          <cell r="BM90">
            <v>10077</v>
          </cell>
          <cell r="BN90">
            <v>4291</v>
          </cell>
          <cell r="BO90">
            <v>5786</v>
          </cell>
          <cell r="BP90">
            <v>237737</v>
          </cell>
          <cell r="BQ90">
            <v>9972</v>
          </cell>
          <cell r="BR90">
            <v>4369</v>
          </cell>
          <cell r="BS90">
            <v>5603</v>
          </cell>
          <cell r="BT90">
            <v>229470</v>
          </cell>
          <cell r="BU90">
            <v>9795</v>
          </cell>
          <cell r="BV90">
            <v>4400</v>
          </cell>
          <cell r="BW90">
            <v>5395</v>
          </cell>
          <cell r="BX90">
            <v>222429</v>
          </cell>
          <cell r="BY90">
            <v>9273</v>
          </cell>
          <cell r="BZ90">
            <v>4222</v>
          </cell>
          <cell r="CA90">
            <v>5051</v>
          </cell>
          <cell r="CB90">
            <v>212124</v>
          </cell>
          <cell r="CC90">
            <v>9017</v>
          </cell>
          <cell r="CD90">
            <v>4256</v>
          </cell>
          <cell r="CE90">
            <v>4761</v>
          </cell>
          <cell r="CF90">
            <v>201532</v>
          </cell>
          <cell r="CG90">
            <v>8573</v>
          </cell>
          <cell r="CH90">
            <v>4127</v>
          </cell>
          <cell r="CI90">
            <v>4446</v>
          </cell>
          <cell r="CJ90">
            <v>189702</v>
          </cell>
        </row>
        <row r="91">
          <cell r="A91" t="str">
            <v>top_IRautre_ind</v>
          </cell>
          <cell r="C91" t="str">
            <v>Autres maladies inflammatoires chroniques</v>
          </cell>
          <cell r="D91">
            <v>12294</v>
          </cell>
          <cell r="E91">
            <v>93.6</v>
          </cell>
          <cell r="F91" t="str">
            <v>***</v>
          </cell>
          <cell r="G91">
            <v>7264</v>
          </cell>
          <cell r="H91">
            <v>96.53</v>
          </cell>
          <cell r="I91" t="str">
            <v>***</v>
          </cell>
          <cell r="J91">
            <v>5030</v>
          </cell>
          <cell r="K91">
            <v>89.68</v>
          </cell>
          <cell r="L91" t="str">
            <v>***</v>
          </cell>
          <cell r="M91">
            <v>222048</v>
          </cell>
          <cell r="O91">
            <v>-1.7580310052740931E-2</v>
          </cell>
          <cell r="P91">
            <v>-4.6969299396483866E-2</v>
          </cell>
          <cell r="Q91">
            <v>2.8209321340964842E-2</v>
          </cell>
          <cell r="R91">
            <v>2.5768004804360881E-2</v>
          </cell>
          <cell r="S91">
            <v>-1.106369527422159E-2</v>
          </cell>
          <cell r="T91">
            <v>-3.980851599899219E-2</v>
          </cell>
          <cell r="U91">
            <v>3.7319762510602206E-2</v>
          </cell>
          <cell r="V91">
            <v>2.4428795880894239E-2</v>
          </cell>
          <cell r="W91">
            <v>1.2239020878329733E-2</v>
          </cell>
          <cell r="X91">
            <v>-8.988764044943821E-3</v>
          </cell>
          <cell r="Y91">
            <v>5.0100200400801605E-2</v>
          </cell>
          <cell r="Z91">
            <v>3.9139607276160691E-2</v>
          </cell>
          <cell r="AA91">
            <v>-2.7613565650280024E-2</v>
          </cell>
          <cell r="AB91">
            <v>-5.2967604634665405E-2</v>
          </cell>
          <cell r="AC91">
            <v>2.1145975443383355E-2</v>
          </cell>
          <cell r="AD91">
            <v>3.1275674250185105E-2</v>
          </cell>
          <cell r="AE91">
            <v>-7.8715851211606722E-3</v>
          </cell>
          <cell r="AF91">
            <v>-2.6249136541561132E-2</v>
          </cell>
          <cell r="AG91">
            <v>2.9494382022471909E-2</v>
          </cell>
          <cell r="AH91">
            <v>4.0499823225527289E-2</v>
          </cell>
          <cell r="AI91">
            <v>-5.1242475690693005E-2</v>
          </cell>
          <cell r="AJ91">
            <v>-0.16371172000921022</v>
          </cell>
          <cell r="AK91">
            <v>0.17743445692883894</v>
          </cell>
          <cell r="AL91">
            <v>0.17171397362630403</v>
          </cell>
          <cell r="AM91">
            <v>-2.3460410557184751E-2</v>
          </cell>
          <cell r="AN91">
            <v>-8.6115588303016355E-2</v>
          </cell>
          <cell r="AO91">
            <v>0.10393258426966293</v>
          </cell>
          <cell r="AP91">
            <v>0.11504060536022416</v>
          </cell>
          <cell r="AQ91">
            <v>-7.8821011389653695E-3</v>
          </cell>
          <cell r="AR91">
            <v>-2.9571022030773109E-2</v>
          </cell>
          <cell r="AS91">
            <v>3.3508812553642242E-2</v>
          </cell>
          <cell r="AT91">
            <v>3.6963717342560098E-2</v>
          </cell>
          <cell r="AU91">
            <v>-1.0465258014505152E-2</v>
          </cell>
          <cell r="AV91">
            <v>-3.5124670833424743E-2</v>
          </cell>
          <cell r="AW91">
            <v>3.3207019844189611E-2</v>
          </cell>
          <cell r="AX91">
            <v>3.2201110214368889E-2</v>
          </cell>
          <cell r="AY91">
            <v>3.8235486516553525E-3</v>
          </cell>
          <cell r="AZ91">
            <v>3.8743062043491675E-3</v>
          </cell>
          <cell r="BA91">
            <v>3.8799379855863196E-3</v>
          </cell>
          <cell r="BB91">
            <v>3.8181438341604299E-3</v>
          </cell>
          <cell r="BC91">
            <v>3.9107158664357907E-3</v>
          </cell>
          <cell r="BD91">
            <v>3.8989072348128264E-3</v>
          </cell>
          <cell r="BE91">
            <v>-1.3101068944121209E-2</v>
          </cell>
          <cell r="BF91">
            <v>-1.4515132092506992E-3</v>
          </cell>
          <cell r="BG91">
            <v>1.6184343521327166E-2</v>
          </cell>
          <cell r="BH91">
            <v>-2.3671377680457895E-2</v>
          </cell>
          <cell r="BI91">
            <v>3.0287028933457553E-3</v>
          </cell>
          <cell r="BJ91">
            <v>-1.6243949934114932E-3</v>
          </cell>
          <cell r="BK91">
            <v>-3.8958633311954038E-3</v>
          </cell>
          <cell r="BM91">
            <v>12294</v>
          </cell>
          <cell r="BN91">
            <v>7264</v>
          </cell>
          <cell r="BO91">
            <v>5030</v>
          </cell>
          <cell r="BP91">
            <v>222048</v>
          </cell>
          <cell r="BQ91">
            <v>12514</v>
          </cell>
          <cell r="BR91">
            <v>7622</v>
          </cell>
          <cell r="BS91">
            <v>4892</v>
          </cell>
          <cell r="BT91">
            <v>216470</v>
          </cell>
          <cell r="BU91">
            <v>12654</v>
          </cell>
          <cell r="BV91">
            <v>7938</v>
          </cell>
          <cell r="BW91">
            <v>4716</v>
          </cell>
          <cell r="BX91">
            <v>211308</v>
          </cell>
          <cell r="BY91">
            <v>12501</v>
          </cell>
          <cell r="BZ91">
            <v>8010</v>
          </cell>
          <cell r="CA91">
            <v>4491</v>
          </cell>
          <cell r="CB91">
            <v>203349</v>
          </cell>
          <cell r="CC91">
            <v>12856</v>
          </cell>
          <cell r="CD91">
            <v>8458</v>
          </cell>
          <cell r="CE91">
            <v>4398</v>
          </cell>
          <cell r="CF91">
            <v>197182</v>
          </cell>
          <cell r="CG91">
            <v>12958</v>
          </cell>
          <cell r="CH91">
            <v>8686</v>
          </cell>
          <cell r="CI91">
            <v>4272</v>
          </cell>
          <cell r="CJ91">
            <v>189507</v>
          </cell>
        </row>
        <row r="92">
          <cell r="A92" t="str">
            <v>sup_Inflam_cat</v>
          </cell>
          <cell r="C92" t="str">
            <v>Maladies inflammatoires chroniques</v>
          </cell>
          <cell r="D92">
            <v>49563</v>
          </cell>
          <cell r="E92">
            <v>93.39</v>
          </cell>
          <cell r="F92" t="str">
            <v>***</v>
          </cell>
          <cell r="G92">
            <v>25408</v>
          </cell>
          <cell r="H92">
            <v>95.03</v>
          </cell>
          <cell r="I92" t="str">
            <v>***</v>
          </cell>
          <cell r="J92">
            <v>24155</v>
          </cell>
          <cell r="K92">
            <v>91.72</v>
          </cell>
          <cell r="L92" t="str">
            <v>***</v>
          </cell>
          <cell r="M92">
            <v>995180</v>
          </cell>
          <cell r="O92">
            <v>3.543370859318053E-3</v>
          </cell>
          <cell r="P92">
            <v>-2.5878924970287161E-2</v>
          </cell>
          <cell r="Q92">
            <v>3.6472859901308732E-2</v>
          </cell>
          <cell r="R92">
            <v>3.4501398143431845E-2</v>
          </cell>
          <cell r="S92">
            <v>5.9475313671174838E-3</v>
          </cell>
          <cell r="T92">
            <v>-2.4351013690431661E-2</v>
          </cell>
          <cell r="U92">
            <v>4.216975225829532E-2</v>
          </cell>
          <cell r="V92">
            <v>2.8730979774853147E-2</v>
          </cell>
          <cell r="W92">
            <v>1.962576062802434E-2</v>
          </cell>
          <cell r="X92">
            <v>-2.685965828545848E-3</v>
          </cell>
          <cell r="Y92">
            <v>4.7645818692902318E-2</v>
          </cell>
          <cell r="Z92">
            <v>3.8014068513237659E-2</v>
          </cell>
          <cell r="AA92">
            <v>-1.8687707641196013E-4</v>
          </cell>
          <cell r="AB92">
            <v>-2.9506534882878969E-2</v>
          </cell>
          <cell r="AC92">
            <v>3.9242416865475437E-2</v>
          </cell>
          <cell r="AD92">
            <v>3.614107244316548E-2</v>
          </cell>
          <cell r="AE92">
            <v>1.2104909213180901E-2</v>
          </cell>
          <cell r="AF92">
            <v>-1.2053794978181558E-2</v>
          </cell>
          <cell r="AG92">
            <v>4.6519922551717108E-2</v>
          </cell>
          <cell r="AH92">
            <v>4.2011025886864811E-2</v>
          </cell>
          <cell r="AI92">
            <v>4.1589609952925356E-2</v>
          </cell>
          <cell r="AJ92">
            <v>-9.1208240932827811E-2</v>
          </cell>
          <cell r="AK92">
            <v>0.2307653113217161</v>
          </cell>
          <cell r="AL92">
            <v>0.19268935762224354</v>
          </cell>
          <cell r="AM92">
            <v>3.1775386684599866E-2</v>
          </cell>
          <cell r="AN92">
            <v>-4.377995564775735E-2</v>
          </cell>
          <cell r="AO92">
            <v>0.13940690920207888</v>
          </cell>
          <cell r="AP92">
            <v>0.12071308724832215</v>
          </cell>
          <cell r="AQ92">
            <v>1.0481548850886258E-2</v>
          </cell>
          <cell r="AR92">
            <v>-1.4811619476301052E-2</v>
          </cell>
          <cell r="AS92">
            <v>4.4462734958062189E-2</v>
          </cell>
          <cell r="AT92">
            <v>3.8719172500617738E-2</v>
          </cell>
          <cell r="AU92">
            <v>8.1829018809271847E-3</v>
          </cell>
          <cell r="AV92">
            <v>-1.8946083131235358E-2</v>
          </cell>
          <cell r="AW92">
            <v>4.2401552359826011E-2</v>
          </cell>
          <cell r="AX92">
            <v>3.5870508600354567E-2</v>
          </cell>
          <cell r="AY92">
            <v>1.5414555215714514E-2</v>
          </cell>
          <cell r="AZ92">
            <v>1.529041352248655E-2</v>
          </cell>
          <cell r="BA92">
            <v>1.5053693325458032E-2</v>
          </cell>
          <cell r="BB92">
            <v>1.4706618971175015E-2</v>
          </cell>
          <cell r="BC92">
            <v>1.4649974807681057E-2</v>
          </cell>
          <cell r="BD92">
            <v>1.4317456541235802E-2</v>
          </cell>
          <cell r="BE92">
            <v>8.1189232093296579E-3</v>
          </cell>
          <cell r="BF92">
            <v>1.5725057758961301E-2</v>
          </cell>
          <cell r="BG92">
            <v>2.3599873972616221E-2</v>
          </cell>
          <cell r="BH92">
            <v>3.8665024505201828E-3</v>
          </cell>
          <cell r="BI92">
            <v>2.3224674402717204E-2</v>
          </cell>
          <cell r="BJ92">
            <v>1.6855082284233713E-2</v>
          </cell>
          <cell r="BK92">
            <v>1.4876099314431235E-2</v>
          </cell>
          <cell r="BM92">
            <v>49563</v>
          </cell>
          <cell r="BN92">
            <v>25408</v>
          </cell>
          <cell r="BO92">
            <v>24155</v>
          </cell>
          <cell r="BP92">
            <v>995180</v>
          </cell>
          <cell r="BQ92">
            <v>49388</v>
          </cell>
          <cell r="BR92">
            <v>26083</v>
          </cell>
          <cell r="BS92">
            <v>23305</v>
          </cell>
          <cell r="BT92">
            <v>961990</v>
          </cell>
          <cell r="BU92">
            <v>49096</v>
          </cell>
          <cell r="BV92">
            <v>26734</v>
          </cell>
          <cell r="BW92">
            <v>22362</v>
          </cell>
          <cell r="BX92">
            <v>935123</v>
          </cell>
          <cell r="BY92">
            <v>48151</v>
          </cell>
          <cell r="BZ92">
            <v>26806</v>
          </cell>
          <cell r="CA92">
            <v>21345</v>
          </cell>
          <cell r="CB92">
            <v>900877</v>
          </cell>
          <cell r="CC92">
            <v>48160</v>
          </cell>
          <cell r="CD92">
            <v>27621</v>
          </cell>
          <cell r="CE92">
            <v>20539</v>
          </cell>
          <cell r="CF92">
            <v>869454</v>
          </cell>
          <cell r="CG92">
            <v>47584</v>
          </cell>
          <cell r="CH92">
            <v>27958</v>
          </cell>
          <cell r="CI92">
            <v>19626</v>
          </cell>
          <cell r="CJ92">
            <v>834400</v>
          </cell>
        </row>
        <row r="93">
          <cell r="A93" t="str">
            <v>top_IRMMHer_ind</v>
          </cell>
          <cell r="C93" t="str">
            <v>Maladies métaboliques héréditaires ou amylose</v>
          </cell>
          <cell r="D93">
            <v>6845</v>
          </cell>
          <cell r="E93">
            <v>103.91</v>
          </cell>
          <cell r="F93" t="str">
            <v>***</v>
          </cell>
          <cell r="G93">
            <v>3546</v>
          </cell>
          <cell r="H93">
            <v>106.79</v>
          </cell>
          <cell r="I93" t="str">
            <v>***</v>
          </cell>
          <cell r="J93">
            <v>3299</v>
          </cell>
          <cell r="K93">
            <v>100.97</v>
          </cell>
          <cell r="L93" t="str">
            <v>non-significatif</v>
          </cell>
          <cell r="M93">
            <v>118688</v>
          </cell>
          <cell r="O93">
            <v>5.2871199882508447E-3</v>
          </cell>
          <cell r="P93">
            <v>4.5325779036827192E-3</v>
          </cell>
          <cell r="Q93">
            <v>6.0994205550472707E-3</v>
          </cell>
          <cell r="R93">
            <v>8.4456301935527719E-3</v>
          </cell>
          <cell r="S93">
            <v>1.6181229773462784E-3</v>
          </cell>
          <cell r="T93">
            <v>-1.9790783149561775E-3</v>
          </cell>
          <cell r="U93">
            <v>5.5197792088316471E-3</v>
          </cell>
          <cell r="V93">
            <v>1.9153989563203909E-3</v>
          </cell>
          <cell r="W93">
            <v>5.854873871068203E-2</v>
          </cell>
          <cell r="X93">
            <v>4.6140195208518191E-2</v>
          </cell>
          <cell r="Y93">
            <v>7.2344623479118714E-2</v>
          </cell>
          <cell r="Z93">
            <v>2.3623625368166055E-2</v>
          </cell>
          <cell r="AA93">
            <v>2.7684429508721395E-2</v>
          </cell>
          <cell r="AB93">
            <v>1.7760385310054184E-2</v>
          </cell>
          <cell r="AC93">
            <v>3.8947728049197133E-2</v>
          </cell>
          <cell r="AD93">
            <v>2.7229761180135342E-2</v>
          </cell>
          <cell r="AE93">
            <v>0.19620980091883614</v>
          </cell>
          <cell r="AF93">
            <v>0.17260854218143312</v>
          </cell>
          <cell r="AG93">
            <v>0.22417398578000836</v>
          </cell>
          <cell r="AH93">
            <v>4.5051449953227317E-2</v>
          </cell>
          <cell r="AI93">
            <v>0.31029862174578865</v>
          </cell>
          <cell r="AJ93">
            <v>0.25167666784327569</v>
          </cell>
          <cell r="AK93">
            <v>0.37975742367210374</v>
          </cell>
          <cell r="AL93">
            <v>0.11027128157156221</v>
          </cell>
          <cell r="AM93">
            <v>0.30130168453292494</v>
          </cell>
          <cell r="AN93">
            <v>0.24849982350864808</v>
          </cell>
          <cell r="AO93">
            <v>0.36386449184441655</v>
          </cell>
          <cell r="AP93">
            <v>9.8868101028999067E-2</v>
          </cell>
          <cell r="AQ93">
            <v>9.1757030583015098E-2</v>
          </cell>
          <cell r="AR93">
            <v>7.6786234869017811E-2</v>
          </cell>
          <cell r="AS93">
            <v>0.10898006894509416</v>
          </cell>
          <cell r="AT93">
            <v>3.1925922182671984E-2</v>
          </cell>
          <cell r="AU93">
            <v>5.5538447337346586E-2</v>
          </cell>
          <cell r="AV93">
            <v>4.5919912643138883E-2</v>
          </cell>
          <cell r="AW93">
            <v>6.6499234066406343E-2</v>
          </cell>
          <cell r="AX93">
            <v>2.1141252329654359E-2</v>
          </cell>
          <cell r="AY93">
            <v>2.1288588352514144E-3</v>
          </cell>
          <cell r="AZ93">
            <v>2.1080510584476171E-3</v>
          </cell>
          <cell r="BA93">
            <v>2.0843858405259837E-3</v>
          </cell>
          <cell r="BB93">
            <v>1.9614526600254603E-3</v>
          </cell>
          <cell r="BC93">
            <v>1.9009072378155924E-3</v>
          </cell>
          <cell r="BD93">
            <v>1.5718391259964659E-3</v>
          </cell>
          <cell r="BE93">
            <v>9.8706227823155031E-3</v>
          </cell>
          <cell r="BF93">
            <v>1.1353568740258573E-2</v>
          </cell>
          <cell r="BG93">
            <v>6.2674559017359951E-2</v>
          </cell>
          <cell r="BH93">
            <v>3.1850803135161435E-2</v>
          </cell>
          <cell r="BI93">
            <v>0.20935228445246526</v>
          </cell>
          <cell r="BJ93">
            <v>9.8643202768371463E-2</v>
          </cell>
          <cell r="BK93">
            <v>6.2546032184800593E-2</v>
          </cell>
          <cell r="BM93">
            <v>6845</v>
          </cell>
          <cell r="BN93">
            <v>3546</v>
          </cell>
          <cell r="BO93">
            <v>3299</v>
          </cell>
          <cell r="BP93">
            <v>118688</v>
          </cell>
          <cell r="BQ93">
            <v>6809</v>
          </cell>
          <cell r="BR93">
            <v>3530</v>
          </cell>
          <cell r="BS93">
            <v>3279</v>
          </cell>
          <cell r="BT93">
            <v>117694</v>
          </cell>
          <cell r="BU93">
            <v>6798</v>
          </cell>
          <cell r="BV93">
            <v>3537</v>
          </cell>
          <cell r="BW93">
            <v>3261</v>
          </cell>
          <cell r="BX93">
            <v>117469</v>
          </cell>
          <cell r="BY93">
            <v>6422</v>
          </cell>
          <cell r="BZ93">
            <v>3381</v>
          </cell>
          <cell r="CA93">
            <v>3041</v>
          </cell>
          <cell r="CB93">
            <v>114758</v>
          </cell>
          <cell r="CC93">
            <v>6249</v>
          </cell>
          <cell r="CD93">
            <v>3322</v>
          </cell>
          <cell r="CE93">
            <v>2927</v>
          </cell>
          <cell r="CF93">
            <v>111716</v>
          </cell>
          <cell r="CG93">
            <v>5224</v>
          </cell>
          <cell r="CH93">
            <v>2833</v>
          </cell>
          <cell r="CI93">
            <v>2391</v>
          </cell>
          <cell r="CJ93">
            <v>106900</v>
          </cell>
        </row>
        <row r="94">
          <cell r="A94" t="str">
            <v>top_IRMuco_ind</v>
          </cell>
          <cell r="C94" t="str">
            <v>Mucoviscidose</v>
          </cell>
          <cell r="D94">
            <v>267</v>
          </cell>
          <cell r="E94">
            <v>78.25</v>
          </cell>
          <cell r="F94" t="str">
            <v>***</v>
          </cell>
          <cell r="G94">
            <v>74</v>
          </cell>
          <cell r="H94">
            <v>75.790000000000006</v>
          </cell>
          <cell r="I94" t="str">
            <v>**</v>
          </cell>
          <cell r="J94">
            <v>193</v>
          </cell>
          <cell r="K94">
            <v>79.23</v>
          </cell>
          <cell r="L94" t="str">
            <v>***</v>
          </cell>
          <cell r="M94">
            <v>8877</v>
          </cell>
          <cell r="O94">
            <v>2.2988505747126436E-2</v>
          </cell>
          <cell r="P94">
            <v>-7.4999999999999997E-2</v>
          </cell>
          <cell r="Q94">
            <v>6.6298342541436461E-2</v>
          </cell>
          <cell r="R94">
            <v>3.125E-2</v>
          </cell>
          <cell r="S94">
            <v>-6.1151079136690649E-2</v>
          </cell>
          <cell r="T94">
            <v>-9.0909090909090912E-2</v>
          </cell>
          <cell r="U94">
            <v>-4.736842105263158E-2</v>
          </cell>
          <cell r="V94">
            <v>1.092190252495596E-2</v>
          </cell>
          <cell r="W94">
            <v>6.5134099616858232E-2</v>
          </cell>
          <cell r="X94">
            <v>4.7619047619047616E-2</v>
          </cell>
          <cell r="Y94">
            <v>7.3446327683615822E-2</v>
          </cell>
          <cell r="Z94">
            <v>1.3328573128644532E-2</v>
          </cell>
          <cell r="AA94">
            <v>8.2987551867219914E-2</v>
          </cell>
          <cell r="AB94">
            <v>2.4390243902439025E-2</v>
          </cell>
          <cell r="AC94">
            <v>0.11320754716981132</v>
          </cell>
          <cell r="AD94">
            <v>2.2262773722627738E-2</v>
          </cell>
          <cell r="AE94">
            <v>1.6877637130801686E-2</v>
          </cell>
          <cell r="AF94">
            <v>2.5000000000000001E-2</v>
          </cell>
          <cell r="AG94">
            <v>1.2738853503184714E-2</v>
          </cell>
          <cell r="AH94">
            <v>1.7452655031563312E-2</v>
          </cell>
          <cell r="AI94">
            <v>0.12658227848101267</v>
          </cell>
          <cell r="AJ94">
            <v>-7.4999999999999997E-2</v>
          </cell>
          <cell r="AK94">
            <v>0.22929936305732485</v>
          </cell>
          <cell r="AL94">
            <v>9.8774600816932789E-2</v>
          </cell>
          <cell r="AM94">
            <v>0.1729957805907173</v>
          </cell>
          <cell r="AN94">
            <v>0.1</v>
          </cell>
          <cell r="AO94">
            <v>0.21019108280254778</v>
          </cell>
          <cell r="AP94">
            <v>5.3967075133061024E-2</v>
          </cell>
          <cell r="AQ94">
            <v>5.4626832252417712E-2</v>
          </cell>
          <cell r="AR94">
            <v>3.228011545636722E-2</v>
          </cell>
          <cell r="AS94">
            <v>6.5658326999200156E-2</v>
          </cell>
          <cell r="AT94">
            <v>1.7674786445371682E-2</v>
          </cell>
          <cell r="AU94">
            <v>2.412409259818693E-2</v>
          </cell>
          <cell r="AV94">
            <v>-1.5471377600363323E-2</v>
          </cell>
          <cell r="AW94">
            <v>4.2153115830743992E-2</v>
          </cell>
          <cell r="AX94">
            <v>1.9017687626507573E-2</v>
          </cell>
          <cell r="AY94">
            <v>8.303948999446715E-5</v>
          </cell>
          <cell r="AZ94">
            <v>8.0805011933445154E-5</v>
          </cell>
          <cell r="BA94">
            <v>8.5239668088588332E-5</v>
          </cell>
          <cell r="BB94">
            <v>7.9716465939994575E-5</v>
          </cell>
          <cell r="BC94">
            <v>7.3310712804217914E-5</v>
          </cell>
          <cell r="BD94">
            <v>7.131046570849204E-5</v>
          </cell>
          <cell r="BE94">
            <v>2.7652716181298474E-2</v>
          </cell>
          <cell r="BF94">
            <v>-5.2025732321415247E-2</v>
          </cell>
          <cell r="BG94">
            <v>6.9285587155246797E-2</v>
          </cell>
          <cell r="BH94">
            <v>8.7378131936647979E-2</v>
          </cell>
          <cell r="BI94">
            <v>2.8049839190542169E-2</v>
          </cell>
          <cell r="BJ94">
            <v>6.1278808612312163E-2</v>
          </cell>
          <cell r="BK94">
            <v>3.0923121559478961E-2</v>
          </cell>
          <cell r="BM94">
            <v>267</v>
          </cell>
          <cell r="BN94">
            <v>74</v>
          </cell>
          <cell r="BO94">
            <v>193</v>
          </cell>
          <cell r="BP94">
            <v>8877</v>
          </cell>
          <cell r="BQ94">
            <v>261</v>
          </cell>
          <cell r="BR94">
            <v>80</v>
          </cell>
          <cell r="BS94">
            <v>181</v>
          </cell>
          <cell r="BT94">
            <v>8608</v>
          </cell>
          <cell r="BU94">
            <v>278</v>
          </cell>
          <cell r="BV94">
            <v>88</v>
          </cell>
          <cell r="BW94">
            <v>190</v>
          </cell>
          <cell r="BX94">
            <v>8515</v>
          </cell>
          <cell r="BY94">
            <v>261</v>
          </cell>
          <cell r="BZ94">
            <v>84</v>
          </cell>
          <cell r="CA94">
            <v>177</v>
          </cell>
          <cell r="CB94">
            <v>8403</v>
          </cell>
          <cell r="CC94">
            <v>241</v>
          </cell>
          <cell r="CD94">
            <v>82</v>
          </cell>
          <cell r="CE94">
            <v>159</v>
          </cell>
          <cell r="CF94">
            <v>8220</v>
          </cell>
          <cell r="CG94">
            <v>237</v>
          </cell>
          <cell r="CH94">
            <v>80</v>
          </cell>
          <cell r="CI94">
            <v>157</v>
          </cell>
          <cell r="CJ94">
            <v>8079</v>
          </cell>
        </row>
        <row r="95">
          <cell r="A95" t="str">
            <v>top_IRHemop_ind</v>
          </cell>
          <cell r="C95" t="str">
            <v>Hémophilie ou troubles de l'hémostase graves:</v>
          </cell>
          <cell r="D95">
            <v>2242</v>
          </cell>
          <cell r="E95">
            <v>74</v>
          </cell>
          <cell r="F95" t="str">
            <v>***</v>
          </cell>
          <cell r="G95">
            <v>990</v>
          </cell>
          <cell r="H95">
            <v>68.510000000000005</v>
          </cell>
          <cell r="I95" t="str">
            <v>***</v>
          </cell>
          <cell r="J95">
            <v>1252</v>
          </cell>
          <cell r="K95">
            <v>79.010000000000005</v>
          </cell>
          <cell r="L95" t="str">
            <v>***</v>
          </cell>
          <cell r="M95">
            <v>58254</v>
          </cell>
          <cell r="O95">
            <v>2.3277042446371521E-2</v>
          </cell>
          <cell r="P95">
            <v>-1.4925373134328358E-2</v>
          </cell>
          <cell r="Q95">
            <v>5.5649241146711638E-2</v>
          </cell>
          <cell r="R95">
            <v>4.773381294964029E-2</v>
          </cell>
          <cell r="S95">
            <v>2.6710402999062792E-2</v>
          </cell>
          <cell r="T95">
            <v>-1.0826771653543307E-2</v>
          </cell>
          <cell r="U95">
            <v>6.0822898032200361E-2</v>
          </cell>
          <cell r="V95">
            <v>5.2133598259059513E-2</v>
          </cell>
          <cell r="W95">
            <v>5.3827160493827159E-2</v>
          </cell>
          <cell r="X95">
            <v>3.1472081218274113E-2</v>
          </cell>
          <cell r="Y95">
            <v>7.4999999999999997E-2</v>
          </cell>
          <cell r="Z95">
            <v>4.765964195793105E-2</v>
          </cell>
          <cell r="AA95">
            <v>2.221100454316002E-2</v>
          </cell>
          <cell r="AB95">
            <v>-2.0263424518743669E-3</v>
          </cell>
          <cell r="AC95">
            <v>4.6277665995975853E-2</v>
          </cell>
          <cell r="AD95">
            <v>3.2695929899271149E-2</v>
          </cell>
          <cell r="AE95">
            <v>5.0371155885471898E-2</v>
          </cell>
          <cell r="AF95">
            <v>5.3361792956243333E-2</v>
          </cell>
          <cell r="AG95">
            <v>4.7418335089567963E-2</v>
          </cell>
          <cell r="AH95">
            <v>4.6470273165506157E-2</v>
          </cell>
          <cell r="AI95">
            <v>0.18875927889713678</v>
          </cell>
          <cell r="AJ95">
            <v>5.656350053361793E-2</v>
          </cell>
          <cell r="AK95">
            <v>0.31928345626975763</v>
          </cell>
          <cell r="AL95">
            <v>0.24807712908409213</v>
          </cell>
          <cell r="AM95">
            <v>0.13149522799575822</v>
          </cell>
          <cell r="AN95">
            <v>8.4311632870864461E-2</v>
          </cell>
          <cell r="AO95">
            <v>0.17808219178082191</v>
          </cell>
          <cell r="AP95">
            <v>0.13219068023567221</v>
          </cell>
          <cell r="AQ95">
            <v>4.2039644920535135E-2</v>
          </cell>
          <cell r="AR95">
            <v>2.7349086313103621E-2</v>
          </cell>
          <cell r="AS95">
            <v>5.6149011849543573E-2</v>
          </cell>
          <cell r="AT95">
            <v>4.2253091212892224E-2</v>
          </cell>
          <cell r="AU95">
            <v>3.5186939298611053E-2</v>
          </cell>
          <cell r="AV95">
            <v>1.1065102549268957E-2</v>
          </cell>
          <cell r="AW95">
            <v>5.6982077366023232E-2</v>
          </cell>
          <cell r="AX95">
            <v>4.5317653678397685E-2</v>
          </cell>
          <cell r="AY95">
            <v>6.9728290849286646E-4</v>
          </cell>
          <cell r="AZ95">
            <v>6.7832866339531932E-4</v>
          </cell>
          <cell r="BA95">
            <v>6.5432176870880399E-4</v>
          </cell>
          <cell r="BB95">
            <v>6.1848982194823382E-4</v>
          </cell>
          <cell r="BC95">
            <v>6.0260797537408999E-4</v>
          </cell>
          <cell r="BD95">
            <v>5.6747484525829532E-4</v>
          </cell>
          <cell r="BE95">
            <v>2.7942568433822618E-2</v>
          </cell>
          <cell r="BF95">
            <v>3.6689738649363562E-2</v>
          </cell>
          <cell r="BG95">
            <v>5.7934577884725842E-2</v>
          </cell>
          <cell r="BH95">
            <v>2.6355188154097389E-2</v>
          </cell>
          <cell r="BI95">
            <v>6.1911343576477415E-2</v>
          </cell>
          <cell r="BJ95">
            <v>4.861222857961045E-2</v>
          </cell>
          <cell r="BK95">
            <v>4.2059413085246078E-2</v>
          </cell>
          <cell r="BM95">
            <v>2242</v>
          </cell>
          <cell r="BN95">
            <v>990</v>
          </cell>
          <cell r="BO95">
            <v>1252</v>
          </cell>
          <cell r="BP95">
            <v>58254</v>
          </cell>
          <cell r="BQ95">
            <v>2191</v>
          </cell>
          <cell r="BR95">
            <v>1005</v>
          </cell>
          <cell r="BS95">
            <v>1186</v>
          </cell>
          <cell r="BT95">
            <v>55600</v>
          </cell>
          <cell r="BU95">
            <v>2134</v>
          </cell>
          <cell r="BV95">
            <v>1016</v>
          </cell>
          <cell r="BW95">
            <v>1118</v>
          </cell>
          <cell r="BX95">
            <v>52845</v>
          </cell>
          <cell r="BY95">
            <v>2025</v>
          </cell>
          <cell r="BZ95">
            <v>985</v>
          </cell>
          <cell r="CA95">
            <v>1040</v>
          </cell>
          <cell r="CB95">
            <v>50441</v>
          </cell>
          <cell r="CC95">
            <v>1981</v>
          </cell>
          <cell r="CD95">
            <v>987</v>
          </cell>
          <cell r="CE95">
            <v>994</v>
          </cell>
          <cell r="CF95">
            <v>48844</v>
          </cell>
          <cell r="CG95">
            <v>1886</v>
          </cell>
          <cell r="CH95">
            <v>937</v>
          </cell>
          <cell r="CI95">
            <v>949</v>
          </cell>
          <cell r="CJ95">
            <v>46675</v>
          </cell>
        </row>
        <row r="96">
          <cell r="A96" t="str">
            <v>sup_IRHemop_ind_exclu</v>
          </cell>
          <cell r="C96" t="str">
            <v>- dont hémophilie</v>
          </cell>
          <cell r="D96">
            <v>356</v>
          </cell>
          <cell r="E96">
            <v>94.61</v>
          </cell>
          <cell r="F96" t="str">
            <v>non-significatif</v>
          </cell>
          <cell r="G96">
            <v>127</v>
          </cell>
          <cell r="H96">
            <v>89.5</v>
          </cell>
          <cell r="I96" t="str">
            <v>non-significatif</v>
          </cell>
          <cell r="J96">
            <v>229</v>
          </cell>
          <cell r="K96">
            <v>97.7</v>
          </cell>
          <cell r="L96" t="str">
            <v>non-significatif</v>
          </cell>
          <cell r="M96">
            <v>7867</v>
          </cell>
          <cell r="O96">
            <v>2.8901734104046242E-2</v>
          </cell>
          <cell r="P96">
            <v>-1.5503875968992248E-2</v>
          </cell>
          <cell r="Q96">
            <v>5.5299539170506916E-2</v>
          </cell>
          <cell r="R96">
            <v>3.7862796833773089E-2</v>
          </cell>
          <cell r="S96">
            <v>-4.9450549450549448E-2</v>
          </cell>
          <cell r="T96">
            <v>-0.13422818791946309</v>
          </cell>
          <cell r="U96">
            <v>9.3023255813953487E-3</v>
          </cell>
          <cell r="V96">
            <v>-7.9093066174532034E-4</v>
          </cell>
          <cell r="W96">
            <v>0.1165644171779141</v>
          </cell>
          <cell r="X96">
            <v>9.5588235294117641E-2</v>
          </cell>
          <cell r="Y96">
            <v>0.13157894736842105</v>
          </cell>
          <cell r="Z96">
            <v>3.0286567975010188E-2</v>
          </cell>
          <cell r="AA96">
            <v>-4.9562682215743441E-2</v>
          </cell>
          <cell r="AB96">
            <v>-0.1111111111111111</v>
          </cell>
          <cell r="AC96">
            <v>0</v>
          </cell>
          <cell r="AD96">
            <v>2.1503884572697002E-2</v>
          </cell>
          <cell r="AE96">
            <v>-5.7971014492753624E-3</v>
          </cell>
          <cell r="AF96">
            <v>6.25E-2</v>
          </cell>
          <cell r="AG96">
            <v>-5.4726368159203981E-2</v>
          </cell>
          <cell r="AH96">
            <v>2.0240622788393489E-2</v>
          </cell>
          <cell r="AI96">
            <v>3.1884057971014491E-2</v>
          </cell>
          <cell r="AJ96">
            <v>-0.11805555555555555</v>
          </cell>
          <cell r="AK96">
            <v>0.13930348258706468</v>
          </cell>
          <cell r="AL96">
            <v>0.113517338995046</v>
          </cell>
          <cell r="AM96">
            <v>5.5072463768115941E-2</v>
          </cell>
          <cell r="AN96">
            <v>3.4722222222222224E-2</v>
          </cell>
          <cell r="AO96">
            <v>6.965174129353234E-2</v>
          </cell>
          <cell r="AP96">
            <v>7.3743807501769287E-2</v>
          </cell>
          <cell r="AQ96">
            <v>1.8030437372468899E-2</v>
          </cell>
          <cell r="AR96">
            <v>1.1442640638950952E-2</v>
          </cell>
          <cell r="AS96">
            <v>2.2698143316799424E-2</v>
          </cell>
          <cell r="AT96">
            <v>2.4000630537843071E-2</v>
          </cell>
          <cell r="AU96">
            <v>6.2970060677214335E-3</v>
          </cell>
          <cell r="AV96">
            <v>-2.4812230694860382E-2</v>
          </cell>
          <cell r="AW96">
            <v>2.6426568481786594E-2</v>
          </cell>
          <cell r="AX96">
            <v>2.1737649548779547E-2</v>
          </cell>
          <cell r="AY96">
            <v>1.1071931999262286E-4</v>
          </cell>
          <cell r="AZ96">
            <v>1.0712082041751733E-4</v>
          </cell>
          <cell r="BA96">
            <v>1.1160877404405092E-4</v>
          </cell>
          <cell r="BB96">
            <v>9.9569225656851462E-5</v>
          </cell>
          <cell r="BC96">
            <v>1.0433848336865869E-4</v>
          </cell>
          <cell r="BD96">
            <v>1.03806374132615E-4</v>
          </cell>
          <cell r="BE96">
            <v>3.3592905292172973E-2</v>
          </cell>
          <cell r="BF96">
            <v>-4.0211476785527944E-2</v>
          </cell>
          <cell r="BG96">
            <v>0.12091636052982606</v>
          </cell>
          <cell r="BH96">
            <v>-4.5709478974847929E-2</v>
          </cell>
          <cell r="BI96">
            <v>5.1259784429413301E-3</v>
          </cell>
          <cell r="BJ96">
            <v>2.445158483046761E-2</v>
          </cell>
          <cell r="BK96">
            <v>1.2977683279950858E-2</v>
          </cell>
          <cell r="BM96">
            <v>356</v>
          </cell>
          <cell r="BN96">
            <v>127</v>
          </cell>
          <cell r="BO96">
            <v>229</v>
          </cell>
          <cell r="BP96">
            <v>7867</v>
          </cell>
          <cell r="BQ96">
            <v>346</v>
          </cell>
          <cell r="BR96">
            <v>129</v>
          </cell>
          <cell r="BS96">
            <v>217</v>
          </cell>
          <cell r="BT96">
            <v>7580</v>
          </cell>
          <cell r="BU96">
            <v>364</v>
          </cell>
          <cell r="BV96">
            <v>149</v>
          </cell>
          <cell r="BW96">
            <v>215</v>
          </cell>
          <cell r="BX96">
            <v>7586</v>
          </cell>
          <cell r="BY96">
            <v>326</v>
          </cell>
          <cell r="BZ96">
            <v>136</v>
          </cell>
          <cell r="CA96">
            <v>190</v>
          </cell>
          <cell r="CB96">
            <v>7363</v>
          </cell>
          <cell r="CC96">
            <v>343</v>
          </cell>
          <cell r="CD96">
            <v>153</v>
          </cell>
          <cell r="CE96">
            <v>190</v>
          </cell>
          <cell r="CF96">
            <v>7208</v>
          </cell>
          <cell r="CG96">
            <v>345</v>
          </cell>
          <cell r="CH96">
            <v>144</v>
          </cell>
          <cell r="CI96">
            <v>201</v>
          </cell>
          <cell r="CJ96">
            <v>7065</v>
          </cell>
        </row>
        <row r="97">
          <cell r="A97" t="str">
            <v>sup_IRTrHemoSev_ind</v>
          </cell>
          <cell r="C97" t="str">
            <v>- dont autres troubles de l'hémostase graves</v>
          </cell>
          <cell r="D97">
            <v>1886</v>
          </cell>
          <cell r="E97">
            <v>71.08</v>
          </cell>
          <cell r="F97" t="str">
            <v>***</v>
          </cell>
          <cell r="G97">
            <v>863</v>
          </cell>
          <cell r="H97">
            <v>66.22</v>
          </cell>
          <cell r="I97" t="str">
            <v>***</v>
          </cell>
          <cell r="J97">
            <v>1023</v>
          </cell>
          <cell r="K97">
            <v>75.77</v>
          </cell>
          <cell r="L97" t="str">
            <v>***</v>
          </cell>
          <cell r="M97">
            <v>50387</v>
          </cell>
          <cell r="O97">
            <v>2.2222222222222223E-2</v>
          </cell>
          <cell r="P97">
            <v>-1.4840182648401826E-2</v>
          </cell>
          <cell r="Q97">
            <v>5.5727554179566562E-2</v>
          </cell>
          <cell r="R97">
            <v>4.9291961682632238E-2</v>
          </cell>
          <cell r="S97">
            <v>4.2372881355932202E-2</v>
          </cell>
          <cell r="T97">
            <v>1.0380622837370242E-2</v>
          </cell>
          <cell r="U97">
            <v>7.3089700996677748E-2</v>
          </cell>
          <cell r="V97">
            <v>6.1004441105636451E-2</v>
          </cell>
          <cell r="W97">
            <v>4.1789287816362569E-2</v>
          </cell>
          <cell r="X97">
            <v>2.1201413427561839E-2</v>
          </cell>
          <cell r="Y97">
            <v>6.235294117647059E-2</v>
          </cell>
          <cell r="Z97">
            <v>5.0629091415571752E-2</v>
          </cell>
          <cell r="AA97">
            <v>3.724053724053724E-2</v>
          </cell>
          <cell r="AB97">
            <v>1.7985611510791366E-2</v>
          </cell>
          <cell r="AC97">
            <v>5.721393034825871E-2</v>
          </cell>
          <cell r="AD97">
            <v>3.4633490248823132E-2</v>
          </cell>
          <cell r="AE97">
            <v>6.2946138870863075E-2</v>
          </cell>
          <cell r="AF97">
            <v>5.1702395964691047E-2</v>
          </cell>
          <cell r="AG97">
            <v>7.4866310160427801E-2</v>
          </cell>
          <cell r="AH97">
            <v>5.1148699823276952E-2</v>
          </cell>
          <cell r="AI97">
            <v>0.22388059701492538</v>
          </cell>
          <cell r="AJ97">
            <v>8.8272383354350573E-2</v>
          </cell>
          <cell r="AK97">
            <v>0.36764705882352944</v>
          </cell>
          <cell r="AL97">
            <v>0.27207775814188334</v>
          </cell>
          <cell r="AM97">
            <v>0.14860480207657364</v>
          </cell>
          <cell r="AN97">
            <v>9.3316519546027737E-2</v>
          </cell>
          <cell r="AO97">
            <v>0.20721925133689839</v>
          </cell>
          <cell r="AP97">
            <v>0.14261550113607674</v>
          </cell>
          <cell r="AQ97">
            <v>4.7265690614930689E-2</v>
          </cell>
          <cell r="AR97">
            <v>3.018519293798505E-2</v>
          </cell>
          <cell r="AS97">
            <v>6.4785309817497971E-2</v>
          </cell>
          <cell r="AT97">
            <v>4.5442225211314691E-2</v>
          </cell>
          <cell r="AU97">
            <v>4.1232726925887642E-2</v>
          </cell>
          <cell r="AV97">
            <v>1.7062218732441847E-2</v>
          </cell>
          <cell r="AW97">
            <v>6.4620457378655738E-2</v>
          </cell>
          <cell r="AX97">
            <v>4.9307390824214314E-2</v>
          </cell>
          <cell r="AY97">
            <v>5.8656358850024356E-4</v>
          </cell>
          <cell r="AZ97">
            <v>5.7120784297780194E-4</v>
          </cell>
          <cell r="BA97">
            <v>5.4271299466475311E-4</v>
          </cell>
          <cell r="BB97">
            <v>5.1892059629138234E-4</v>
          </cell>
          <cell r="BC97">
            <v>4.9826949200543127E-4</v>
          </cell>
          <cell r="BD97">
            <v>4.6366847112568033E-4</v>
          </cell>
          <cell r="BE97">
            <v>2.6882938865806807E-2</v>
          </cell>
          <cell r="BF97">
            <v>5.2504451880041637E-2</v>
          </cell>
          <cell r="BG97">
            <v>4.5849786158826795E-2</v>
          </cell>
          <cell r="BH97">
            <v>4.1445652638363771E-2</v>
          </cell>
          <cell r="BI97">
            <v>7.4624485024283885E-2</v>
          </cell>
          <cell r="BJ97">
            <v>5.3871237148978901E-2</v>
          </cell>
          <cell r="BK97">
            <v>4.8145337923890752E-2</v>
          </cell>
          <cell r="BM97">
            <v>1886</v>
          </cell>
          <cell r="BN97">
            <v>863</v>
          </cell>
          <cell r="BO97">
            <v>1023</v>
          </cell>
          <cell r="BP97">
            <v>50387</v>
          </cell>
          <cell r="BQ97">
            <v>1845</v>
          </cell>
          <cell r="BR97">
            <v>876</v>
          </cell>
          <cell r="BS97">
            <v>969</v>
          </cell>
          <cell r="BT97">
            <v>48020</v>
          </cell>
          <cell r="BU97">
            <v>1770</v>
          </cell>
          <cell r="BV97">
            <v>867</v>
          </cell>
          <cell r="BW97">
            <v>903</v>
          </cell>
          <cell r="BX97">
            <v>45259</v>
          </cell>
          <cell r="BY97">
            <v>1699</v>
          </cell>
          <cell r="BZ97">
            <v>849</v>
          </cell>
          <cell r="CA97">
            <v>850</v>
          </cell>
          <cell r="CB97">
            <v>43078</v>
          </cell>
          <cell r="CC97">
            <v>1638</v>
          </cell>
          <cell r="CD97">
            <v>834</v>
          </cell>
          <cell r="CE97">
            <v>804</v>
          </cell>
          <cell r="CF97">
            <v>41636</v>
          </cell>
          <cell r="CG97">
            <v>1541</v>
          </cell>
          <cell r="CH97">
            <v>793</v>
          </cell>
          <cell r="CI97">
            <v>748</v>
          </cell>
          <cell r="CJ97">
            <v>39610</v>
          </cell>
        </row>
        <row r="98">
          <cell r="A98" t="str">
            <v>sup_Rares_cat</v>
          </cell>
          <cell r="C98" t="str">
            <v>Maladies rares</v>
          </cell>
          <cell r="D98">
            <v>9337</v>
          </cell>
          <cell r="E98">
            <v>93.96</v>
          </cell>
          <cell r="F98" t="str">
            <v>***</v>
          </cell>
          <cell r="G98">
            <v>4601</v>
          </cell>
          <cell r="H98">
            <v>94.81</v>
          </cell>
          <cell r="I98" t="str">
            <v>***</v>
          </cell>
          <cell r="J98">
            <v>4736</v>
          </cell>
          <cell r="K98">
            <v>93.16</v>
          </cell>
          <cell r="L98" t="str">
            <v>***</v>
          </cell>
          <cell r="M98">
            <v>185403</v>
          </cell>
          <cell r="O98">
            <v>9.951325040562467E-3</v>
          </cell>
          <cell r="P98">
            <v>-1.302365964836119E-3</v>
          </cell>
          <cell r="Q98">
            <v>2.1129797326433809E-2</v>
          </cell>
          <cell r="R98">
            <v>2.1734937368772009E-2</v>
          </cell>
          <cell r="S98">
            <v>5.5470959321296497E-3</v>
          </cell>
          <cell r="T98">
            <v>-5.1824659900669406E-3</v>
          </cell>
          <cell r="U98">
            <v>1.6436554898093359E-2</v>
          </cell>
          <cell r="V98">
            <v>1.7186773023605186E-2</v>
          </cell>
          <cell r="W98">
            <v>5.7754256787850899E-2</v>
          </cell>
          <cell r="X98">
            <v>4.2079207920792082E-2</v>
          </cell>
          <cell r="Y98">
            <v>7.4152542372881353E-2</v>
          </cell>
          <cell r="Z98">
            <v>3.0161113356816999E-2</v>
          </cell>
          <cell r="AA98">
            <v>2.7787631547830201E-2</v>
          </cell>
          <cell r="AB98">
            <v>1.3686131386861315E-2</v>
          </cell>
          <cell r="AC98">
            <v>4.2965872821016451E-2</v>
          </cell>
          <cell r="AD98">
            <v>2.8588059896529398E-2</v>
          </cell>
          <cell r="AE98">
            <v>0.15296523517382413</v>
          </cell>
          <cell r="AF98">
            <v>0.1404786680541103</v>
          </cell>
          <cell r="AG98">
            <v>0.16671440847894586</v>
          </cell>
          <cell r="AH98">
            <v>4.4184503172427482E-2</v>
          </cell>
          <cell r="AI98">
            <v>0.27293796864349013</v>
          </cell>
          <cell r="AJ98">
            <v>0.19693028095733611</v>
          </cell>
          <cell r="AK98">
            <v>0.35663133772558009</v>
          </cell>
          <cell r="AL98">
            <v>0.14990727704626225</v>
          </cell>
          <cell r="AM98">
            <v>0.2534423994546694</v>
          </cell>
          <cell r="AN98">
            <v>0.20473465140478669</v>
          </cell>
          <cell r="AO98">
            <v>0.30707533657977659</v>
          </cell>
          <cell r="AP98">
            <v>0.10642982515986181</v>
          </cell>
          <cell r="AQ98">
            <v>7.8205295298600541E-2</v>
          </cell>
          <cell r="AR98">
            <v>6.4054323421607773E-2</v>
          </cell>
          <cell r="AS98">
            <v>9.3369294619663368E-2</v>
          </cell>
          <cell r="AT98">
            <v>3.428753667097828E-2</v>
          </cell>
          <cell r="AU98">
            <v>4.9449265985416879E-2</v>
          </cell>
          <cell r="AV98">
            <v>3.6606125535855405E-2</v>
          </cell>
          <cell r="AW98">
            <v>6.2899906820197637E-2</v>
          </cell>
          <cell r="AX98">
            <v>2.8330138722664211E-2</v>
          </cell>
          <cell r="AY98">
            <v>2.9038940751997745E-3</v>
          </cell>
          <cell r="AZ98">
            <v>2.8622311698264387E-3</v>
          </cell>
          <cell r="BA98">
            <v>2.8190413971456159E-3</v>
          </cell>
          <cell r="BB98">
            <v>2.6547721147526164E-3</v>
          </cell>
          <cell r="BC98">
            <v>2.5725672123870164E-3</v>
          </cell>
          <cell r="BD98">
            <v>2.2070137804716841E-3</v>
          </cell>
          <cell r="BE98">
            <v>1.455609379582788E-2</v>
          </cell>
          <cell r="BF98">
            <v>1.5320730204442589E-2</v>
          </cell>
          <cell r="BG98">
            <v>6.1876980506218267E-2</v>
          </cell>
          <cell r="BH98">
            <v>3.1954423569491214E-2</v>
          </cell>
          <cell r="BI98">
            <v>0.16563260055277318</v>
          </cell>
          <cell r="BJ98">
            <v>8.5005990972274459E-2</v>
          </cell>
          <cell r="BK98">
            <v>5.6416425536111037E-2</v>
          </cell>
          <cell r="BM98">
            <v>9337</v>
          </cell>
          <cell r="BN98">
            <v>4601</v>
          </cell>
          <cell r="BO98">
            <v>4736</v>
          </cell>
          <cell r="BP98">
            <v>185403</v>
          </cell>
          <cell r="BQ98">
            <v>9245</v>
          </cell>
          <cell r="BR98">
            <v>4607</v>
          </cell>
          <cell r="BS98">
            <v>4638</v>
          </cell>
          <cell r="BT98">
            <v>181459</v>
          </cell>
          <cell r="BU98">
            <v>9194</v>
          </cell>
          <cell r="BV98">
            <v>4631</v>
          </cell>
          <cell r="BW98">
            <v>4563</v>
          </cell>
          <cell r="BX98">
            <v>178393</v>
          </cell>
          <cell r="BY98">
            <v>8692</v>
          </cell>
          <cell r="BZ98">
            <v>4444</v>
          </cell>
          <cell r="CA98">
            <v>4248</v>
          </cell>
          <cell r="CB98">
            <v>173170</v>
          </cell>
          <cell r="CC98">
            <v>8457</v>
          </cell>
          <cell r="CD98">
            <v>4384</v>
          </cell>
          <cell r="CE98">
            <v>4073</v>
          </cell>
          <cell r="CF98">
            <v>168357</v>
          </cell>
          <cell r="CG98">
            <v>7335</v>
          </cell>
          <cell r="CH98">
            <v>3844</v>
          </cell>
          <cell r="CI98">
            <v>3491</v>
          </cell>
          <cell r="CJ98">
            <v>161233</v>
          </cell>
        </row>
        <row r="99">
          <cell r="A99" t="str">
            <v>top_IRVih_ind</v>
          </cell>
          <cell r="C99" t="str">
            <v>VIH ou SIDA</v>
          </cell>
          <cell r="D99">
            <v>2825</v>
          </cell>
          <cell r="E99">
            <v>39.61</v>
          </cell>
          <cell r="F99" t="str">
            <v>***</v>
          </cell>
          <cell r="G99">
            <v>633</v>
          </cell>
          <cell r="H99">
            <v>22.58</v>
          </cell>
          <cell r="I99" t="str">
            <v>***</v>
          </cell>
          <cell r="J99">
            <v>2192</v>
          </cell>
          <cell r="K99">
            <v>50.64</v>
          </cell>
          <cell r="L99" t="str">
            <v>***</v>
          </cell>
          <cell r="M99">
            <v>149630</v>
          </cell>
          <cell r="O99">
            <v>0.1100196463654224</v>
          </cell>
          <cell r="P99">
            <v>0.14259927797833935</v>
          </cell>
          <cell r="Q99">
            <v>0.10095429432446007</v>
          </cell>
          <cell r="R99">
            <v>4.6597840076100946E-2</v>
          </cell>
          <cell r="S99">
            <v>4.9051937345424568E-2</v>
          </cell>
          <cell r="T99">
            <v>2.0257826887661142E-2</v>
          </cell>
          <cell r="U99">
            <v>5.7355284121083379E-2</v>
          </cell>
          <cell r="V99">
            <v>1.433872306611705E-2</v>
          </cell>
          <cell r="W99">
            <v>2.4926066751161807E-2</v>
          </cell>
          <cell r="X99">
            <v>-3.2085561497326207E-2</v>
          </cell>
          <cell r="Y99">
            <v>4.2635658914728682E-2</v>
          </cell>
          <cell r="Z99">
            <v>2.9208379884188774E-2</v>
          </cell>
          <cell r="AA99">
            <v>3.9525691699604744E-2</v>
          </cell>
          <cell r="AB99">
            <v>6.6539923954372623E-2</v>
          </cell>
          <cell r="AC99">
            <v>3.1410622501427753E-2</v>
          </cell>
          <cell r="AD99">
            <v>1.86477238916989E-2</v>
          </cell>
          <cell r="AE99">
            <v>4.2105263157894736E-2</v>
          </cell>
          <cell r="AF99">
            <v>-1.1278195488721804E-2</v>
          </cell>
          <cell r="AG99">
            <v>5.928614640048397E-2</v>
          </cell>
          <cell r="AH99">
            <v>2.9182104908595401E-2</v>
          </cell>
          <cell r="AI99">
            <v>0.29290617848970252</v>
          </cell>
          <cell r="AJ99">
            <v>0.18984962406015038</v>
          </cell>
          <cell r="AK99">
            <v>0.32607380520266183</v>
          </cell>
          <cell r="AL99">
            <v>0.14546651560155557</v>
          </cell>
          <cell r="AM99">
            <v>0.1102974828375286</v>
          </cell>
          <cell r="AN99">
            <v>2.0676691729323307E-2</v>
          </cell>
          <cell r="AO99">
            <v>0.13914095583787053</v>
          </cell>
          <cell r="AP99">
            <v>7.8995314940135342E-2</v>
          </cell>
          <cell r="AQ99">
            <v>3.5491293695430581E-2</v>
          </cell>
          <cell r="AR99">
            <v>6.845265992206695E-3</v>
          </cell>
          <cell r="AS99">
            <v>4.4381464608505006E-2</v>
          </cell>
          <cell r="AT99">
            <v>2.5667323508045126E-2</v>
          </cell>
          <cell r="AU99">
            <v>5.2721280477195043E-2</v>
          </cell>
          <cell r="AV99">
            <v>3.5376766997554654E-2</v>
          </cell>
          <cell r="AW99">
            <v>5.8067901035644409E-2</v>
          </cell>
          <cell r="AX99">
            <v>2.7534659041447584E-2</v>
          </cell>
          <cell r="AY99">
            <v>8.7860134544707753E-4</v>
          </cell>
          <cell r="AZ99">
            <v>7.8792626578780809E-4</v>
          </cell>
          <cell r="BA99">
            <v>7.4385408195293279E-4</v>
          </cell>
          <cell r="BB99">
            <v>7.2294588076615772E-4</v>
          </cell>
          <cell r="BC99">
            <v>6.9264934877678083E-4</v>
          </cell>
          <cell r="BD99">
            <v>6.5744036950656165E-4</v>
          </cell>
          <cell r="BE99">
            <v>0.11508066629636715</v>
          </cell>
          <cell r="BF99">
            <v>5.9248426410684091E-2</v>
          </cell>
          <cell r="BG99">
            <v>2.8920838672760876E-2</v>
          </cell>
          <cell r="BH99">
            <v>4.3740071427022326E-2</v>
          </cell>
          <cell r="BI99">
            <v>5.3554635375745306E-2</v>
          </cell>
          <cell r="BJ99">
            <v>4.2022574140692548E-2</v>
          </cell>
          <cell r="BK99">
            <v>5.9710162513916254E-2</v>
          </cell>
          <cell r="BM99">
            <v>2825</v>
          </cell>
          <cell r="BN99">
            <v>633</v>
          </cell>
          <cell r="BO99">
            <v>2192</v>
          </cell>
          <cell r="BP99">
            <v>149630</v>
          </cell>
          <cell r="BQ99">
            <v>2545</v>
          </cell>
          <cell r="BR99">
            <v>554</v>
          </cell>
          <cell r="BS99">
            <v>1991</v>
          </cell>
          <cell r="BT99">
            <v>142968</v>
          </cell>
          <cell r="BU99">
            <v>2426</v>
          </cell>
          <cell r="BV99">
            <v>543</v>
          </cell>
          <cell r="BW99">
            <v>1883</v>
          </cell>
          <cell r="BX99">
            <v>140947</v>
          </cell>
          <cell r="BY99">
            <v>2367</v>
          </cell>
          <cell r="BZ99">
            <v>561</v>
          </cell>
          <cell r="CA99">
            <v>1806</v>
          </cell>
          <cell r="CB99">
            <v>136947</v>
          </cell>
          <cell r="CC99">
            <v>2277</v>
          </cell>
          <cell r="CD99">
            <v>526</v>
          </cell>
          <cell r="CE99">
            <v>1751</v>
          </cell>
          <cell r="CF99">
            <v>134440</v>
          </cell>
          <cell r="CG99">
            <v>2185</v>
          </cell>
          <cell r="CH99">
            <v>532</v>
          </cell>
          <cell r="CI99">
            <v>1653</v>
          </cell>
          <cell r="CJ99">
            <v>130628</v>
          </cell>
        </row>
        <row r="100">
          <cell r="A100" t="str">
            <v>sup_InfRarVIH_cat</v>
          </cell>
          <cell r="C100" t="str">
            <v>Maladies inflammatoires ou rares ou VIH ou SIDA</v>
          </cell>
          <cell r="D100">
            <v>61330</v>
          </cell>
          <cell r="E100">
            <v>88.15</v>
          </cell>
          <cell r="F100" t="str">
            <v>***</v>
          </cell>
          <cell r="G100">
            <v>30459</v>
          </cell>
          <cell r="H100">
            <v>89.27</v>
          </cell>
          <cell r="I100" t="str">
            <v>***</v>
          </cell>
          <cell r="J100">
            <v>30871</v>
          </cell>
          <cell r="K100">
            <v>87.08</v>
          </cell>
          <cell r="L100" t="str">
            <v>***</v>
          </cell>
          <cell r="M100">
            <v>1319297</v>
          </cell>
          <cell r="O100">
            <v>9.0822337029846326E-3</v>
          </cell>
          <cell r="P100">
            <v>-1.9128586609989374E-2</v>
          </cell>
          <cell r="Q100">
            <v>3.8553406223717411E-2</v>
          </cell>
          <cell r="R100">
            <v>3.3984489805515168E-2</v>
          </cell>
          <cell r="S100">
            <v>7.2755597540562489E-3</v>
          </cell>
          <cell r="T100">
            <v>-2.1397957897390647E-2</v>
          </cell>
          <cell r="U100">
            <v>3.9081343727059813E-2</v>
          </cell>
          <cell r="V100">
            <v>2.5611037294435295E-2</v>
          </cell>
          <cell r="W100">
            <v>2.5371308160282772E-2</v>
          </cell>
          <cell r="X100">
            <v>2.9711106896769708E-3</v>
          </cell>
          <cell r="Y100">
            <v>5.1418700382240515E-2</v>
          </cell>
          <cell r="Z100">
            <v>3.593846020614299E-2</v>
          </cell>
          <cell r="AA100">
            <v>5.2615395127951076E-3</v>
          </cell>
          <cell r="AB100">
            <v>-2.2311495673671199E-2</v>
          </cell>
          <cell r="AC100">
            <v>3.9346015738406293E-2</v>
          </cell>
          <cell r="AD100">
            <v>3.3043412435774251E-2</v>
          </cell>
          <cell r="AE100">
            <v>3.0743766727708129E-2</v>
          </cell>
          <cell r="AF100">
            <v>5.6872921652111755E-3</v>
          </cell>
          <cell r="AG100">
            <v>6.3497867154174284E-2</v>
          </cell>
          <cell r="AH100">
            <v>4.0740594846525584E-2</v>
          </cell>
          <cell r="AI100">
            <v>7.9905620509930983E-2</v>
          </cell>
          <cell r="AJ100">
            <v>-5.3392174534605465E-2</v>
          </cell>
          <cell r="AK100">
            <v>0.2541539711557993</v>
          </cell>
          <cell r="AL100">
            <v>0.18111377500684875</v>
          </cell>
          <cell r="AM100">
            <v>6.2455979715452879E-2</v>
          </cell>
          <cell r="AN100">
            <v>-1.3829754172234827E-2</v>
          </cell>
          <cell r="AO100">
            <v>0.16217753402396912</v>
          </cell>
          <cell r="AP100">
            <v>0.11376874002904223</v>
          </cell>
          <cell r="AQ100">
            <v>2.0399683079302733E-2</v>
          </cell>
          <cell r="AR100">
            <v>-4.6313342010012581E-3</v>
          </cell>
          <cell r="AS100">
            <v>5.1374627116369087E-2</v>
          </cell>
          <cell r="AT100">
            <v>3.6569298230328506E-2</v>
          </cell>
          <cell r="AU100">
            <v>1.549352899247558E-2</v>
          </cell>
          <cell r="AV100">
            <v>-1.0914083386745932E-2</v>
          </cell>
          <cell r="AW100">
            <v>4.6333599673466619E-2</v>
          </cell>
          <cell r="AX100">
            <v>3.3851939733293701E-2</v>
          </cell>
          <cell r="AY100">
            <v>1.9074201952661685E-2</v>
          </cell>
          <cell r="AZ100">
            <v>1.8816731859352221E-2</v>
          </cell>
          <cell r="BA100">
            <v>1.8500994002868098E-2</v>
          </cell>
          <cell r="BB100">
            <v>1.797316151227939E-2</v>
          </cell>
          <cell r="BC100">
            <v>1.7806898365698376E-2</v>
          </cell>
          <cell r="BD100">
            <v>1.708803362243325E-2</v>
          </cell>
          <cell r="BE100">
            <v>1.3683039926059038E-2</v>
          </cell>
          <cell r="BF100">
            <v>1.7065994207401843E-2</v>
          </cell>
          <cell r="BG100">
            <v>2.9367815463522573E-2</v>
          </cell>
          <cell r="BH100">
            <v>9.337007667842314E-3</v>
          </cell>
          <cell r="BI100">
            <v>4.2068312782425545E-2</v>
          </cell>
          <cell r="BJ100">
            <v>2.6835774369518228E-2</v>
          </cell>
          <cell r="BK100">
            <v>2.2235260745029128E-2</v>
          </cell>
          <cell r="BM100">
            <v>61330</v>
          </cell>
          <cell r="BN100">
            <v>30459</v>
          </cell>
          <cell r="BO100">
            <v>30871</v>
          </cell>
          <cell r="BP100">
            <v>1319297</v>
          </cell>
          <cell r="BQ100">
            <v>60778</v>
          </cell>
          <cell r="BR100">
            <v>31053</v>
          </cell>
          <cell r="BS100">
            <v>29725</v>
          </cell>
          <cell r="BT100">
            <v>1275935</v>
          </cell>
          <cell r="BU100">
            <v>60339</v>
          </cell>
          <cell r="BV100">
            <v>31732</v>
          </cell>
          <cell r="BW100">
            <v>28607</v>
          </cell>
          <cell r="BX100">
            <v>1244073</v>
          </cell>
          <cell r="BY100">
            <v>58846</v>
          </cell>
          <cell r="BZ100">
            <v>31638</v>
          </cell>
          <cell r="CA100">
            <v>27208</v>
          </cell>
          <cell r="CB100">
            <v>1200914</v>
          </cell>
          <cell r="CC100">
            <v>58538</v>
          </cell>
          <cell r="CD100">
            <v>32360</v>
          </cell>
          <cell r="CE100">
            <v>26178</v>
          </cell>
          <cell r="CF100">
            <v>1162501</v>
          </cell>
          <cell r="CG100">
            <v>56792</v>
          </cell>
          <cell r="CH100">
            <v>32177</v>
          </cell>
          <cell r="CI100">
            <v>24615</v>
          </cell>
          <cell r="CJ100">
            <v>1116994</v>
          </cell>
        </row>
        <row r="101">
          <cell r="A101" t="str">
            <v>top_RDialyse_ind</v>
          </cell>
          <cell r="B101" t="str">
            <v>Insuffisance rénale chronique terminale</v>
          </cell>
          <cell r="C101" t="str">
            <v>Dialyse chronique:</v>
          </cell>
          <cell r="D101">
            <v>2985</v>
          </cell>
          <cell r="E101">
            <v>81.040000000000006</v>
          </cell>
          <cell r="F101" t="str">
            <v>***</v>
          </cell>
          <cell r="G101">
            <v>1636</v>
          </cell>
          <cell r="H101">
            <v>73.069999999999993</v>
          </cell>
          <cell r="I101" t="str">
            <v>***</v>
          </cell>
          <cell r="J101">
            <v>1349</v>
          </cell>
          <cell r="K101">
            <v>93.39</v>
          </cell>
          <cell r="L101" t="str">
            <v>**</v>
          </cell>
          <cell r="M101">
            <v>51127</v>
          </cell>
          <cell r="O101">
            <v>-8.3056478405315621E-3</v>
          </cell>
          <cell r="P101">
            <v>-5.6516724336793542E-2</v>
          </cell>
          <cell r="Q101">
            <v>5.7210031347962383E-2</v>
          </cell>
          <cell r="R101">
            <v>1.2275526164690043E-2</v>
          </cell>
          <cell r="S101">
            <v>-8.563899868247694E-3</v>
          </cell>
          <cell r="T101">
            <v>-4.9863013698630138E-2</v>
          </cell>
          <cell r="U101">
            <v>5.3674649050371594E-2</v>
          </cell>
          <cell r="V101">
            <v>2.8027681660899653E-2</v>
          </cell>
          <cell r="W101">
            <v>-1.4925373134328358E-2</v>
          </cell>
          <cell r="X101">
            <v>-4.0483701366982122E-2</v>
          </cell>
          <cell r="Y101">
            <v>2.6271186440677965E-2</v>
          </cell>
          <cell r="Z101">
            <v>2.3392421938467307E-2</v>
          </cell>
          <cell r="AA101">
            <v>1.951703605689712E-2</v>
          </cell>
          <cell r="AB101">
            <v>-1.1434511434511435E-2</v>
          </cell>
          <cell r="AC101">
            <v>7.3703366696997272E-2</v>
          </cell>
          <cell r="AD101">
            <v>2.8714080613709902E-2</v>
          </cell>
          <cell r="AE101">
            <v>-7.8765999343616677E-3</v>
          </cell>
          <cell r="AF101">
            <v>-1.6862544711292796E-2</v>
          </cell>
          <cell r="AG101">
            <v>8.2568807339449546E-3</v>
          </cell>
          <cell r="AH101">
            <v>3.2569974554707379E-2</v>
          </cell>
          <cell r="AI101">
            <v>-2.0347883163767639E-2</v>
          </cell>
          <cell r="AJ101">
            <v>-0.16402657128257536</v>
          </cell>
          <cell r="AK101">
            <v>0.23761467889908258</v>
          </cell>
          <cell r="AL101">
            <v>0.13125345724084522</v>
          </cell>
          <cell r="AM101">
            <v>-3.6101083032490976E-3</v>
          </cell>
          <cell r="AN101">
            <v>-6.7450178845171183E-2</v>
          </cell>
          <cell r="AO101">
            <v>0.11100917431192661</v>
          </cell>
          <cell r="AP101">
            <v>8.7067153446177672E-2</v>
          </cell>
          <cell r="AQ101">
            <v>-1.2048204437486998E-3</v>
          </cell>
          <cell r="AR101">
            <v>-2.300873452379204E-2</v>
          </cell>
          <cell r="AS101">
            <v>3.5712493549011182E-2</v>
          </cell>
          <cell r="AT101">
            <v>2.8218604766096611E-2</v>
          </cell>
          <cell r="AU101">
            <v>-4.103109779795111E-3</v>
          </cell>
          <cell r="AV101">
            <v>-3.5197334290059445E-2</v>
          </cell>
          <cell r="AW101">
            <v>4.3559198037679936E-2</v>
          </cell>
          <cell r="AX101">
            <v>2.4971958269581762E-2</v>
          </cell>
          <cell r="AY101">
            <v>9.2836283757859336E-4</v>
          </cell>
          <cell r="AZ101">
            <v>9.3188921808302655E-4</v>
          </cell>
          <cell r="BA101">
            <v>9.3089076373005107E-4</v>
          </cell>
          <cell r="BB101">
            <v>9.4132623765158345E-4</v>
          </cell>
          <cell r="BC101">
            <v>9.1957794525788692E-4</v>
          </cell>
          <cell r="BD101">
            <v>9.1680586081761709E-4</v>
          </cell>
          <cell r="BE101">
            <v>-3.7841198674744359E-3</v>
          </cell>
          <cell r="BF101">
            <v>1.0725795032864081E-3</v>
          </cell>
          <cell r="BG101">
            <v>-1.1085926965731619E-2</v>
          </cell>
          <cell r="BH101">
            <v>2.3650297950107348E-2</v>
          </cell>
          <cell r="BI101">
            <v>3.0236329835388038E-3</v>
          </cell>
          <cell r="BJ101">
            <v>5.0950021281794822E-3</v>
          </cell>
          <cell r="BK101">
            <v>2.5085223925225275E-3</v>
          </cell>
          <cell r="BM101">
            <v>2985</v>
          </cell>
          <cell r="BN101">
            <v>1636</v>
          </cell>
          <cell r="BO101">
            <v>1349</v>
          </cell>
          <cell r="BP101">
            <v>51127</v>
          </cell>
          <cell r="BQ101">
            <v>3010</v>
          </cell>
          <cell r="BR101">
            <v>1734</v>
          </cell>
          <cell r="BS101">
            <v>1276</v>
          </cell>
          <cell r="BT101">
            <v>50507</v>
          </cell>
          <cell r="BU101">
            <v>3036</v>
          </cell>
          <cell r="BV101">
            <v>1825</v>
          </cell>
          <cell r="BW101">
            <v>1211</v>
          </cell>
          <cell r="BX101">
            <v>49130</v>
          </cell>
          <cell r="BY101">
            <v>3082</v>
          </cell>
          <cell r="BZ101">
            <v>1902</v>
          </cell>
          <cell r="CA101">
            <v>1180</v>
          </cell>
          <cell r="CB101">
            <v>48007</v>
          </cell>
          <cell r="CC101">
            <v>3023</v>
          </cell>
          <cell r="CD101">
            <v>1924</v>
          </cell>
          <cell r="CE101">
            <v>1099</v>
          </cell>
          <cell r="CF101">
            <v>46667</v>
          </cell>
          <cell r="CG101">
            <v>3047</v>
          </cell>
          <cell r="CH101">
            <v>1957</v>
          </cell>
          <cell r="CI101">
            <v>1090</v>
          </cell>
          <cell r="CJ101">
            <v>45195</v>
          </cell>
        </row>
        <row r="102">
          <cell r="A102" t="str">
            <v>sup_RDiaCou_ind</v>
          </cell>
          <cell r="C102" t="str">
            <v>- dont dialyse courte</v>
          </cell>
          <cell r="D102">
            <v>324</v>
          </cell>
          <cell r="E102">
            <v>86.86</v>
          </cell>
          <cell r="F102" t="str">
            <v>**</v>
          </cell>
          <cell r="G102">
            <v>164</v>
          </cell>
          <cell r="H102">
            <v>74.650000000000006</v>
          </cell>
          <cell r="I102" t="str">
            <v>***</v>
          </cell>
          <cell r="J102">
            <v>160</v>
          </cell>
          <cell r="K102">
            <v>104.35</v>
          </cell>
          <cell r="L102" t="str">
            <v>non-significatif</v>
          </cell>
          <cell r="M102">
            <v>5384</v>
          </cell>
          <cell r="O102">
            <v>-9.1743119266055051E-3</v>
          </cell>
          <cell r="P102">
            <v>-0.14583333333333334</v>
          </cell>
          <cell r="Q102">
            <v>0.18518518518518517</v>
          </cell>
          <cell r="R102">
            <v>-1.8539117538005192E-3</v>
          </cell>
          <cell r="S102">
            <v>-6.5714285714285711E-2</v>
          </cell>
          <cell r="T102">
            <v>-0.04</v>
          </cell>
          <cell r="U102">
            <v>-0.1</v>
          </cell>
          <cell r="V102">
            <v>-6.9955817378497794E-3</v>
          </cell>
          <cell r="W102">
            <v>-8.8541666666666671E-2</v>
          </cell>
          <cell r="X102">
            <v>-0.10714285714285714</v>
          </cell>
          <cell r="Y102">
            <v>-6.25E-2</v>
          </cell>
          <cell r="Z102">
            <v>1.1545623836126629E-2</v>
          </cell>
          <cell r="AA102">
            <v>5.4945054945054944E-2</v>
          </cell>
          <cell r="AB102">
            <v>-2.1834061135371178E-2</v>
          </cell>
          <cell r="AC102">
            <v>0.18518518518518517</v>
          </cell>
          <cell r="AD102">
            <v>1.8975332068311195E-2</v>
          </cell>
          <cell r="AE102">
            <v>-0.09</v>
          </cell>
          <cell r="AF102">
            <v>-9.1269841269841265E-2</v>
          </cell>
          <cell r="AG102">
            <v>-8.7837837837837843E-2</v>
          </cell>
          <cell r="AH102">
            <v>4.9580472921434016E-3</v>
          </cell>
          <cell r="AI102">
            <v>-0.19</v>
          </cell>
          <cell r="AJ102">
            <v>-0.34920634920634919</v>
          </cell>
          <cell r="AK102">
            <v>8.1081081081081086E-2</v>
          </cell>
          <cell r="AL102">
            <v>2.6697177726926011E-2</v>
          </cell>
          <cell r="AM102">
            <v>-0.125</v>
          </cell>
          <cell r="AN102">
            <v>-0.20634920634920634</v>
          </cell>
          <cell r="AO102">
            <v>1.3513513513513514E-2</v>
          </cell>
          <cell r="AP102">
            <v>3.5850495804729217E-2</v>
          </cell>
          <cell r="AQ102">
            <v>-4.353440861380542E-2</v>
          </cell>
          <cell r="AR102">
            <v>-7.4144626186959606E-2</v>
          </cell>
          <cell r="AS102">
            <v>4.4843649163135435E-3</v>
          </cell>
          <cell r="AT102">
            <v>1.1810136845922914E-2</v>
          </cell>
          <cell r="AU102">
            <v>-4.1268484485817325E-2</v>
          </cell>
          <cell r="AV102">
            <v>-8.232550508002856E-2</v>
          </cell>
          <cell r="AW102">
            <v>1.5714502603950908E-2</v>
          </cell>
          <cell r="AX102">
            <v>5.2833130220049096E-3</v>
          </cell>
          <cell r="AY102">
            <v>1.0076702156631969E-4</v>
          </cell>
          <cell r="AZ102">
            <v>1.0123846322696003E-4</v>
          </cell>
          <cell r="BA102">
            <v>1.073161288885105E-4</v>
          </cell>
          <cell r="BB102">
            <v>1.1728399586573915E-4</v>
          </cell>
          <cell r="BC102">
            <v>1.1072655377898473E-4</v>
          </cell>
          <cell r="BD102">
            <v>1.2035521638564058E-4</v>
          </cell>
          <cell r="BE102">
            <v>-4.6567445377301521E-3</v>
          </cell>
          <cell r="BF102">
            <v>-5.6633291980411365E-2</v>
          </cell>
          <cell r="BG102">
            <v>-8.4989148806281847E-2</v>
          </cell>
          <cell r="BH102">
            <v>5.9221946885869653E-2</v>
          </cell>
          <cell r="BI102">
            <v>-8.0002038098654693E-2</v>
          </cell>
          <cell r="BJ102">
            <v>-3.7501576612589238E-2</v>
          </cell>
          <cell r="BK102">
            <v>-3.490358848620545E-2</v>
          </cell>
          <cell r="BM102">
            <v>324</v>
          </cell>
          <cell r="BN102">
            <v>164</v>
          </cell>
          <cell r="BO102">
            <v>160</v>
          </cell>
          <cell r="BP102">
            <v>5384</v>
          </cell>
          <cell r="BQ102">
            <v>327</v>
          </cell>
          <cell r="BR102">
            <v>192</v>
          </cell>
          <cell r="BS102">
            <v>135</v>
          </cell>
          <cell r="BT102">
            <v>5394</v>
          </cell>
          <cell r="BU102">
            <v>350</v>
          </cell>
          <cell r="BV102">
            <v>200</v>
          </cell>
          <cell r="BW102">
            <v>150</v>
          </cell>
          <cell r="BX102">
            <v>5432</v>
          </cell>
          <cell r="BY102">
            <v>384</v>
          </cell>
          <cell r="BZ102">
            <v>224</v>
          </cell>
          <cell r="CA102">
            <v>160</v>
          </cell>
          <cell r="CB102">
            <v>5370</v>
          </cell>
          <cell r="CC102">
            <v>364</v>
          </cell>
          <cell r="CD102">
            <v>229</v>
          </cell>
          <cell r="CE102">
            <v>135</v>
          </cell>
          <cell r="CF102">
            <v>5270</v>
          </cell>
          <cell r="CG102">
            <v>400</v>
          </cell>
          <cell r="CH102">
            <v>252</v>
          </cell>
          <cell r="CI102">
            <v>148</v>
          </cell>
          <cell r="CJ102">
            <v>5244</v>
          </cell>
        </row>
        <row r="103">
          <cell r="A103" t="str">
            <v>sup_RHemDia_ind</v>
          </cell>
          <cell r="C103" t="str">
            <v>- dont hémodialyse chronique</v>
          </cell>
          <cell r="D103">
            <v>2768</v>
          </cell>
          <cell r="E103">
            <v>81.069999999999993</v>
          </cell>
          <cell r="F103" t="str">
            <v>***</v>
          </cell>
          <cell r="G103">
            <v>1517</v>
          </cell>
          <cell r="H103">
            <v>73.13</v>
          </cell>
          <cell r="I103" t="str">
            <v>***</v>
          </cell>
          <cell r="J103">
            <v>1251</v>
          </cell>
          <cell r="K103">
            <v>93.37</v>
          </cell>
          <cell r="L103" t="str">
            <v>**</v>
          </cell>
          <cell r="M103">
            <v>47396</v>
          </cell>
          <cell r="O103">
            <v>-2.881844380403458E-3</v>
          </cell>
          <cell r="P103">
            <v>-4.5911949685534588E-2</v>
          </cell>
          <cell r="Q103">
            <v>5.4806070826306917E-2</v>
          </cell>
          <cell r="R103">
            <v>1.2626856105116975E-2</v>
          </cell>
          <cell r="S103">
            <v>-4.6611688777339552E-3</v>
          </cell>
          <cell r="T103">
            <v>-4.3896572459410706E-2</v>
          </cell>
          <cell r="U103">
            <v>5.328596802841918E-2</v>
          </cell>
          <cell r="V103">
            <v>2.9111057364613793E-2</v>
          </cell>
          <cell r="W103">
            <v>-1.5531238969290505E-2</v>
          </cell>
          <cell r="X103">
            <v>-4.3153049482163405E-2</v>
          </cell>
          <cell r="Y103">
            <v>2.8310502283105023E-2</v>
          </cell>
          <cell r="Z103">
            <v>2.4923943661971832E-2</v>
          </cell>
          <cell r="AA103">
            <v>2.2374594009382895E-2</v>
          </cell>
          <cell r="AB103">
            <v>-9.6866096866096863E-3</v>
          </cell>
          <cell r="AC103">
            <v>7.7755905511811024E-2</v>
          </cell>
          <cell r="AD103">
            <v>3.0347357666945296E-2</v>
          </cell>
          <cell r="AE103">
            <v>1.4456089627755693E-3</v>
          </cell>
          <cell r="AF103">
            <v>-7.3529411764705881E-3</v>
          </cell>
          <cell r="AG103">
            <v>1.7017017017017019E-2</v>
          </cell>
          <cell r="AH103">
            <v>3.2954381925456903E-2</v>
          </cell>
          <cell r="AI103">
            <v>3.6140224069389231E-4</v>
          </cell>
          <cell r="AJ103">
            <v>-0.1419683257918552</v>
          </cell>
          <cell r="AK103">
            <v>0.25225225225225223</v>
          </cell>
          <cell r="AL103">
            <v>0.13675828656401401</v>
          </cell>
          <cell r="AM103">
            <v>7.9508492952656308E-3</v>
          </cell>
          <cell r="AN103">
            <v>-5.938914027149321E-2</v>
          </cell>
          <cell r="AO103">
            <v>0.12712712712712712</v>
          </cell>
          <cell r="AP103">
            <v>9.0828416558737468E-2</v>
          </cell>
          <cell r="AQ103">
            <v>2.643289960400752E-3</v>
          </cell>
          <cell r="AR103">
            <v>-2.0201742302219383E-2</v>
          </cell>
          <cell r="AS103">
            <v>4.069699552635031E-2</v>
          </cell>
          <cell r="AT103">
            <v>2.940312185160221E-2</v>
          </cell>
          <cell r="AU103">
            <v>7.2270001477692247E-5</v>
          </cell>
          <cell r="AV103">
            <v>-3.0158722939065186E-2</v>
          </cell>
          <cell r="AW103">
            <v>4.6016088357828666E-2</v>
          </cell>
          <cell r="AX103">
            <v>2.5967552165560459E-2</v>
          </cell>
          <cell r="AY103">
            <v>8.6087381387522498E-4</v>
          </cell>
          <cell r="AZ103">
            <v>8.5944334531511016E-4</v>
          </cell>
          <cell r="BA103">
            <v>8.5515623848587366E-4</v>
          </cell>
          <cell r="BB103">
            <v>8.6527489658239326E-4</v>
          </cell>
          <cell r="BC103">
            <v>8.4292110033397448E-4</v>
          </cell>
          <cell r="BD103">
            <v>8.3255720934766869E-4</v>
          </cell>
          <cell r="BE103">
            <v>1.6644128643411072E-3</v>
          </cell>
          <cell r="BF103">
            <v>5.0132439387066581E-3</v>
          </cell>
          <cell r="BG103">
            <v>-1.1694154235244331E-2</v>
          </cell>
          <cell r="BH103">
            <v>2.6519440834452911E-2</v>
          </cell>
          <cell r="BI103">
            <v>1.2448262858027704E-2</v>
          </cell>
          <cell r="BJ103">
            <v>8.9673841880995031E-3</v>
          </cell>
          <cell r="BK103">
            <v>6.7116219865235305E-3</v>
          </cell>
          <cell r="BM103">
            <v>2768</v>
          </cell>
          <cell r="BN103">
            <v>1517</v>
          </cell>
          <cell r="BO103">
            <v>1251</v>
          </cell>
          <cell r="BP103">
            <v>47396</v>
          </cell>
          <cell r="BQ103">
            <v>2776</v>
          </cell>
          <cell r="BR103">
            <v>1590</v>
          </cell>
          <cell r="BS103">
            <v>1186</v>
          </cell>
          <cell r="BT103">
            <v>46805</v>
          </cell>
          <cell r="BU103">
            <v>2789</v>
          </cell>
          <cell r="BV103">
            <v>1663</v>
          </cell>
          <cell r="BW103">
            <v>1126</v>
          </cell>
          <cell r="BX103">
            <v>45481</v>
          </cell>
          <cell r="BY103">
            <v>2833</v>
          </cell>
          <cell r="BZ103">
            <v>1738</v>
          </cell>
          <cell r="CA103">
            <v>1095</v>
          </cell>
          <cell r="CB103">
            <v>44375</v>
          </cell>
          <cell r="CC103">
            <v>2771</v>
          </cell>
          <cell r="CD103">
            <v>1755</v>
          </cell>
          <cell r="CE103">
            <v>1016</v>
          </cell>
          <cell r="CF103">
            <v>43068</v>
          </cell>
          <cell r="CG103">
            <v>2767</v>
          </cell>
          <cell r="CH103">
            <v>1768</v>
          </cell>
          <cell r="CI103">
            <v>999</v>
          </cell>
          <cell r="CJ103">
            <v>41694</v>
          </cell>
        </row>
        <row r="104">
          <cell r="A104" t="str">
            <v>sup_RDiaPer_ind</v>
          </cell>
          <cell r="C104" t="str">
            <v>- dont dialyse péritonéale chronique</v>
          </cell>
          <cell r="D104">
            <v>217</v>
          </cell>
          <cell r="E104">
            <v>80.58</v>
          </cell>
          <cell r="F104" t="str">
            <v>***</v>
          </cell>
          <cell r="G104">
            <v>119</v>
          </cell>
          <cell r="H104">
            <v>72.31</v>
          </cell>
          <cell r="I104" t="str">
            <v>***</v>
          </cell>
          <cell r="J104">
            <v>98</v>
          </cell>
          <cell r="K104">
            <v>93.59</v>
          </cell>
          <cell r="L104" t="str">
            <v>non-significatif</v>
          </cell>
          <cell r="M104">
            <v>3731</v>
          </cell>
          <cell r="O104">
            <v>-7.2649572649572655E-2</v>
          </cell>
          <cell r="P104">
            <v>-0.1736111111111111</v>
          </cell>
          <cell r="Q104">
            <v>8.8888888888888892E-2</v>
          </cell>
          <cell r="R104">
            <v>7.8336034575904913E-3</v>
          </cell>
          <cell r="S104">
            <v>-5.2631578947368418E-2</v>
          </cell>
          <cell r="T104">
            <v>-0.1111111111111111</v>
          </cell>
          <cell r="U104">
            <v>5.8823529411764705E-2</v>
          </cell>
          <cell r="V104">
            <v>1.4524527267744588E-2</v>
          </cell>
          <cell r="W104">
            <v>-8.0321285140562242E-3</v>
          </cell>
          <cell r="X104">
            <v>-1.2195121951219513E-2</v>
          </cell>
          <cell r="Y104">
            <v>0</v>
          </cell>
          <cell r="Z104">
            <v>4.6806167400881057E-3</v>
          </cell>
          <cell r="AA104">
            <v>-1.1904761904761904E-2</v>
          </cell>
          <cell r="AB104">
            <v>-2.9585798816568046E-2</v>
          </cell>
          <cell r="AC104">
            <v>2.4096385542168676E-2</v>
          </cell>
          <cell r="AD104">
            <v>9.1692136704640183E-3</v>
          </cell>
          <cell r="AE104">
            <v>-0.1</v>
          </cell>
          <cell r="AF104">
            <v>-0.10582010582010581</v>
          </cell>
          <cell r="AG104">
            <v>-8.7912087912087919E-2</v>
          </cell>
          <cell r="AH104">
            <v>2.799200228506141E-2</v>
          </cell>
          <cell r="AI104">
            <v>-0.22500000000000001</v>
          </cell>
          <cell r="AJ104">
            <v>-0.37037037037037035</v>
          </cell>
          <cell r="AK104">
            <v>7.6923076923076927E-2</v>
          </cell>
          <cell r="AL104">
            <v>6.5695515566980861E-2</v>
          </cell>
          <cell r="AM104">
            <v>-0.11785714285714285</v>
          </cell>
          <cell r="AN104">
            <v>-0.14285714285714285</v>
          </cell>
          <cell r="AO104">
            <v>-6.5934065934065936E-2</v>
          </cell>
          <cell r="AP104">
            <v>4.2273636103970294E-2</v>
          </cell>
          <cell r="AQ104">
            <v>-4.0938831189663238E-2</v>
          </cell>
          <cell r="AR104">
            <v>-5.0085748407003527E-2</v>
          </cell>
          <cell r="AS104">
            <v>-2.247956634105186E-2</v>
          </cell>
          <cell r="AT104">
            <v>1.389718560426334E-2</v>
          </cell>
          <cell r="AU104">
            <v>-4.9700850671013486E-2</v>
          </cell>
          <cell r="AV104">
            <v>-8.8373310494654467E-2</v>
          </cell>
          <cell r="AW104">
            <v>1.4931978945393665E-2</v>
          </cell>
          <cell r="AX104">
            <v>1.2806844571634501E-2</v>
          </cell>
          <cell r="AY104">
            <v>6.7489023703368428E-5</v>
          </cell>
          <cell r="AZ104">
            <v>7.2445872767916343E-5</v>
          </cell>
          <cell r="BA104">
            <v>7.5734525244177406E-5</v>
          </cell>
          <cell r="BB104">
            <v>7.6051341069190232E-5</v>
          </cell>
          <cell r="BC104">
            <v>7.6656844923912512E-5</v>
          </cell>
          <cell r="BD104">
            <v>8.4248651469948405E-5</v>
          </cell>
          <cell r="BE104">
            <v>-6.8421414156019739E-2</v>
          </cell>
          <cell r="BF104">
            <v>-4.3423424992208554E-2</v>
          </cell>
          <cell r="BG104">
            <v>-4.1658151001517816E-3</v>
          </cell>
          <cell r="BH104">
            <v>-7.898888290057934E-3</v>
          </cell>
          <cell r="BI104">
            <v>-9.0111905811856227E-2</v>
          </cell>
          <cell r="BJ104">
            <v>-3.488962778660365E-2</v>
          </cell>
          <cell r="BK104">
            <v>-4.3391936072796122E-2</v>
          </cell>
          <cell r="BM104">
            <v>217</v>
          </cell>
          <cell r="BN104">
            <v>119</v>
          </cell>
          <cell r="BO104">
            <v>98</v>
          </cell>
          <cell r="BP104">
            <v>3731</v>
          </cell>
          <cell r="BQ104">
            <v>234</v>
          </cell>
          <cell r="BR104">
            <v>144</v>
          </cell>
          <cell r="BS104">
            <v>90</v>
          </cell>
          <cell r="BT104">
            <v>3702</v>
          </cell>
          <cell r="BU104">
            <v>247</v>
          </cell>
          <cell r="BV104">
            <v>162</v>
          </cell>
          <cell r="BW104">
            <v>85</v>
          </cell>
          <cell r="BX104">
            <v>3649</v>
          </cell>
          <cell r="BY104">
            <v>249</v>
          </cell>
          <cell r="BZ104">
            <v>164</v>
          </cell>
          <cell r="CA104">
            <v>85</v>
          </cell>
          <cell r="CB104">
            <v>3632</v>
          </cell>
          <cell r="CC104">
            <v>252</v>
          </cell>
          <cell r="CD104">
            <v>169</v>
          </cell>
          <cell r="CE104">
            <v>83</v>
          </cell>
          <cell r="CF104">
            <v>3599</v>
          </cell>
          <cell r="CG104">
            <v>280</v>
          </cell>
          <cell r="CH104">
            <v>189</v>
          </cell>
          <cell r="CI104">
            <v>91</v>
          </cell>
          <cell r="CJ104">
            <v>3501</v>
          </cell>
        </row>
        <row r="105">
          <cell r="A105" t="str">
            <v>top_Rtrans_aig</v>
          </cell>
          <cell r="C105" t="str">
            <v>Transplantation rénale</v>
          </cell>
          <cell r="D105">
            <v>124</v>
          </cell>
          <cell r="E105">
            <v>85.38</v>
          </cell>
          <cell r="F105" t="str">
            <v>*</v>
          </cell>
          <cell r="G105">
            <v>40</v>
          </cell>
          <cell r="H105">
            <v>65.81</v>
          </cell>
          <cell r="I105" t="str">
            <v>***</v>
          </cell>
          <cell r="J105">
            <v>84</v>
          </cell>
          <cell r="K105">
            <v>99.46</v>
          </cell>
          <cell r="L105" t="str">
            <v>non-significatif</v>
          </cell>
          <cell r="M105">
            <v>2943</v>
          </cell>
          <cell r="O105">
            <v>0.11711711711711711</v>
          </cell>
          <cell r="P105">
            <v>-2.4390243902439025E-2</v>
          </cell>
          <cell r="Q105">
            <v>0.2</v>
          </cell>
          <cell r="R105">
            <v>0.22319201995012469</v>
          </cell>
          <cell r="S105">
            <v>-0.11904761904761904</v>
          </cell>
          <cell r="T105">
            <v>-0.16326530612244897</v>
          </cell>
          <cell r="U105">
            <v>-9.0909090909090912E-2</v>
          </cell>
          <cell r="V105">
            <v>-0.27135069654754695</v>
          </cell>
          <cell r="W105">
            <v>-1.5625E-2</v>
          </cell>
          <cell r="X105">
            <v>-9.2592592592592587E-2</v>
          </cell>
          <cell r="Y105">
            <v>4.0540540540540543E-2</v>
          </cell>
          <cell r="Z105">
            <v>6.1053984575835475E-2</v>
          </cell>
          <cell r="AA105">
            <v>-0.1048951048951049</v>
          </cell>
          <cell r="AB105">
            <v>-5.2631578947368418E-2</v>
          </cell>
          <cell r="AC105">
            <v>-0.13953488372093023</v>
          </cell>
          <cell r="AD105">
            <v>-9.297580880209852E-2</v>
          </cell>
          <cell r="AE105">
            <v>2.8776978417266189E-2</v>
          </cell>
          <cell r="AF105">
            <v>-0.05</v>
          </cell>
          <cell r="AG105">
            <v>8.8607594936708861E-2</v>
          </cell>
          <cell r="AH105">
            <v>7.1852546079350196E-2</v>
          </cell>
          <cell r="AI105">
            <v>-0.1079136690647482</v>
          </cell>
          <cell r="AJ105">
            <v>-0.33333333333333331</v>
          </cell>
          <cell r="AK105">
            <v>6.3291139240506333E-2</v>
          </cell>
          <cell r="AL105">
            <v>-8.0599812558575443E-2</v>
          </cell>
          <cell r="AM105">
            <v>-9.3525179856115109E-2</v>
          </cell>
          <cell r="AN105">
            <v>-0.18333333333333332</v>
          </cell>
          <cell r="AO105">
            <v>-2.5316455696202531E-2</v>
          </cell>
          <cell r="AP105">
            <v>3.1552639800062482E-2</v>
          </cell>
          <cell r="AQ105">
            <v>-3.2200823375003185E-2</v>
          </cell>
          <cell r="AR105">
            <v>-6.5279839465936296E-2</v>
          </cell>
          <cell r="AS105">
            <v>-8.511051047524365E-3</v>
          </cell>
          <cell r="AT105">
            <v>1.0408827010088162E-2</v>
          </cell>
          <cell r="AU105">
            <v>-2.2579649693681425E-2</v>
          </cell>
          <cell r="AV105">
            <v>-7.7892088518272229E-2</v>
          </cell>
          <cell r="AW105">
            <v>1.2349421340773992E-2</v>
          </cell>
          <cell r="AX105">
            <v>-1.666631269698482E-2</v>
          </cell>
          <cell r="AY105">
            <v>3.8565156401924819E-5</v>
          </cell>
          <cell r="AZ105">
            <v>3.4365349902729546E-5</v>
          </cell>
          <cell r="BA105">
            <v>3.8633806399863776E-5</v>
          </cell>
          <cell r="BB105">
            <v>3.9094665288579715E-5</v>
          </cell>
          <cell r="BC105">
            <v>4.3499717556029716E-5</v>
          </cell>
          <cell r="BD105">
            <v>4.1823437694010101E-5</v>
          </cell>
          <cell r="BE105">
            <v>0.12221049723290299</v>
          </cell>
          <cell r="BF105">
            <v>-0.11048501027714629</v>
          </cell>
          <cell r="BG105">
            <v>-1.1788280710784469E-2</v>
          </cell>
          <cell r="BH105">
            <v>-0.10126622688471673</v>
          </cell>
          <cell r="BI105">
            <v>4.0079915818581544E-2</v>
          </cell>
          <cell r="BJ105">
            <v>-2.6096505670241688E-2</v>
          </cell>
          <cell r="BK105">
            <v>-1.6090680908434685E-2</v>
          </cell>
          <cell r="BM105">
            <v>124</v>
          </cell>
          <cell r="BN105">
            <v>40</v>
          </cell>
          <cell r="BO105">
            <v>84</v>
          </cell>
          <cell r="BP105">
            <v>2943</v>
          </cell>
          <cell r="BQ105">
            <v>111</v>
          </cell>
          <cell r="BR105">
            <v>41</v>
          </cell>
          <cell r="BS105">
            <v>70</v>
          </cell>
          <cell r="BT105">
            <v>2406</v>
          </cell>
          <cell r="BU105">
            <v>126</v>
          </cell>
          <cell r="BV105">
            <v>49</v>
          </cell>
          <cell r="BW105">
            <v>77</v>
          </cell>
          <cell r="BX105">
            <v>3302</v>
          </cell>
          <cell r="BY105">
            <v>128</v>
          </cell>
          <cell r="BZ105">
            <v>54</v>
          </cell>
          <cell r="CA105">
            <v>74</v>
          </cell>
          <cell r="CB105">
            <v>3112</v>
          </cell>
          <cell r="CC105">
            <v>143</v>
          </cell>
          <cell r="CD105">
            <v>57</v>
          </cell>
          <cell r="CE105">
            <v>86</v>
          </cell>
          <cell r="CF105">
            <v>3431</v>
          </cell>
          <cell r="CG105">
            <v>139</v>
          </cell>
          <cell r="CH105">
            <v>60</v>
          </cell>
          <cell r="CI105">
            <v>79</v>
          </cell>
          <cell r="CJ105">
            <v>3201</v>
          </cell>
        </row>
        <row r="106">
          <cell r="A106" t="str">
            <v>top_Rtrans_chr</v>
          </cell>
          <cell r="C106" t="str">
            <v>Suivi de transplantation rénale</v>
          </cell>
          <cell r="D106">
            <v>1701</v>
          </cell>
          <cell r="E106">
            <v>83.64</v>
          </cell>
          <cell r="F106" t="str">
            <v>***</v>
          </cell>
          <cell r="G106">
            <v>678</v>
          </cell>
          <cell r="H106">
            <v>74.34</v>
          </cell>
          <cell r="I106" t="str">
            <v>***</v>
          </cell>
          <cell r="J106">
            <v>1023</v>
          </cell>
          <cell r="K106">
            <v>91.2</v>
          </cell>
          <cell r="L106" t="str">
            <v>***</v>
          </cell>
          <cell r="M106">
            <v>39200</v>
          </cell>
          <cell r="O106">
            <v>2.3571007660577489E-3</v>
          </cell>
          <cell r="P106">
            <v>-2.1645021645021644E-2</v>
          </cell>
          <cell r="Q106">
            <v>1.8924302788844622E-2</v>
          </cell>
          <cell r="R106">
            <v>-1.7316899256391973E-3</v>
          </cell>
          <cell r="S106">
            <v>1.434548714883443E-2</v>
          </cell>
          <cell r="T106">
            <v>8.7336244541484712E-3</v>
          </cell>
          <cell r="U106">
            <v>1.8255578093306288E-2</v>
          </cell>
          <cell r="V106">
            <v>2.5274151436031331E-2</v>
          </cell>
          <cell r="W106">
            <v>2.3241590214067277E-2</v>
          </cell>
          <cell r="X106">
            <v>-1.1510791366906475E-2</v>
          </cell>
          <cell r="Y106">
            <v>4.8936170212765959E-2</v>
          </cell>
          <cell r="Z106">
            <v>2.6121902210314803E-2</v>
          </cell>
          <cell r="AA106">
            <v>1.1757425742574257E-2</v>
          </cell>
          <cell r="AB106">
            <v>-3.3379694019471488E-2</v>
          </cell>
          <cell r="AC106">
            <v>4.7937569676700112E-2</v>
          </cell>
          <cell r="AD106">
            <v>3.7554900761661202E-2</v>
          </cell>
          <cell r="AE106">
            <v>3.9897039897039896E-2</v>
          </cell>
          <cell r="AF106">
            <v>3.9017341040462429E-2</v>
          </cell>
          <cell r="AG106">
            <v>4.0603248259860787E-2</v>
          </cell>
          <cell r="AH106">
            <v>4.1306046834746868E-2</v>
          </cell>
          <cell r="AI106">
            <v>9.45945945945946E-2</v>
          </cell>
          <cell r="AJ106">
            <v>-2.023121387283237E-2</v>
          </cell>
          <cell r="AK106">
            <v>0.18677494199535963</v>
          </cell>
          <cell r="AL106">
            <v>0.13468607983327061</v>
          </cell>
          <cell r="AM106">
            <v>7.6576576576576572E-2</v>
          </cell>
          <cell r="AN106">
            <v>-7.2254335260115606E-3</v>
          </cell>
          <cell r="AO106">
            <v>0.14385150812064965</v>
          </cell>
          <cell r="AP106">
            <v>0.10863461371464961</v>
          </cell>
          <cell r="AQ106">
            <v>2.4900351709216562E-2</v>
          </cell>
          <cell r="AR106">
            <v>-2.4143020053052355E-3</v>
          </cell>
          <cell r="AS106">
            <v>4.5819053123828946E-2</v>
          </cell>
          <cell r="AT106">
            <v>3.4974090917824885E-2</v>
          </cell>
          <cell r="AU106">
            <v>1.8241186827046674E-2</v>
          </cell>
          <cell r="AV106">
            <v>-4.0793901251440223E-3</v>
          </cell>
          <cell r="AW106">
            <v>3.4841111069398023E-2</v>
          </cell>
          <cell r="AX106">
            <v>2.5593230059629546E-2</v>
          </cell>
          <cell r="AY106">
            <v>5.2902686322317831E-4</v>
          </cell>
          <cell r="AZ106">
            <v>5.2538737644082924E-4</v>
          </cell>
          <cell r="BA106">
            <v>5.1297109608708022E-4</v>
          </cell>
          <cell r="BB106">
            <v>4.9937326364709244E-4</v>
          </cell>
          <cell r="BC106">
            <v>4.9157722776604212E-4</v>
          </cell>
          <cell r="BD106">
            <v>4.6758001565821365E-4</v>
          </cell>
          <cell r="BE106">
            <v>6.9272444401011655E-3</v>
          </cell>
          <cell r="BF106">
            <v>2.4204639303188481E-2</v>
          </cell>
          <cell r="BG106">
            <v>2.7229796686907486E-2</v>
          </cell>
          <cell r="BH106">
            <v>1.5859229111322284E-2</v>
          </cell>
          <cell r="BI106">
            <v>5.1322150870899676E-2</v>
          </cell>
          <cell r="BJ106">
            <v>3.136483061523565E-2</v>
          </cell>
          <cell r="BK106">
            <v>2.5001159928796257E-2</v>
          </cell>
          <cell r="BM106">
            <v>1701</v>
          </cell>
          <cell r="BN106">
            <v>678</v>
          </cell>
          <cell r="BO106">
            <v>1023</v>
          </cell>
          <cell r="BP106">
            <v>39200</v>
          </cell>
          <cell r="BQ106">
            <v>1697</v>
          </cell>
          <cell r="BR106">
            <v>693</v>
          </cell>
          <cell r="BS106">
            <v>1004</v>
          </cell>
          <cell r="BT106">
            <v>39268</v>
          </cell>
          <cell r="BU106">
            <v>1673</v>
          </cell>
          <cell r="BV106">
            <v>687</v>
          </cell>
          <cell r="BW106">
            <v>986</v>
          </cell>
          <cell r="BX106">
            <v>38300</v>
          </cell>
          <cell r="BY106">
            <v>1635</v>
          </cell>
          <cell r="BZ106">
            <v>695</v>
          </cell>
          <cell r="CA106">
            <v>940</v>
          </cell>
          <cell r="CB106">
            <v>37325</v>
          </cell>
          <cell r="CC106">
            <v>1616</v>
          </cell>
          <cell r="CD106">
            <v>719</v>
          </cell>
          <cell r="CE106">
            <v>897</v>
          </cell>
          <cell r="CF106">
            <v>35974</v>
          </cell>
          <cell r="CG106">
            <v>1554</v>
          </cell>
          <cell r="CH106">
            <v>692</v>
          </cell>
          <cell r="CI106">
            <v>862</v>
          </cell>
          <cell r="CJ106">
            <v>34547</v>
          </cell>
        </row>
        <row r="107">
          <cell r="A107" t="str">
            <v>sup_RIRCT_cat</v>
          </cell>
          <cell r="C107" t="str">
            <v>Insuffisance rénale chronique terminale</v>
          </cell>
          <cell r="D107">
            <v>4810</v>
          </cell>
          <cell r="E107">
            <v>82.05</v>
          </cell>
          <cell r="F107" t="str">
            <v>***</v>
          </cell>
          <cell r="G107">
            <v>2354</v>
          </cell>
          <cell r="H107">
            <v>73.290000000000006</v>
          </cell>
          <cell r="I107" t="str">
            <v>***</v>
          </cell>
          <cell r="J107">
            <v>2456</v>
          </cell>
          <cell r="K107">
            <v>92.66</v>
          </cell>
          <cell r="L107" t="str">
            <v>***</v>
          </cell>
          <cell r="M107">
            <v>93270</v>
          </cell>
          <cell r="O107">
            <v>-1.6604400166044002E-3</v>
          </cell>
          <cell r="P107">
            <v>-4.6191247974068074E-2</v>
          </cell>
          <cell r="Q107">
            <v>4.5106382978723401E-2</v>
          </cell>
          <cell r="R107">
            <v>1.1813714322908191E-2</v>
          </cell>
          <cell r="S107">
            <v>-3.516028955532575E-3</v>
          </cell>
          <cell r="T107">
            <v>-3.631393986723936E-2</v>
          </cell>
          <cell r="U107">
            <v>3.3421284080914687E-2</v>
          </cell>
          <cell r="V107">
            <v>1.597010977383944E-2</v>
          </cell>
          <cell r="W107">
            <v>-2.0639834881320948E-3</v>
          </cell>
          <cell r="X107">
            <v>-3.3949453036589965E-2</v>
          </cell>
          <cell r="Y107">
            <v>3.6463081130355512E-2</v>
          </cell>
          <cell r="Z107">
            <v>2.586947673103885E-2</v>
          </cell>
          <cell r="AA107">
            <v>1.3174404015056462E-2</v>
          </cell>
          <cell r="AB107">
            <v>-1.8148148148148149E-2</v>
          </cell>
          <cell r="AC107">
            <v>5.3794428434197884E-2</v>
          </cell>
          <cell r="AD107">
            <v>2.755832326424389E-2</v>
          </cell>
          <cell r="AE107">
            <v>8.8607594936708865E-3</v>
          </cell>
          <cell r="AF107">
            <v>-3.3222591362126247E-3</v>
          </cell>
          <cell r="AG107">
            <v>2.5110782865583457E-2</v>
          </cell>
          <cell r="AH107">
            <v>3.7724702506540635E-2</v>
          </cell>
          <cell r="AI107">
            <v>1.4767932489451477E-2</v>
          </cell>
          <cell r="AJ107">
            <v>-0.13104466592838687</v>
          </cell>
          <cell r="AK107">
            <v>0.20925652387986213</v>
          </cell>
          <cell r="AL107">
            <v>0.12450719168585656</v>
          </cell>
          <cell r="AM107">
            <v>2.0042194092827006E-2</v>
          </cell>
          <cell r="AN107">
            <v>-5.4632705795496492E-2</v>
          </cell>
          <cell r="AO107">
            <v>0.11964549483013294</v>
          </cell>
          <cell r="AP107">
            <v>9.3907864437023023E-2</v>
          </cell>
          <cell r="AQ107">
            <v>6.6365896079554343E-3</v>
          </cell>
          <cell r="AR107">
            <v>-1.8552986512058722E-2</v>
          </cell>
          <cell r="AS107">
            <v>3.8389239402817577E-2</v>
          </cell>
          <cell r="AT107">
            <v>3.0370892425274798E-2</v>
          </cell>
          <cell r="AU107">
            <v>2.9362921678053322E-3</v>
          </cell>
          <cell r="AV107">
            <v>-2.7701779974805052E-2</v>
          </cell>
          <cell r="AW107">
            <v>3.8732422784581999E-2</v>
          </cell>
          <cell r="AX107">
            <v>2.3746541148357059E-2</v>
          </cell>
          <cell r="AY107">
            <v>1.4959548572036966E-3</v>
          </cell>
          <cell r="AZ107">
            <v>1.4916419444265853E-3</v>
          </cell>
          <cell r="BA107">
            <v>1.4824956662169949E-3</v>
          </cell>
          <cell r="BB107">
            <v>1.4797941665872557E-3</v>
          </cell>
          <cell r="BC107">
            <v>1.4546548905799588E-3</v>
          </cell>
          <cell r="BD107">
            <v>1.4262093141698409E-3</v>
          </cell>
          <cell r="BE107">
            <v>2.8913860951860397E-3</v>
          </cell>
          <cell r="BF107">
            <v>6.169514298095505E-3</v>
          </cell>
          <cell r="BG107">
            <v>1.8255914847735003E-3</v>
          </cell>
          <cell r="BH107">
            <v>1.7281952008062911E-2</v>
          </cell>
          <cell r="BI107">
            <v>1.9944881952110517E-2</v>
          </cell>
          <cell r="BJ107">
            <v>1.2985871261235404E-2</v>
          </cell>
          <cell r="BK107">
            <v>9.5946580299735018E-3</v>
          </cell>
          <cell r="BM107">
            <v>4810</v>
          </cell>
          <cell r="BN107">
            <v>2354</v>
          </cell>
          <cell r="BO107">
            <v>2456</v>
          </cell>
          <cell r="BP107">
            <v>93270</v>
          </cell>
          <cell r="BQ107">
            <v>4818</v>
          </cell>
          <cell r="BR107">
            <v>2468</v>
          </cell>
          <cell r="BS107">
            <v>2350</v>
          </cell>
          <cell r="BT107">
            <v>92181</v>
          </cell>
          <cell r="BU107">
            <v>4835</v>
          </cell>
          <cell r="BV107">
            <v>2561</v>
          </cell>
          <cell r="BW107">
            <v>2274</v>
          </cell>
          <cell r="BX107">
            <v>90732</v>
          </cell>
          <cell r="BY107">
            <v>4845</v>
          </cell>
          <cell r="BZ107">
            <v>2651</v>
          </cell>
          <cell r="CA107">
            <v>2194</v>
          </cell>
          <cell r="CB107">
            <v>88444</v>
          </cell>
          <cell r="CC107">
            <v>4782</v>
          </cell>
          <cell r="CD107">
            <v>2700</v>
          </cell>
          <cell r="CE107">
            <v>2082</v>
          </cell>
          <cell r="CF107">
            <v>86072</v>
          </cell>
          <cell r="CG107">
            <v>4740</v>
          </cell>
          <cell r="CH107">
            <v>2709</v>
          </cell>
          <cell r="CI107">
            <v>2031</v>
          </cell>
          <cell r="CJ107">
            <v>82943</v>
          </cell>
        </row>
        <row r="108">
          <cell r="A108" t="str">
            <v>sup_HVhc_chr</v>
          </cell>
          <cell r="B108" t="str">
            <v>Maladies du foie ou du pancréas</v>
          </cell>
          <cell r="C108" t="str">
            <v>Hépatite C chronique ou guérie</v>
          </cell>
          <cell r="D108">
            <v>2295</v>
          </cell>
          <cell r="E108">
            <v>57.28</v>
          </cell>
          <cell r="F108" t="str">
            <v>***</v>
          </cell>
          <cell r="G108">
            <v>662</v>
          </cell>
          <cell r="H108">
            <v>33.82</v>
          </cell>
          <cell r="I108" t="str">
            <v>***</v>
          </cell>
          <cell r="J108">
            <v>1633</v>
          </cell>
          <cell r="K108">
            <v>79.709999999999994</v>
          </cell>
          <cell r="L108" t="str">
            <v>***</v>
          </cell>
          <cell r="M108">
            <v>72725</v>
          </cell>
          <cell r="O108">
            <v>-7.5342465753424653E-2</v>
          </cell>
          <cell r="P108">
            <v>-7.7994428969359333E-2</v>
          </cell>
          <cell r="Q108">
            <v>-7.4263038548752838E-2</v>
          </cell>
          <cell r="R108">
            <v>-6.6946358236146933E-2</v>
          </cell>
          <cell r="S108">
            <v>-6.7267944381811343E-2</v>
          </cell>
          <cell r="T108">
            <v>-9.4577553593947039E-2</v>
          </cell>
          <cell r="U108">
            <v>-5.5674518201284794E-2</v>
          </cell>
          <cell r="V108">
            <v>-9.333814137983179E-2</v>
          </cell>
          <cell r="W108">
            <v>1.0250569476082005E-2</v>
          </cell>
          <cell r="X108">
            <v>-6.4858490566037735E-2</v>
          </cell>
          <cell r="Y108">
            <v>4.591265397536394E-2</v>
          </cell>
          <cell r="Z108">
            <v>-4.0846610434239303E-2</v>
          </cell>
          <cell r="AA108">
            <v>-4.9097472924187723E-2</v>
          </cell>
          <cell r="AB108">
            <v>-8.9151450053705686E-2</v>
          </cell>
          <cell r="AC108">
            <v>-2.8820010875475803E-2</v>
          </cell>
          <cell r="AD108">
            <v>-4.9755621759735372E-2</v>
          </cell>
          <cell r="AE108">
            <v>1.2797074954296161E-2</v>
          </cell>
          <cell r="AF108">
            <v>-1.4814814814814815E-2</v>
          </cell>
          <cell r="AG108">
            <v>2.7374301675977653E-2</v>
          </cell>
          <cell r="AH108">
            <v>-7.3145575482024081E-3</v>
          </cell>
          <cell r="AI108">
            <v>-0.16087751371115175</v>
          </cell>
          <cell r="AJ108">
            <v>-0.29947089947089944</v>
          </cell>
          <cell r="AK108">
            <v>-8.7709497206703915E-2</v>
          </cell>
          <cell r="AL108">
            <v>-0.23460259324745306</v>
          </cell>
          <cell r="AM108">
            <v>-2.7056672760511883E-2</v>
          </cell>
          <cell r="AN108">
            <v>-0.16084656084656085</v>
          </cell>
          <cell r="AO108">
            <v>4.357541899441341E-2</v>
          </cell>
          <cell r="AP108">
            <v>-9.523659173191884E-2</v>
          </cell>
          <cell r="AQ108">
            <v>-9.1014764816969018E-3</v>
          </cell>
          <cell r="AR108">
            <v>-5.6778279923288544E-2</v>
          </cell>
          <cell r="AS108">
            <v>1.4319123709490622E-2</v>
          </cell>
          <cell r="AT108">
            <v>-3.2810270882039583E-2</v>
          </cell>
          <cell r="AU108">
            <v>-3.4471557262903296E-2</v>
          </cell>
          <cell r="AV108">
            <v>-6.8709364041081189E-2</v>
          </cell>
          <cell r="AW108">
            <v>-1.8191854771467897E-2</v>
          </cell>
          <cell r="AX108">
            <v>-5.2067535096587236E-2</v>
          </cell>
          <cell r="AY108">
            <v>7.137664027614311E-4</v>
          </cell>
          <cell r="AZ108">
            <v>7.6842160773490757E-4</v>
          </cell>
          <cell r="BA108">
            <v>8.1590919706378984E-4</v>
          </cell>
          <cell r="BB108">
            <v>8.0449490914155446E-4</v>
          </cell>
          <cell r="BC108">
            <v>8.4261690650491131E-4</v>
          </cell>
          <cell r="BD108">
            <v>8.2292879203681743E-4</v>
          </cell>
          <cell r="BE108">
            <v>-7.1126585227847469E-2</v>
          </cell>
          <cell r="BF108">
            <v>-5.8202051772152742E-2</v>
          </cell>
          <cell r="BG108">
            <v>1.4188141891929592E-2</v>
          </cell>
          <cell r="BH108">
            <v>-4.5242383661019792E-2</v>
          </cell>
          <cell r="BI108">
            <v>2.39244448105457E-2</v>
          </cell>
          <cell r="BJ108">
            <v>-2.8514614508630132E-3</v>
          </cell>
          <cell r="BK108">
            <v>-2.8061537332148445E-2</v>
          </cell>
          <cell r="BM108">
            <v>2295</v>
          </cell>
          <cell r="BN108">
            <v>662</v>
          </cell>
          <cell r="BO108">
            <v>1633</v>
          </cell>
          <cell r="BP108">
            <v>72725</v>
          </cell>
          <cell r="BQ108">
            <v>2482</v>
          </cell>
          <cell r="BR108">
            <v>718</v>
          </cell>
          <cell r="BS108">
            <v>1764</v>
          </cell>
          <cell r="BT108">
            <v>77943</v>
          </cell>
          <cell r="BU108">
            <v>2661</v>
          </cell>
          <cell r="BV108">
            <v>793</v>
          </cell>
          <cell r="BW108">
            <v>1868</v>
          </cell>
          <cell r="BX108">
            <v>85967</v>
          </cell>
          <cell r="BY108">
            <v>2634</v>
          </cell>
          <cell r="BZ108">
            <v>848</v>
          </cell>
          <cell r="CA108">
            <v>1786</v>
          </cell>
          <cell r="CB108">
            <v>89628</v>
          </cell>
          <cell r="CC108">
            <v>2770</v>
          </cell>
          <cell r="CD108">
            <v>931</v>
          </cell>
          <cell r="CE108">
            <v>1839</v>
          </cell>
          <cell r="CF108">
            <v>94321</v>
          </cell>
          <cell r="CG108">
            <v>2735</v>
          </cell>
          <cell r="CH108">
            <v>945</v>
          </cell>
          <cell r="CI108">
            <v>1790</v>
          </cell>
          <cell r="CJ108">
            <v>95016</v>
          </cell>
        </row>
        <row r="109">
          <cell r="A109" t="str">
            <v>sup_HVhc_cat</v>
          </cell>
          <cell r="C109" t="str">
            <v>- dont hépatite C chronique</v>
          </cell>
          <cell r="D109">
            <v>415</v>
          </cell>
          <cell r="E109">
            <v>63.61</v>
          </cell>
          <cell r="F109" t="str">
            <v>***</v>
          </cell>
          <cell r="G109">
            <v>100</v>
          </cell>
          <cell r="H109">
            <v>34.619999999999997</v>
          </cell>
          <cell r="I109" t="str">
            <v>***</v>
          </cell>
          <cell r="J109">
            <v>315</v>
          </cell>
          <cell r="K109">
            <v>86.64</v>
          </cell>
          <cell r="L109" t="str">
            <v>**</v>
          </cell>
          <cell r="M109">
            <v>12733</v>
          </cell>
          <cell r="O109">
            <v>-0.13900414937759337</v>
          </cell>
          <cell r="P109">
            <v>-1.9607843137254902E-2</v>
          </cell>
          <cell r="Q109">
            <v>-0.17105263157894737</v>
          </cell>
          <cell r="R109">
            <v>-0.1459521094640821</v>
          </cell>
          <cell r="S109">
            <v>-0.27518796992481204</v>
          </cell>
          <cell r="T109">
            <v>-0.30612244897959184</v>
          </cell>
          <cell r="U109">
            <v>-0.26640926640926643</v>
          </cell>
          <cell r="V109">
            <v>-0.3488382250174703</v>
          </cell>
          <cell r="W109">
            <v>-0.15286624203821655</v>
          </cell>
          <cell r="X109">
            <v>-0.33783783783783783</v>
          </cell>
          <cell r="Y109">
            <v>-7.9928952042628773E-2</v>
          </cell>
          <cell r="Z109">
            <v>-0.22125097785789599</v>
          </cell>
          <cell r="AA109">
            <v>-0.18314255983350677</v>
          </cell>
          <cell r="AB109">
            <v>-0.20714285714285716</v>
          </cell>
          <cell r="AC109">
            <v>-0.17327459618208516</v>
          </cell>
          <cell r="AD109">
            <v>-0.21660005329070078</v>
          </cell>
          <cell r="AE109">
            <v>1.4783526927138331E-2</v>
          </cell>
          <cell r="AF109">
            <v>-7.0921985815602835E-3</v>
          </cell>
          <cell r="AG109">
            <v>2.4060150375939851E-2</v>
          </cell>
          <cell r="AH109">
            <v>3.0336307481125601E-2</v>
          </cell>
          <cell r="AI109">
            <v>-0.56177402323125658</v>
          </cell>
          <cell r="AJ109">
            <v>-0.64539007092198586</v>
          </cell>
          <cell r="AK109">
            <v>-0.52631578947368418</v>
          </cell>
          <cell r="AL109">
            <v>-0.65043239533287578</v>
          </cell>
          <cell r="AM109">
            <v>-0.29778247096092925</v>
          </cell>
          <cell r="AN109">
            <v>-0.47872340425531917</v>
          </cell>
          <cell r="AO109">
            <v>-0.22105263157894736</v>
          </cell>
          <cell r="AP109">
            <v>-0.37142072752230609</v>
          </cell>
          <cell r="AQ109">
            <v>-0.11115938996620578</v>
          </cell>
          <cell r="AR109">
            <v>-0.19519732946780566</v>
          </cell>
          <cell r="AS109">
            <v>-7.9897865615456198E-2</v>
          </cell>
          <cell r="AT109">
            <v>-0.14338300713305163</v>
          </cell>
          <cell r="AU109">
            <v>-0.15210978464077507</v>
          </cell>
          <cell r="AV109">
            <v>-0.18726272528308086</v>
          </cell>
          <cell r="AW109">
            <v>-0.13881237266310953</v>
          </cell>
          <cell r="AX109">
            <v>-0.18958730470119001</v>
          </cell>
          <cell r="AY109">
            <v>1.2906887021611936E-4</v>
          </cell>
          <cell r="AZ109">
            <v>1.4922611399203282E-4</v>
          </cell>
          <cell r="BA109">
            <v>2.0390064488816993E-4</v>
          </cell>
          <cell r="BB109">
            <v>2.3976025196511779E-4</v>
          </cell>
          <cell r="BC109">
            <v>2.9233026972968221E-4</v>
          </cell>
          <cell r="BD109">
            <v>2.8494097479300404E-4</v>
          </cell>
          <cell r="BE109">
            <v>-0.13507852772330226</v>
          </cell>
          <cell r="BF109">
            <v>-0.2681430013432452</v>
          </cell>
          <cell r="BG109">
            <v>-0.14956443690326535</v>
          </cell>
          <cell r="BH109">
            <v>-0.1798309077372518</v>
          </cell>
          <cell r="BI109">
            <v>2.593272147695198E-2</v>
          </cell>
          <cell r="BJ109">
            <v>-0.10555309725219297</v>
          </cell>
          <cell r="BK109">
            <v>-0.14648074986668025</v>
          </cell>
          <cell r="BM109">
            <v>415</v>
          </cell>
          <cell r="BN109">
            <v>100</v>
          </cell>
          <cell r="BO109">
            <v>315</v>
          </cell>
          <cell r="BP109">
            <v>12733</v>
          </cell>
          <cell r="BQ109">
            <v>482</v>
          </cell>
          <cell r="BR109">
            <v>102</v>
          </cell>
          <cell r="BS109">
            <v>380</v>
          </cell>
          <cell r="BT109">
            <v>14909</v>
          </cell>
          <cell r="BU109">
            <v>665</v>
          </cell>
          <cell r="BV109">
            <v>147</v>
          </cell>
          <cell r="BW109">
            <v>518</v>
          </cell>
          <cell r="BX109">
            <v>22896</v>
          </cell>
          <cell r="BY109">
            <v>785</v>
          </cell>
          <cell r="BZ109">
            <v>222</v>
          </cell>
          <cell r="CA109">
            <v>563</v>
          </cell>
          <cell r="CB109">
            <v>29401</v>
          </cell>
          <cell r="CC109">
            <v>961</v>
          </cell>
          <cell r="CD109">
            <v>280</v>
          </cell>
          <cell r="CE109">
            <v>681</v>
          </cell>
          <cell r="CF109">
            <v>37530</v>
          </cell>
          <cell r="CG109">
            <v>947</v>
          </cell>
          <cell r="CH109">
            <v>282</v>
          </cell>
          <cell r="CI109">
            <v>665</v>
          </cell>
          <cell r="CJ109">
            <v>36425</v>
          </cell>
        </row>
        <row r="110">
          <cell r="A110" t="str">
            <v>sup_HFoi_ind</v>
          </cell>
          <cell r="C110" t="str">
            <v>Maladies du foie (hors mucoviscidose)</v>
          </cell>
          <cell r="D110">
            <v>17715</v>
          </cell>
          <cell r="E110">
            <v>76.08</v>
          </cell>
          <cell r="F110" t="str">
            <v>***</v>
          </cell>
          <cell r="G110">
            <v>7090</v>
          </cell>
          <cell r="H110">
            <v>61.03</v>
          </cell>
          <cell r="I110" t="str">
            <v>***</v>
          </cell>
          <cell r="J110">
            <v>10625</v>
          </cell>
          <cell r="K110">
            <v>91.06</v>
          </cell>
          <cell r="L110" t="str">
            <v>***</v>
          </cell>
          <cell r="M110">
            <v>413498</v>
          </cell>
          <cell r="O110">
            <v>-2.3090786213111063E-3</v>
          </cell>
          <cell r="P110">
            <v>-2.7834910187851364E-2</v>
          </cell>
          <cell r="Q110">
            <v>1.5483131033164484E-2</v>
          </cell>
          <cell r="R110">
            <v>6.0313513487211057E-3</v>
          </cell>
          <cell r="S110">
            <v>-3.1737375940669645E-2</v>
          </cell>
          <cell r="T110">
            <v>-7.2609359104781279E-2</v>
          </cell>
          <cell r="U110">
            <v>-1.0502195913691045E-3</v>
          </cell>
          <cell r="V110">
            <v>-2.8916169334070471E-2</v>
          </cell>
          <cell r="W110">
            <v>1.5112095211735401E-2</v>
          </cell>
          <cell r="X110">
            <v>-6.5689742294087923E-3</v>
          </cell>
          <cell r="Y110">
            <v>3.2022859395014286E-2</v>
          </cell>
          <cell r="Z110">
            <v>6.6019472890635035E-3</v>
          </cell>
          <cell r="AA110">
            <v>6.0143676560672722E-3</v>
          </cell>
          <cell r="AB110">
            <v>-1.2351840299438553E-2</v>
          </cell>
          <cell r="AC110">
            <v>2.0820760410380206E-2</v>
          </cell>
          <cell r="AD110">
            <v>9.5678960472704491E-3</v>
          </cell>
          <cell r="AE110">
            <v>5.0372194548609171E-3</v>
          </cell>
          <cell r="AF110">
            <v>-2.9661016949152543E-2</v>
          </cell>
          <cell r="AG110">
            <v>3.4870406994899551E-2</v>
          </cell>
          <cell r="AH110">
            <v>2.3100372642123543E-2</v>
          </cell>
          <cell r="AI110">
            <v>-8.507303968209548E-3</v>
          </cell>
          <cell r="AJ110">
            <v>-0.14164648910411623</v>
          </cell>
          <cell r="AK110">
            <v>0.10596440095763505</v>
          </cell>
          <cell r="AL110">
            <v>1.5733505611739824E-2</v>
          </cell>
          <cell r="AM110">
            <v>2.6361448480438799E-2</v>
          </cell>
          <cell r="AN110">
            <v>-4.7941888619854718E-2</v>
          </cell>
          <cell r="AO110">
            <v>9.0246695118143025E-2</v>
          </cell>
          <cell r="AP110">
            <v>3.9708371305819556E-2</v>
          </cell>
          <cell r="AQ110">
            <v>8.7110468186077927E-3</v>
          </cell>
          <cell r="AR110">
            <v>-1.6243037299937368E-2</v>
          </cell>
          <cell r="AS110">
            <v>2.9220101211033578E-2</v>
          </cell>
          <cell r="AT110">
            <v>1.3064694212583161E-2</v>
          </cell>
          <cell r="AU110">
            <v>-1.7072804625057891E-3</v>
          </cell>
          <cell r="AV110">
            <v>-3.0085978844948791E-2</v>
          </cell>
          <cell r="AW110">
            <v>2.0347793376760848E-2</v>
          </cell>
          <cell r="AX110">
            <v>3.1270825784970313E-3</v>
          </cell>
          <cell r="AY110">
            <v>5.5095302069362757E-3</v>
          </cell>
          <cell r="AZ110">
            <v>5.4972175934492424E-3</v>
          </cell>
          <cell r="BA110">
            <v>5.6227519187357295E-3</v>
          </cell>
          <cell r="BB110">
            <v>5.5175400659233792E-3</v>
          </cell>
          <cell r="BC110">
            <v>5.4624085884868922E-3</v>
          </cell>
          <cell r="BD110">
            <v>5.3759666279056002E-3</v>
          </cell>
          <cell r="BE110">
            <v>2.2397900897547936E-3</v>
          </cell>
          <cell r="BF110">
            <v>-2.2326136223117118E-2</v>
          </cell>
          <cell r="BG110">
            <v>1.9068616005553683E-2</v>
          </cell>
          <cell r="BH110">
            <v>1.0092887879659439E-2</v>
          </cell>
          <cell r="BI110">
            <v>1.6079333553260657E-2</v>
          </cell>
          <cell r="BJ110">
            <v>1.5073412948693132E-2</v>
          </cell>
          <cell r="BK110">
            <v>4.9202573144473405E-3</v>
          </cell>
          <cell r="BM110">
            <v>17715</v>
          </cell>
          <cell r="BN110">
            <v>7090</v>
          </cell>
          <cell r="BO110">
            <v>10625</v>
          </cell>
          <cell r="BP110">
            <v>413498</v>
          </cell>
          <cell r="BQ110">
            <v>17756</v>
          </cell>
          <cell r="BR110">
            <v>7293</v>
          </cell>
          <cell r="BS110">
            <v>10463</v>
          </cell>
          <cell r="BT110">
            <v>411019</v>
          </cell>
          <cell r="BU110">
            <v>18338</v>
          </cell>
          <cell r="BV110">
            <v>7864</v>
          </cell>
          <cell r="BW110">
            <v>10474</v>
          </cell>
          <cell r="BX110">
            <v>423258</v>
          </cell>
          <cell r="BY110">
            <v>18065</v>
          </cell>
          <cell r="BZ110">
            <v>7916</v>
          </cell>
          <cell r="CA110">
            <v>10149</v>
          </cell>
          <cell r="CB110">
            <v>420482</v>
          </cell>
          <cell r="CC110">
            <v>17957</v>
          </cell>
          <cell r="CD110">
            <v>8015</v>
          </cell>
          <cell r="CE110">
            <v>9942</v>
          </cell>
          <cell r="CF110">
            <v>416497</v>
          </cell>
          <cell r="CG110">
            <v>17867</v>
          </cell>
          <cell r="CH110">
            <v>8260</v>
          </cell>
          <cell r="CI110">
            <v>9607</v>
          </cell>
          <cell r="CJ110">
            <v>407093</v>
          </cell>
        </row>
        <row r="111">
          <cell r="A111" t="str">
            <v>sup_HPan_ind</v>
          </cell>
          <cell r="C111" t="str">
            <v>Maladies du pancréas (hors mucoviscidose)</v>
          </cell>
          <cell r="D111">
            <v>9413</v>
          </cell>
          <cell r="E111">
            <v>91.76</v>
          </cell>
          <cell r="F111" t="str">
            <v>***</v>
          </cell>
          <cell r="G111">
            <v>4596</v>
          </cell>
          <cell r="H111">
            <v>84.81</v>
          </cell>
          <cell r="I111" t="str">
            <v>***</v>
          </cell>
          <cell r="J111">
            <v>4817</v>
          </cell>
          <cell r="K111">
            <v>99.56</v>
          </cell>
          <cell r="L111" t="str">
            <v>non-significatif</v>
          </cell>
          <cell r="M111">
            <v>174296</v>
          </cell>
          <cell r="O111">
            <v>1.3894872899612236E-2</v>
          </cell>
          <cell r="P111">
            <v>-1.668806161745828E-2</v>
          </cell>
          <cell r="Q111">
            <v>4.4902386117136657E-2</v>
          </cell>
          <cell r="R111">
            <v>3.0885884287353466E-2</v>
          </cell>
          <cell r="S111">
            <v>3.232410300614158E-4</v>
          </cell>
          <cell r="T111">
            <v>-7.4325759184540241E-3</v>
          </cell>
          <cell r="U111">
            <v>8.3114610673665785E-3</v>
          </cell>
          <cell r="V111">
            <v>1.203737512195998E-2</v>
          </cell>
          <cell r="W111">
            <v>1.2215072526993128E-2</v>
          </cell>
          <cell r="X111">
            <v>-1.4028475711892797E-2</v>
          </cell>
          <cell r="Y111">
            <v>4.0746642385613478E-2</v>
          </cell>
          <cell r="Z111">
            <v>2.7125563322697062E-2</v>
          </cell>
          <cell r="AA111">
            <v>1.1584289496910856E-2</v>
          </cell>
          <cell r="AB111">
            <v>-2.9662738724095895E-2</v>
          </cell>
          <cell r="AC111">
            <v>6.0598744567841624E-2</v>
          </cell>
          <cell r="AD111">
            <v>3.8507214915081085E-2</v>
          </cell>
          <cell r="AE111">
            <v>1.83125491517807E-2</v>
          </cell>
          <cell r="AF111">
            <v>2.443991853360489E-3</v>
          </cell>
          <cell r="AG111">
            <v>3.7835129040340768E-2</v>
          </cell>
          <cell r="AH111">
            <v>3.8270565539917929E-2</v>
          </cell>
          <cell r="AI111">
            <v>5.7521626783507473E-2</v>
          </cell>
          <cell r="AJ111">
            <v>-6.3951120162932792E-2</v>
          </cell>
          <cell r="AK111">
            <v>0.20696567276371836</v>
          </cell>
          <cell r="AL111">
            <v>0.1554488985528383</v>
          </cell>
          <cell r="AM111">
            <v>4.2691832378384448E-2</v>
          </cell>
          <cell r="AN111">
            <v>-4.0936863543788185E-2</v>
          </cell>
          <cell r="AO111">
            <v>0.14557754948634427</v>
          </cell>
          <cell r="AP111">
            <v>0.1074996519652363</v>
          </cell>
          <cell r="AQ111">
            <v>1.4032771025311419E-2</v>
          </cell>
          <cell r="AR111">
            <v>-1.3836178073103111E-2</v>
          </cell>
          <cell r="AS111">
            <v>4.6344826423228014E-2</v>
          </cell>
          <cell r="AT111">
            <v>3.4620786330737063E-2</v>
          </cell>
          <cell r="AU111">
            <v>1.124840943352412E-2</v>
          </cell>
          <cell r="AV111">
            <v>-1.313054858226359E-2</v>
          </cell>
          <cell r="AW111">
            <v>3.8338563166719242E-2</v>
          </cell>
          <cell r="AX111">
            <v>2.9319377263388402E-2</v>
          </cell>
          <cell r="AY111">
            <v>2.9275307839622443E-3</v>
          </cell>
          <cell r="AZ111">
            <v>2.8743054819544245E-3</v>
          </cell>
          <cell r="BA111">
            <v>2.8457171206121884E-3</v>
          </cell>
          <cell r="BB111">
            <v>2.8004608283670892E-3</v>
          </cell>
          <cell r="BC111">
            <v>2.7572128666283452E-3</v>
          </cell>
          <cell r="BD111">
            <v>2.6782044526214668E-3</v>
          </cell>
          <cell r="BE111">
            <v>1.8517621854037783E-2</v>
          </cell>
          <cell r="BF111">
            <v>1.004610090552006E-2</v>
          </cell>
          <cell r="BG111">
            <v>1.6160301828427134E-2</v>
          </cell>
          <cell r="BH111">
            <v>1.5685390947572958E-2</v>
          </cell>
          <cell r="BI111">
            <v>2.9500516261760316E-2</v>
          </cell>
          <cell r="BJ111">
            <v>2.0428703515112279E-2</v>
          </cell>
          <cell r="BK111">
            <v>1.7961958379878684E-2</v>
          </cell>
          <cell r="BM111">
            <v>9413</v>
          </cell>
          <cell r="BN111">
            <v>4596</v>
          </cell>
          <cell r="BO111">
            <v>4817</v>
          </cell>
          <cell r="BP111">
            <v>174296</v>
          </cell>
          <cell r="BQ111">
            <v>9284</v>
          </cell>
          <cell r="BR111">
            <v>4674</v>
          </cell>
          <cell r="BS111">
            <v>4610</v>
          </cell>
          <cell r="BT111">
            <v>169074</v>
          </cell>
          <cell r="BU111">
            <v>9281</v>
          </cell>
          <cell r="BV111">
            <v>4709</v>
          </cell>
          <cell r="BW111">
            <v>4572</v>
          </cell>
          <cell r="BX111">
            <v>167063</v>
          </cell>
          <cell r="BY111">
            <v>9169</v>
          </cell>
          <cell r="BZ111">
            <v>4776</v>
          </cell>
          <cell r="CA111">
            <v>4393</v>
          </cell>
          <cell r="CB111">
            <v>162651</v>
          </cell>
          <cell r="CC111">
            <v>9064</v>
          </cell>
          <cell r="CD111">
            <v>4922</v>
          </cell>
          <cell r="CE111">
            <v>4142</v>
          </cell>
          <cell r="CF111">
            <v>156620</v>
          </cell>
          <cell r="CG111">
            <v>8901</v>
          </cell>
          <cell r="CH111">
            <v>4910</v>
          </cell>
          <cell r="CI111">
            <v>3991</v>
          </cell>
          <cell r="CJ111">
            <v>150847</v>
          </cell>
        </row>
        <row r="112">
          <cell r="A112" t="str">
            <v>top_HFoiPan_ind</v>
          </cell>
          <cell r="C112" t="str">
            <v>Maladies du foie ou du pancréas (hors mucoviscidose)</v>
          </cell>
          <cell r="D112">
            <v>26348</v>
          </cell>
          <cell r="E112">
            <v>80.77</v>
          </cell>
          <cell r="F112" t="str">
            <v>***</v>
          </cell>
          <cell r="G112">
            <v>11393</v>
          </cell>
          <cell r="H112">
            <v>68.7</v>
          </cell>
          <cell r="I112" t="str">
            <v>***</v>
          </cell>
          <cell r="J112">
            <v>14955</v>
          </cell>
          <cell r="K112">
            <v>93.25</v>
          </cell>
          <cell r="L112" t="str">
            <v>***</v>
          </cell>
          <cell r="M112">
            <v>571553</v>
          </cell>
          <cell r="O112">
            <v>3.2746934734597518E-3</v>
          </cell>
          <cell r="P112">
            <v>-2.3819724102476222E-2</v>
          </cell>
          <cell r="Q112">
            <v>2.4946885066136661E-2</v>
          </cell>
          <cell r="R112">
            <v>1.3361299393457999E-2</v>
          </cell>
          <cell r="S112">
            <v>-2.2299988831391237E-2</v>
          </cell>
          <cell r="T112">
            <v>-4.8663188783827846E-2</v>
          </cell>
          <cell r="U112">
            <v>-1.3705201123826493E-4</v>
          </cell>
          <cell r="V112">
            <v>-1.8141209321110373E-2</v>
          </cell>
          <cell r="W112">
            <v>1.4503153680552933E-2</v>
          </cell>
          <cell r="X112">
            <v>-9.7667285495197358E-3</v>
          </cell>
          <cell r="Y112">
            <v>3.584611016467916E-2</v>
          </cell>
          <cell r="Z112">
            <v>1.2730577539107607E-2</v>
          </cell>
          <cell r="AA112">
            <v>7.8797106966121046E-3</v>
          </cell>
          <cell r="AB112">
            <v>-1.9935131714263112E-2</v>
          </cell>
          <cell r="AC112">
            <v>3.3678186220559105E-2</v>
          </cell>
          <cell r="AD112">
            <v>1.678031606722882E-2</v>
          </cell>
          <cell r="AE112">
            <v>8.7163537226893975E-3</v>
          </cell>
          <cell r="AF112">
            <v>-1.8022217043424223E-2</v>
          </cell>
          <cell r="AG112">
            <v>3.4851936218678818E-2</v>
          </cell>
          <cell r="AH112">
            <v>2.7056484277192722E-2</v>
          </cell>
          <cell r="AI112">
            <v>1.1711400376300734E-2</v>
          </cell>
          <cell r="AJ112">
            <v>-0.11496931562184418</v>
          </cell>
          <cell r="AK112">
            <v>0.13553530751708429</v>
          </cell>
          <cell r="AL112">
            <v>5.2273731497164737E-2</v>
          </cell>
          <cell r="AM112">
            <v>3.140959182889836E-2</v>
          </cell>
          <cell r="AN112">
            <v>-4.6997591858929544E-2</v>
          </cell>
          <cell r="AO112">
            <v>0.10804859529233106</v>
          </cell>
          <cell r="AP112">
            <v>5.7585241917666986E-2</v>
          </cell>
          <cell r="AQ112">
            <v>1.036211954899624E-2</v>
          </cell>
          <cell r="AR112">
            <v>-1.5917899039661232E-2</v>
          </cell>
          <cell r="AS112">
            <v>3.4791698157555562E-2</v>
          </cell>
          <cell r="AT112">
            <v>1.8837982704435152E-2</v>
          </cell>
          <cell r="AU112">
            <v>2.3313839992173957E-3</v>
          </cell>
          <cell r="AV112">
            <v>-2.4130677673633971E-2</v>
          </cell>
          <cell r="AW112">
            <v>2.5746700090817365E-2</v>
          </cell>
          <cell r="AX112">
            <v>1.0242757873009323E-2</v>
          </cell>
          <cell r="AY112">
            <v>8.1944737167573799E-3</v>
          </cell>
          <cell r="AZ112">
            <v>8.1306560283376881E-3</v>
          </cell>
          <cell r="BA112">
            <v>8.2360529659265148E-3</v>
          </cell>
          <cell r="BB112">
            <v>8.0867926003572281E-3</v>
          </cell>
          <cell r="BC112">
            <v>7.991171889488816E-3</v>
          </cell>
          <cell r="BD112">
            <v>7.8360272508280933E-3</v>
          </cell>
          <cell r="BE112">
            <v>7.8490208166805582E-3</v>
          </cell>
          <cell r="BF112">
            <v>-1.2797020371877859E-2</v>
          </cell>
          <cell r="BG112">
            <v>1.8457301051926719E-2</v>
          </cell>
          <cell r="BH112">
            <v>1.1965793276726632E-2</v>
          </cell>
          <cell r="BI112">
            <v>1.9798889627946018E-2</v>
          </cell>
          <cell r="BJ112">
            <v>1.6734899691351224E-2</v>
          </cell>
          <cell r="BK112">
            <v>8.9857339533654379E-3</v>
          </cell>
          <cell r="BM112">
            <v>26348</v>
          </cell>
          <cell r="BN112">
            <v>11393</v>
          </cell>
          <cell r="BO112">
            <v>14955</v>
          </cell>
          <cell r="BP112">
            <v>571553</v>
          </cell>
          <cell r="BQ112">
            <v>26262</v>
          </cell>
          <cell r="BR112">
            <v>11671</v>
          </cell>
          <cell r="BS112">
            <v>14591</v>
          </cell>
          <cell r="BT112">
            <v>564017</v>
          </cell>
          <cell r="BU112">
            <v>26861</v>
          </cell>
          <cell r="BV112">
            <v>12268</v>
          </cell>
          <cell r="BW112">
            <v>14593</v>
          </cell>
          <cell r="BX112">
            <v>574438</v>
          </cell>
          <cell r="BY112">
            <v>26477</v>
          </cell>
          <cell r="BZ112">
            <v>12389</v>
          </cell>
          <cell r="CA112">
            <v>14088</v>
          </cell>
          <cell r="CB112">
            <v>567217</v>
          </cell>
          <cell r="CC112">
            <v>26270</v>
          </cell>
          <cell r="CD112">
            <v>12641</v>
          </cell>
          <cell r="CE112">
            <v>13629</v>
          </cell>
          <cell r="CF112">
            <v>557856</v>
          </cell>
          <cell r="CG112">
            <v>26043</v>
          </cell>
          <cell r="CH112">
            <v>12873</v>
          </cell>
          <cell r="CI112">
            <v>13170</v>
          </cell>
          <cell r="CJ112">
            <v>543160</v>
          </cell>
        </row>
        <row r="113">
          <cell r="A113" t="str">
            <v>sup_HFoiPan_ind_nnexclu</v>
          </cell>
          <cell r="C113" t="str">
            <v>Maladies du foie ou du pancréas (avec ou sans mucoviscidose)</v>
          </cell>
          <cell r="D113">
            <v>26377</v>
          </cell>
          <cell r="E113">
            <v>80.73</v>
          </cell>
          <cell r="F113" t="str">
            <v>***</v>
          </cell>
          <cell r="G113">
            <v>11399</v>
          </cell>
          <cell r="H113">
            <v>68.680000000000007</v>
          </cell>
          <cell r="I113" t="str">
            <v>***</v>
          </cell>
          <cell r="J113">
            <v>14978</v>
          </cell>
          <cell r="K113">
            <v>93.17</v>
          </cell>
          <cell r="L113" t="str">
            <v>***</v>
          </cell>
          <cell r="M113">
            <v>572895</v>
          </cell>
          <cell r="O113">
            <v>2.9277566539923955E-3</v>
          </cell>
          <cell r="P113">
            <v>-2.4141768684187999E-2</v>
          </cell>
          <cell r="Q113">
            <v>2.4557083247828168E-2</v>
          </cell>
          <cell r="R113">
            <v>1.334571504377819E-2</v>
          </cell>
          <cell r="S113">
            <v>-2.2450193279809693E-2</v>
          </cell>
          <cell r="T113">
            <v>-4.8933398469304674E-2</v>
          </cell>
          <cell r="U113">
            <v>-2.051702913418137E-4</v>
          </cell>
          <cell r="V113">
            <v>-1.8322561824754908E-2</v>
          </cell>
          <cell r="W113">
            <v>1.4250169644876725E-2</v>
          </cell>
          <cell r="X113">
            <v>-1.0074957685177723E-2</v>
          </cell>
          <cell r="Y113">
            <v>3.5625752532049013E-2</v>
          </cell>
          <cell r="Z113">
            <v>1.2263479368985367E-2</v>
          </cell>
          <cell r="AA113">
            <v>7.6736058349794866E-3</v>
          </cell>
          <cell r="AB113">
            <v>-1.9984202211690363E-2</v>
          </cell>
          <cell r="AC113">
            <v>3.3299180327868855E-2</v>
          </cell>
          <cell r="AD113">
            <v>1.6373088466485636E-2</v>
          </cell>
          <cell r="AE113">
            <v>8.9689536220774243E-3</v>
          </cell>
          <cell r="AF113">
            <v>-1.7995656220912194E-2</v>
          </cell>
          <cell r="AG113">
            <v>3.5308380057584479E-2</v>
          </cell>
          <cell r="AH113">
            <v>2.707503064197694E-2</v>
          </cell>
          <cell r="AI113">
            <v>1.1000383288616328E-2</v>
          </cell>
          <cell r="AJ113">
            <v>-0.11580825318026683</v>
          </cell>
          <cell r="AK113">
            <v>0.1348689195332626</v>
          </cell>
          <cell r="AL113">
            <v>5.1175771187000466E-2</v>
          </cell>
          <cell r="AM113">
            <v>3.1199693369106937E-2</v>
          </cell>
          <cell r="AN113">
            <v>-4.7316165063605337E-2</v>
          </cell>
          <cell r="AO113">
            <v>0.10789513562661009</v>
          </cell>
          <cell r="AP113">
            <v>5.6693161885050386E-2</v>
          </cell>
          <cell r="AQ113">
            <v>1.0293576511023694E-2</v>
          </cell>
          <cell r="AR113">
            <v>-1.6027565473964667E-2</v>
          </cell>
          <cell r="AS113">
            <v>3.4743924645245228E-2</v>
          </cell>
          <cell r="AT113">
            <v>1.855143663237957E-2</v>
          </cell>
          <cell r="AU113">
            <v>2.1904593898733893E-3</v>
          </cell>
          <cell r="AV113">
            <v>-2.4315756912087205E-2</v>
          </cell>
          <cell r="AW113">
            <v>2.5626280094613207E-2</v>
          </cell>
          <cell r="AX113">
            <v>1.003184893276865E-2</v>
          </cell>
          <cell r="AY113">
            <v>8.2034929872062175E-3</v>
          </cell>
          <cell r="AZ113">
            <v>8.142420742718804E-3</v>
          </cell>
          <cell r="BA113">
            <v>8.2492375189042472E-3</v>
          </cell>
          <cell r="BB113">
            <v>8.1017585269130121E-3</v>
          </cell>
          <cell r="BC113">
            <v>8.0075983562582255E-3</v>
          </cell>
          <cell r="BD113">
            <v>7.8501689887534067E-3</v>
          </cell>
          <cell r="BE113">
            <v>7.5005021746175592E-3</v>
          </cell>
          <cell r="BF113">
            <v>-1.2948684765186852E-2</v>
          </cell>
          <cell r="BG113">
            <v>1.8203330980715943E-2</v>
          </cell>
          <cell r="BH113">
            <v>1.1758852837717193E-2</v>
          </cell>
          <cell r="BI113">
            <v>2.0054264784663999E-2</v>
          </cell>
          <cell r="BJ113">
            <v>1.6665924323521208E-2</v>
          </cell>
          <cell r="BK113">
            <v>8.8438737635510023E-3</v>
          </cell>
          <cell r="BM113">
            <v>26377</v>
          </cell>
          <cell r="BN113">
            <v>11399</v>
          </cell>
          <cell r="BO113">
            <v>14978</v>
          </cell>
          <cell r="BP113">
            <v>572895</v>
          </cell>
          <cell r="BQ113">
            <v>26300</v>
          </cell>
          <cell r="BR113">
            <v>11681</v>
          </cell>
          <cell r="BS113">
            <v>14619</v>
          </cell>
          <cell r="BT113">
            <v>565350</v>
          </cell>
          <cell r="BU113">
            <v>26904</v>
          </cell>
          <cell r="BV113">
            <v>12282</v>
          </cell>
          <cell r="BW113">
            <v>14622</v>
          </cell>
          <cell r="BX113">
            <v>575902</v>
          </cell>
          <cell r="BY113">
            <v>26526</v>
          </cell>
          <cell r="BZ113">
            <v>12407</v>
          </cell>
          <cell r="CA113">
            <v>14119</v>
          </cell>
          <cell r="CB113">
            <v>568925</v>
          </cell>
          <cell r="CC113">
            <v>26324</v>
          </cell>
          <cell r="CD113">
            <v>12660</v>
          </cell>
          <cell r="CE113">
            <v>13664</v>
          </cell>
          <cell r="CF113">
            <v>559760</v>
          </cell>
          <cell r="CG113">
            <v>26090</v>
          </cell>
          <cell r="CH113">
            <v>12892</v>
          </cell>
          <cell r="CI113">
            <v>13198</v>
          </cell>
          <cell r="CJ113">
            <v>545004</v>
          </cell>
        </row>
        <row r="114">
          <cell r="A114" t="str">
            <v>sup_ALDAutr_0_ind</v>
          </cell>
          <cell r="B114" t="str">
            <v>Autres affections de longue durée</v>
          </cell>
          <cell r="C114" t="str">
            <v>Autres affections de longue durée non retrouvées ou non ventilées</v>
          </cell>
          <cell r="D114">
            <v>31310</v>
          </cell>
          <cell r="E114">
            <v>116.69</v>
          </cell>
          <cell r="F114" t="str">
            <v>***</v>
          </cell>
          <cell r="G114">
            <v>12782</v>
          </cell>
          <cell r="H114">
            <v>86.31</v>
          </cell>
          <cell r="I114" t="str">
            <v>***</v>
          </cell>
          <cell r="J114">
            <v>18528</v>
          </cell>
          <cell r="K114">
            <v>154.11000000000001</v>
          </cell>
          <cell r="L114" t="str">
            <v>***</v>
          </cell>
          <cell r="M114">
            <v>449928</v>
          </cell>
          <cell r="O114">
            <v>-4.586317232972726E-2</v>
          </cell>
          <cell r="P114">
            <v>-8.2938728655474248E-2</v>
          </cell>
          <cell r="Q114">
            <v>-1.8488107220426975E-2</v>
          </cell>
          <cell r="R114">
            <v>9.169208684729948E-3</v>
          </cell>
          <cell r="S114">
            <v>-3.3032767562470533E-2</v>
          </cell>
          <cell r="T114">
            <v>-7.579073005768848E-2</v>
          </cell>
          <cell r="U114">
            <v>1.1667992574913816E-3</v>
          </cell>
          <cell r="V114">
            <v>1.6002078310370132E-2</v>
          </cell>
          <cell r="W114">
            <v>8.049903460567354E-3</v>
          </cell>
          <cell r="X114">
            <v>-3.3950419575940041E-2</v>
          </cell>
          <cell r="Y114">
            <v>4.4366899302093719E-2</v>
          </cell>
          <cell r="Z114">
            <v>-2.6404478178199721E-2</v>
          </cell>
          <cell r="AA114">
            <v>5.2360112535167237E-2</v>
          </cell>
          <cell r="AB114">
            <v>4.2053267472131367E-2</v>
          </cell>
          <cell r="AC114">
            <v>6.1438062202363454E-2</v>
          </cell>
          <cell r="AD114">
            <v>3.4822478142678713E-2</v>
          </cell>
          <cell r="AE114">
            <v>-2.8132215336006804E-2</v>
          </cell>
          <cell r="AF114">
            <v>-6.1634826182273721E-2</v>
          </cell>
          <cell r="AG114">
            <v>3.4216270426523508E-3</v>
          </cell>
          <cell r="AH114">
            <v>4.2594037696465414E-2</v>
          </cell>
          <cell r="AI114">
            <v>-4.879086158707012E-2</v>
          </cell>
          <cell r="AJ114">
            <v>-0.1993736298152208</v>
          </cell>
          <cell r="AK114">
            <v>9.3032859418323399E-2</v>
          </cell>
          <cell r="AL114">
            <v>7.7006305085719484E-2</v>
          </cell>
          <cell r="AM114">
            <v>3.0987969376594968E-2</v>
          </cell>
          <cell r="AN114">
            <v>-5.5371124334481679E-2</v>
          </cell>
          <cell r="AO114">
            <v>0.11232375671051856</v>
          </cell>
          <cell r="AP114">
            <v>5.0411960991770352E-2</v>
          </cell>
          <cell r="AQ114">
            <v>1.0224427915755285E-2</v>
          </cell>
          <cell r="AR114">
            <v>-1.8808586441925623E-2</v>
          </cell>
          <cell r="AS114">
            <v>3.6120828840372932E-2</v>
          </cell>
          <cell r="AT114">
            <v>1.6529265038013552E-2</v>
          </cell>
          <cell r="AU114">
            <v>-9.9543890826012671E-3</v>
          </cell>
          <cell r="AV114">
            <v>-4.3497789416810373E-2</v>
          </cell>
          <cell r="AW114">
            <v>1.795046158169189E-2</v>
          </cell>
          <cell r="AX114">
            <v>1.4947665917744768E-2</v>
          </cell>
          <cell r="AY114">
            <v>9.7377019914860162E-3</v>
          </cell>
          <cell r="AZ114">
            <v>1.0159450063586218E-2</v>
          </cell>
          <cell r="BA114">
            <v>1.0405371857029978E-2</v>
          </cell>
          <cell r="BB114">
            <v>1.0282202397969032E-2</v>
          </cell>
          <cell r="BC114">
            <v>9.7311605917300044E-3</v>
          </cell>
          <cell r="BD114">
            <v>9.9040307563743636E-3</v>
          </cell>
          <cell r="BE114">
            <v>-4.1512884010507935E-2</v>
          </cell>
          <cell r="BF114">
            <v>-2.3634118686264215E-2</v>
          </cell>
          <cell r="BG114">
            <v>1.1978898517430017E-2</v>
          </cell>
          <cell r="BH114">
            <v>5.6626524764921506E-2</v>
          </cell>
          <cell r="BI114">
            <v>-1.7454526232473351E-2</v>
          </cell>
          <cell r="BJ114">
            <v>1.6596339578889729E-2</v>
          </cell>
          <cell r="BK114">
            <v>-3.3816028057448433E-3</v>
          </cell>
          <cell r="BM114">
            <v>31310</v>
          </cell>
          <cell r="BN114">
            <v>12782</v>
          </cell>
          <cell r="BO114">
            <v>18528</v>
          </cell>
          <cell r="BP114">
            <v>449928</v>
          </cell>
          <cell r="BQ114">
            <v>32815</v>
          </cell>
          <cell r="BR114">
            <v>13938</v>
          </cell>
          <cell r="BS114">
            <v>18877</v>
          </cell>
          <cell r="BT114">
            <v>445840</v>
          </cell>
          <cell r="BU114">
            <v>33936</v>
          </cell>
          <cell r="BV114">
            <v>15081</v>
          </cell>
          <cell r="BW114">
            <v>18855</v>
          </cell>
          <cell r="BX114">
            <v>438818</v>
          </cell>
          <cell r="BY114">
            <v>33665</v>
          </cell>
          <cell r="BZ114">
            <v>15611</v>
          </cell>
          <cell r="CA114">
            <v>18054</v>
          </cell>
          <cell r="CB114">
            <v>450719</v>
          </cell>
          <cell r="CC114">
            <v>31990</v>
          </cell>
          <cell r="CD114">
            <v>14981</v>
          </cell>
          <cell r="CE114">
            <v>17009</v>
          </cell>
          <cell r="CF114">
            <v>435552</v>
          </cell>
          <cell r="CG114">
            <v>32916</v>
          </cell>
          <cell r="CH114">
            <v>15965</v>
          </cell>
          <cell r="CI114">
            <v>16951</v>
          </cell>
          <cell r="CJ114">
            <v>417758</v>
          </cell>
        </row>
        <row r="115">
          <cell r="A115" t="str">
            <v>sup_ALDAutr_2_ind</v>
          </cell>
          <cell r="C115" t="str">
            <v>Autres affections de longue durée pour insuffisances médullaires et autres cytopénies chroniques</v>
          </cell>
          <cell r="D115">
            <v>2231</v>
          </cell>
          <cell r="E115">
            <v>93.12</v>
          </cell>
          <cell r="F115" t="str">
            <v>***</v>
          </cell>
          <cell r="G115">
            <v>1426</v>
          </cell>
          <cell r="H115">
            <v>92.05</v>
          </cell>
          <cell r="I115" t="str">
            <v>***</v>
          </cell>
          <cell r="J115">
            <v>805</v>
          </cell>
          <cell r="K115">
            <v>95.08</v>
          </cell>
          <cell r="L115" t="str">
            <v>non-significatif</v>
          </cell>
          <cell r="M115">
            <v>32053</v>
          </cell>
          <cell r="O115">
            <v>-3.5451794206658019E-2</v>
          </cell>
          <cell r="P115">
            <v>-5.750165234633179E-2</v>
          </cell>
          <cell r="Q115">
            <v>6.2500000000000003E-3</v>
          </cell>
          <cell r="R115">
            <v>2.8097636077877922E-2</v>
          </cell>
          <cell r="S115">
            <v>-1.6581632653061226E-2</v>
          </cell>
          <cell r="T115">
            <v>-2.5756600128782999E-2</v>
          </cell>
          <cell r="U115">
            <v>1.2515644555694619E-3</v>
          </cell>
          <cell r="V115">
            <v>3.3754434828741006E-2</v>
          </cell>
          <cell r="W115">
            <v>-3.8119440914866584E-3</v>
          </cell>
          <cell r="X115">
            <v>-2.5109855618330193E-2</v>
          </cell>
          <cell r="Y115">
            <v>4.0364583333333336E-2</v>
          </cell>
          <cell r="Z115">
            <v>3.5893384625953151E-2</v>
          </cell>
          <cell r="AA115">
            <v>0</v>
          </cell>
          <cell r="AB115">
            <v>-1.2399256044637322E-2</v>
          </cell>
          <cell r="AC115">
            <v>2.6737967914438502E-2</v>
          </cell>
          <cell r="AD115">
            <v>3.722968399301721E-2</v>
          </cell>
          <cell r="AE115">
            <v>0.16133792424987703</v>
          </cell>
          <cell r="AF115">
            <v>0.15876436781609196</v>
          </cell>
          <cell r="AG115">
            <v>0.1669266770670827</v>
          </cell>
          <cell r="AH115">
            <v>7.5770351065460678E-2</v>
          </cell>
          <cell r="AI115">
            <v>9.7393015248401382E-2</v>
          </cell>
          <cell r="AJ115">
            <v>2.442528735632184E-2</v>
          </cell>
          <cell r="AK115">
            <v>0.25585023400936036</v>
          </cell>
          <cell r="AL115">
            <v>0.22846083090602484</v>
          </cell>
          <cell r="AM115">
            <v>0.15691096901131332</v>
          </cell>
          <cell r="AN115">
            <v>0.11566091954022989</v>
          </cell>
          <cell r="AO115">
            <v>0.24648985959438377</v>
          </cell>
          <cell r="AP115">
            <v>0.15587153150390926</v>
          </cell>
          <cell r="AQ115">
            <v>4.9784073213784863E-2</v>
          </cell>
          <cell r="AR115">
            <v>3.7155974631889244E-2</v>
          </cell>
          <cell r="AS115">
            <v>7.620808395188261E-2</v>
          </cell>
          <cell r="AT115">
            <v>4.9469582894898334E-2</v>
          </cell>
          <cell r="AU115">
            <v>1.8761298599078824E-2</v>
          </cell>
          <cell r="AV115">
            <v>4.8380176127411634E-3</v>
          </cell>
          <cell r="AW115">
            <v>4.6616483183498092E-2</v>
          </cell>
          <cell r="AX115">
            <v>4.201090190711998E-2</v>
          </cell>
          <cell r="AY115">
            <v>6.9386180590882474E-4</v>
          </cell>
          <cell r="AZ115">
            <v>7.1609958851363462E-4</v>
          </cell>
          <cell r="BA115">
            <v>7.2116438613079048E-4</v>
          </cell>
          <cell r="BB115">
            <v>7.2111331833075553E-4</v>
          </cell>
          <cell r="BC115">
            <v>7.1820163041808505E-4</v>
          </cell>
          <cell r="BD115">
            <v>6.1170538728001821E-4</v>
          </cell>
          <cell r="BE115">
            <v>-3.1054036284209469E-2</v>
          </cell>
          <cell r="BF115">
            <v>-7.0230833837062233E-3</v>
          </cell>
          <cell r="BG115">
            <v>7.0817995919361489E-5</v>
          </cell>
          <cell r="BH115">
            <v>4.0541371522305105E-3</v>
          </cell>
          <cell r="BI115">
            <v>0.17409727844903944</v>
          </cell>
          <cell r="BJ115">
            <v>5.6405504249346317E-2</v>
          </cell>
          <cell r="BK115">
            <v>2.5524724656409425E-2</v>
          </cell>
          <cell r="BM115">
            <v>2231</v>
          </cell>
          <cell r="BN115">
            <v>1426</v>
          </cell>
          <cell r="BO115">
            <v>805</v>
          </cell>
          <cell r="BP115">
            <v>32053</v>
          </cell>
          <cell r="BQ115">
            <v>2313</v>
          </cell>
          <cell r="BR115">
            <v>1513</v>
          </cell>
          <cell r="BS115">
            <v>800</v>
          </cell>
          <cell r="BT115">
            <v>31177</v>
          </cell>
          <cell r="BU115">
            <v>2352</v>
          </cell>
          <cell r="BV115">
            <v>1553</v>
          </cell>
          <cell r="BW115">
            <v>799</v>
          </cell>
          <cell r="BX115">
            <v>30159</v>
          </cell>
          <cell r="BY115">
            <v>2361</v>
          </cell>
          <cell r="BZ115">
            <v>1593</v>
          </cell>
          <cell r="CA115">
            <v>768</v>
          </cell>
          <cell r="CB115">
            <v>29114</v>
          </cell>
          <cell r="CC115">
            <v>2361</v>
          </cell>
          <cell r="CD115">
            <v>1613</v>
          </cell>
          <cell r="CE115">
            <v>748</v>
          </cell>
          <cell r="CF115">
            <v>28069</v>
          </cell>
          <cell r="CG115">
            <v>2033</v>
          </cell>
          <cell r="CH115">
            <v>1392</v>
          </cell>
          <cell r="CI115">
            <v>641</v>
          </cell>
          <cell r="CJ115">
            <v>26092</v>
          </cell>
        </row>
        <row r="116">
          <cell r="A116" t="str">
            <v>sup_ALDAutr_4_ind</v>
          </cell>
          <cell r="C116" t="str">
            <v>Autres affections de longue durée pour bilharziose compliquée</v>
          </cell>
          <cell r="D116">
            <v>5</v>
          </cell>
          <cell r="E116">
            <v>76.489999999999995</v>
          </cell>
          <cell r="F116" t="str">
            <v>non calculable</v>
          </cell>
          <cell r="G116">
            <v>1</v>
          </cell>
          <cell r="H116">
            <v>37.32</v>
          </cell>
          <cell r="I116" t="str">
            <v>non calculable</v>
          </cell>
          <cell r="J116">
            <v>4</v>
          </cell>
          <cell r="K116">
            <v>103.7</v>
          </cell>
          <cell r="L116" t="str">
            <v>non calculable</v>
          </cell>
          <cell r="M116">
            <v>128</v>
          </cell>
          <cell r="O116">
            <v>0</v>
          </cell>
          <cell r="P116">
            <v>0</v>
          </cell>
          <cell r="Q116">
            <v>0</v>
          </cell>
          <cell r="R116">
            <v>-9.2198581560283682E-2</v>
          </cell>
          <cell r="S116">
            <v>1.5</v>
          </cell>
          <cell r="T116">
            <v>0</v>
          </cell>
          <cell r="U116">
            <v>3</v>
          </cell>
          <cell r="V116">
            <v>-7.8431372549019607E-2</v>
          </cell>
          <cell r="W116">
            <v>-0.5</v>
          </cell>
          <cell r="X116">
            <v>0</v>
          </cell>
          <cell r="Y116">
            <v>-0.66666666666666663</v>
          </cell>
          <cell r="Z116">
            <v>8.5106382978723402E-2</v>
          </cell>
          <cell r="AA116">
            <v>0.33333333333333331</v>
          </cell>
          <cell r="AB116">
            <v>0</v>
          </cell>
          <cell r="AC116">
            <v>0.5</v>
          </cell>
          <cell r="AD116">
            <v>-3.4246575342465752E-2</v>
          </cell>
          <cell r="AE116">
            <v>-0.25</v>
          </cell>
          <cell r="AF116">
            <v>0</v>
          </cell>
          <cell r="AG116">
            <v>-0.33333333333333331</v>
          </cell>
          <cell r="AH116">
            <v>2.8169014084507043E-2</v>
          </cell>
          <cell r="AI116">
            <v>0.25</v>
          </cell>
          <cell r="AJ116">
            <v>0</v>
          </cell>
          <cell r="AK116">
            <v>0.33333333333333331</v>
          </cell>
          <cell r="AL116">
            <v>-9.8591549295774641E-2</v>
          </cell>
          <cell r="AM116">
            <v>-0.5</v>
          </cell>
          <cell r="AN116">
            <v>0</v>
          </cell>
          <cell r="AO116">
            <v>-0.66666666666666663</v>
          </cell>
          <cell r="AP116">
            <v>7.746478873239436E-2</v>
          </cell>
          <cell r="AQ116">
            <v>-0.20629947401590021</v>
          </cell>
          <cell r="AR116">
            <v>0</v>
          </cell>
          <cell r="AS116">
            <v>-0.30663872564936534</v>
          </cell>
          <cell r="AT116">
            <v>2.5182133403348628E-2</v>
          </cell>
          <cell r="AU116">
            <v>4.5639552591273169E-2</v>
          </cell>
          <cell r="AV116">
            <v>0</v>
          </cell>
          <cell r="AW116">
            <v>5.9223841048812176E-2</v>
          </cell>
          <cell r="AX116">
            <v>-2.0545366586808611E-2</v>
          </cell>
          <cell r="AY116">
            <v>1.5550466291098716E-6</v>
          </cell>
          <cell r="AZ116">
            <v>1.5479887343571869E-6</v>
          </cell>
          <cell r="BA116">
            <v>6.1323502222006001E-7</v>
          </cell>
          <cell r="BB116">
            <v>1.2217082902681161E-6</v>
          </cell>
          <cell r="BC116">
            <v>9.1258148718943461E-7</v>
          </cell>
          <cell r="BD116">
            <v>1.2035521638564058E-6</v>
          </cell>
          <cell r="BE116">
            <v>4.5593967165501294E-3</v>
          </cell>
          <cell r="BF116">
            <v>1.5242992951594496</v>
          </cell>
          <cell r="BG116">
            <v>-0.49805119020230315</v>
          </cell>
          <cell r="BH116">
            <v>0.33873884953630734</v>
          </cell>
          <cell r="BI116">
            <v>-0.24175992150988024</v>
          </cell>
          <cell r="BJ116">
            <v>-0.20129326994995012</v>
          </cell>
          <cell r="BK116">
            <v>5.2581419941648777E-2</v>
          </cell>
          <cell r="BM116">
            <v>5</v>
          </cell>
          <cell r="BN116">
            <v>1</v>
          </cell>
          <cell r="BO116">
            <v>4</v>
          </cell>
          <cell r="BP116">
            <v>128</v>
          </cell>
          <cell r="BQ116">
            <v>5</v>
          </cell>
          <cell r="BR116">
            <v>1</v>
          </cell>
          <cell r="BS116">
            <v>4</v>
          </cell>
          <cell r="BT116">
            <v>141</v>
          </cell>
          <cell r="BU116">
            <v>2</v>
          </cell>
          <cell r="BV116">
            <v>1</v>
          </cell>
          <cell r="BW116">
            <v>1</v>
          </cell>
          <cell r="BX116">
            <v>153</v>
          </cell>
          <cell r="BY116">
            <v>4</v>
          </cell>
          <cell r="BZ116">
            <v>1</v>
          </cell>
          <cell r="CA116">
            <v>3</v>
          </cell>
          <cell r="CB116">
            <v>141</v>
          </cell>
          <cell r="CC116">
            <v>3</v>
          </cell>
          <cell r="CD116">
            <v>1</v>
          </cell>
          <cell r="CE116">
            <v>2</v>
          </cell>
          <cell r="CF116">
            <v>146</v>
          </cell>
          <cell r="CG116">
            <v>4</v>
          </cell>
          <cell r="CH116">
            <v>1</v>
          </cell>
          <cell r="CI116">
            <v>3</v>
          </cell>
          <cell r="CJ116">
            <v>142</v>
          </cell>
        </row>
        <row r="117">
          <cell r="A117" t="str">
            <v>sup_ALDAutr_10_ind</v>
          </cell>
          <cell r="C117" t="str">
            <v>Autres affections de longue durée pour hémoglobinopathies, hémolyses chroniques constitutionnelles et acquises sévères</v>
          </cell>
          <cell r="D117">
            <v>388</v>
          </cell>
          <cell r="E117">
            <v>46.79</v>
          </cell>
          <cell r="F117" t="str">
            <v>***</v>
          </cell>
          <cell r="G117">
            <v>144</v>
          </cell>
          <cell r="H117">
            <v>54.81</v>
          </cell>
          <cell r="I117" t="str">
            <v>***</v>
          </cell>
          <cell r="J117">
            <v>244</v>
          </cell>
          <cell r="K117">
            <v>43.08</v>
          </cell>
          <cell r="L117" t="str">
            <v>***</v>
          </cell>
          <cell r="M117">
            <v>21330</v>
          </cell>
          <cell r="O117">
            <v>-7.3985680190930783E-2</v>
          </cell>
          <cell r="P117">
            <v>-6.4935064935064929E-2</v>
          </cell>
          <cell r="Q117">
            <v>-7.9245283018867921E-2</v>
          </cell>
          <cell r="R117">
            <v>3.0036700791964459E-2</v>
          </cell>
          <cell r="S117">
            <v>3.4567901234567898E-2</v>
          </cell>
          <cell r="T117">
            <v>-3.1446540880503145E-2</v>
          </cell>
          <cell r="U117">
            <v>7.7235772357723581E-2</v>
          </cell>
          <cell r="V117">
            <v>3.292098962490024E-2</v>
          </cell>
          <cell r="W117">
            <v>6.5789473684210523E-2</v>
          </cell>
          <cell r="X117">
            <v>8.9041095890410954E-2</v>
          </cell>
          <cell r="Y117">
            <v>5.128205128205128E-2</v>
          </cell>
          <cell r="Z117">
            <v>5.1836306400839458E-2</v>
          </cell>
          <cell r="AA117">
            <v>4.3956043956043959E-2</v>
          </cell>
          <cell r="AB117">
            <v>3.5460992907801421E-2</v>
          </cell>
          <cell r="AC117">
            <v>4.9327354260089683E-2</v>
          </cell>
          <cell r="AD117">
            <v>5.6833934017188802E-2</v>
          </cell>
          <cell r="AE117">
            <v>0.22972972972972974</v>
          </cell>
          <cell r="AF117">
            <v>0.24778761061946902</v>
          </cell>
          <cell r="AG117">
            <v>0.21857923497267759</v>
          </cell>
          <cell r="AH117">
            <v>5.5172010297215072E-2</v>
          </cell>
          <cell r="AI117">
            <v>0.3108108108108108</v>
          </cell>
          <cell r="AJ117">
            <v>0.27433628318584069</v>
          </cell>
          <cell r="AK117">
            <v>0.33333333333333331</v>
          </cell>
          <cell r="AL117">
            <v>0.24795225836648724</v>
          </cell>
          <cell r="AM117">
            <v>0.36824324324324326</v>
          </cell>
          <cell r="AN117">
            <v>0.40707964601769914</v>
          </cell>
          <cell r="AO117">
            <v>0.34426229508196721</v>
          </cell>
          <cell r="AP117">
            <v>0.17294640767610578</v>
          </cell>
          <cell r="AQ117">
            <v>0.11016561207304498</v>
          </cell>
          <cell r="AR117">
            <v>0.12057146804226226</v>
          </cell>
          <cell r="AS117">
            <v>0.10364145677983827</v>
          </cell>
          <cell r="AT117">
            <v>5.4612035174150364E-2</v>
          </cell>
          <cell r="AU117">
            <v>5.5620955359358959E-2</v>
          </cell>
          <cell r="AV117">
            <v>4.9679727458400214E-2</v>
          </cell>
          <cell r="AW117">
            <v>5.9223841048812176E-2</v>
          </cell>
          <cell r="AX117">
            <v>4.5296735934352794E-2</v>
          </cell>
          <cell r="AY117">
            <v>1.2067161841892604E-4</v>
          </cell>
          <cell r="AZ117">
            <v>1.2972145593913227E-4</v>
          </cell>
          <cell r="BA117">
            <v>1.2418009199956215E-4</v>
          </cell>
          <cell r="BB117">
            <v>1.1606228757547103E-4</v>
          </cell>
          <cell r="BC117">
            <v>1.1072655377898473E-4</v>
          </cell>
          <cell r="BD117">
            <v>8.9062860125374023E-5</v>
          </cell>
          <cell r="BE117">
            <v>-6.9763613541715022E-2</v>
          </cell>
          <cell r="BF117">
            <v>4.4623609552404443E-2</v>
          </cell>
          <cell r="BG117">
            <v>6.9943515621406382E-2</v>
          </cell>
          <cell r="BH117">
            <v>4.8188384939141821E-2</v>
          </cell>
          <cell r="BI117">
            <v>0.24324048905587206</v>
          </cell>
          <cell r="BJ117">
            <v>0.11716789494812208</v>
          </cell>
          <cell r="BK117">
            <v>6.2629087967026154E-2</v>
          </cell>
          <cell r="BM117">
            <v>388</v>
          </cell>
          <cell r="BN117">
            <v>144</v>
          </cell>
          <cell r="BO117">
            <v>244</v>
          </cell>
          <cell r="BP117">
            <v>21330</v>
          </cell>
          <cell r="BQ117">
            <v>419</v>
          </cell>
          <cell r="BR117">
            <v>154</v>
          </cell>
          <cell r="BS117">
            <v>265</v>
          </cell>
          <cell r="BT117">
            <v>20708</v>
          </cell>
          <cell r="BU117">
            <v>405</v>
          </cell>
          <cell r="BV117">
            <v>159</v>
          </cell>
          <cell r="BW117">
            <v>246</v>
          </cell>
          <cell r="BX117">
            <v>20048</v>
          </cell>
          <cell r="BY117">
            <v>380</v>
          </cell>
          <cell r="BZ117">
            <v>146</v>
          </cell>
          <cell r="CA117">
            <v>234</v>
          </cell>
          <cell r="CB117">
            <v>19060</v>
          </cell>
          <cell r="CC117">
            <v>364</v>
          </cell>
          <cell r="CD117">
            <v>141</v>
          </cell>
          <cell r="CE117">
            <v>223</v>
          </cell>
          <cell r="CF117">
            <v>18035</v>
          </cell>
          <cell r="CG117">
            <v>296</v>
          </cell>
          <cell r="CH117">
            <v>113</v>
          </cell>
          <cell r="CI117">
            <v>183</v>
          </cell>
          <cell r="CJ117">
            <v>17092</v>
          </cell>
        </row>
        <row r="118">
          <cell r="A118" t="str">
            <v>sup_ALDAutr_19_ind</v>
          </cell>
          <cell r="C118" t="str">
            <v>Autres affections de longue durée pour néphropathie chronique grave et syndrome néphrotique primitif (hors IRCT)</v>
          </cell>
          <cell r="D118">
            <v>1867</v>
          </cell>
          <cell r="E118">
            <v>102.84</v>
          </cell>
          <cell r="F118" t="str">
            <v>non-significatif</v>
          </cell>
          <cell r="G118">
            <v>769</v>
          </cell>
          <cell r="H118">
            <v>98.68</v>
          </cell>
          <cell r="I118" t="str">
            <v>non-significatif</v>
          </cell>
          <cell r="J118">
            <v>1098</v>
          </cell>
          <cell r="K118">
            <v>105.97</v>
          </cell>
          <cell r="L118" t="str">
            <v>*</v>
          </cell>
          <cell r="M118">
            <v>37575</v>
          </cell>
          <cell r="O118">
            <v>3.5496394897393237E-2</v>
          </cell>
          <cell r="P118">
            <v>3.9164490861618795E-3</v>
          </cell>
          <cell r="Q118">
            <v>5.8823529411764705E-2</v>
          </cell>
          <cell r="R118">
            <v>4.9551688500321218E-2</v>
          </cell>
          <cell r="S118">
            <v>2.2688598979013045E-2</v>
          </cell>
          <cell r="T118">
            <v>-1.7948717948717947E-2</v>
          </cell>
          <cell r="U118">
            <v>5.4933875890132246E-2</v>
          </cell>
          <cell r="V118">
            <v>5.7136951514793595E-2</v>
          </cell>
          <cell r="W118">
            <v>3.7669217186580339E-2</v>
          </cell>
          <cell r="X118">
            <v>3.8610038610038611E-3</v>
          </cell>
          <cell r="Y118">
            <v>6.6160520607375276E-2</v>
          </cell>
          <cell r="Z118">
            <v>5.6397779025516251E-2</v>
          </cell>
          <cell r="AA118">
            <v>1.9196160767846429E-2</v>
          </cell>
          <cell r="AB118">
            <v>-1.5209125475285171E-2</v>
          </cell>
          <cell r="AC118">
            <v>5.011389521640091E-2</v>
          </cell>
          <cell r="AD118">
            <v>4.8572269649690906E-2</v>
          </cell>
          <cell r="AE118">
            <v>7.4790457769181168E-2</v>
          </cell>
          <cell r="AF118">
            <v>6.7658998646820026E-2</v>
          </cell>
          <cell r="AG118">
            <v>8.1280788177339899E-2</v>
          </cell>
          <cell r="AH118">
            <v>6.4482434455624807E-2</v>
          </cell>
          <cell r="AI118">
            <v>0.20373952288845906</v>
          </cell>
          <cell r="AJ118">
            <v>4.0595399188092018E-2</v>
          </cell>
          <cell r="AK118">
            <v>0.35221674876847292</v>
          </cell>
          <cell r="AL118">
            <v>0.30827617422791687</v>
          </cell>
          <cell r="AM118">
            <v>0.13668600902643455</v>
          </cell>
          <cell r="AN118">
            <v>5.5480378890392423E-2</v>
          </cell>
          <cell r="AO118">
            <v>0.2105911330049261</v>
          </cell>
          <cell r="AP118">
            <v>0.17913721667072874</v>
          </cell>
          <cell r="AQ118">
            <v>4.3630681031720853E-2</v>
          </cell>
          <cell r="AR118">
            <v>1.8161618410886593E-2</v>
          </cell>
          <cell r="AS118">
            <v>6.5775738171845122E-2</v>
          </cell>
          <cell r="AT118">
            <v>5.6464193886919034E-2</v>
          </cell>
          <cell r="AU118">
            <v>3.7782884869659306E-2</v>
          </cell>
          <cell r="AV118">
            <v>7.9903636288716218E-3</v>
          </cell>
          <cell r="AW118">
            <v>6.2207252062903784E-2</v>
          </cell>
          <cell r="AX118">
            <v>5.5212400998284616E-2</v>
          </cell>
          <cell r="AY118">
            <v>5.8065441130962612E-4</v>
          </cell>
          <cell r="AZ118">
            <v>5.5820473760920155E-4</v>
          </cell>
          <cell r="BA118">
            <v>5.4056667208698288E-4</v>
          </cell>
          <cell r="BB118">
            <v>5.1892059629138234E-4</v>
          </cell>
          <cell r="BC118">
            <v>5.0709111304826247E-4</v>
          </cell>
          <cell r="BD118">
            <v>4.6667735153532134E-4</v>
          </cell>
          <cell r="BE118">
            <v>4.0217633760288064E-2</v>
          </cell>
          <cell r="BF118">
            <v>3.2628843828131006E-2</v>
          </cell>
          <cell r="BG118">
            <v>4.1713657061023486E-2</v>
          </cell>
          <cell r="BH118">
            <v>2.3328121788626182E-2</v>
          </cell>
          <cell r="BI118">
            <v>8.659893474578087E-2</v>
          </cell>
          <cell r="BJ118">
            <v>5.021330002678015E-2</v>
          </cell>
          <cell r="BK118">
            <v>4.4672592807162514E-2</v>
          </cell>
          <cell r="BM118">
            <v>1867</v>
          </cell>
          <cell r="BN118">
            <v>769</v>
          </cell>
          <cell r="BO118">
            <v>1098</v>
          </cell>
          <cell r="BP118">
            <v>37575</v>
          </cell>
          <cell r="BQ118">
            <v>1803</v>
          </cell>
          <cell r="BR118">
            <v>766</v>
          </cell>
          <cell r="BS118">
            <v>1037</v>
          </cell>
          <cell r="BT118">
            <v>35801</v>
          </cell>
          <cell r="BU118">
            <v>1763</v>
          </cell>
          <cell r="BV118">
            <v>780</v>
          </cell>
          <cell r="BW118">
            <v>983</v>
          </cell>
          <cell r="BX118">
            <v>33866</v>
          </cell>
          <cell r="BY118">
            <v>1699</v>
          </cell>
          <cell r="BZ118">
            <v>777</v>
          </cell>
          <cell r="CA118">
            <v>922</v>
          </cell>
          <cell r="CB118">
            <v>32058</v>
          </cell>
          <cell r="CC118">
            <v>1667</v>
          </cell>
          <cell r="CD118">
            <v>789</v>
          </cell>
          <cell r="CE118">
            <v>878</v>
          </cell>
          <cell r="CF118">
            <v>30573</v>
          </cell>
          <cell r="CG118">
            <v>1551</v>
          </cell>
          <cell r="CH118">
            <v>739</v>
          </cell>
          <cell r="CI118">
            <v>812</v>
          </cell>
          <cell r="CJ118">
            <v>28721</v>
          </cell>
        </row>
        <row r="119">
          <cell r="A119" t="str">
            <v>sup_ALDAutr_23_ind</v>
          </cell>
          <cell r="C119" t="str">
            <v>Autres affections de longue durée pour affections psychiatriques (anomalies chromosomiques)</v>
          </cell>
          <cell r="D119">
            <v>1079</v>
          </cell>
          <cell r="E119">
            <v>71</v>
          </cell>
          <cell r="F119" t="str">
            <v>***</v>
          </cell>
          <cell r="G119">
            <v>196</v>
          </cell>
          <cell r="H119">
            <v>48.22</v>
          </cell>
          <cell r="I119" t="str">
            <v>***</v>
          </cell>
          <cell r="J119">
            <v>883</v>
          </cell>
          <cell r="K119">
            <v>79.319999999999993</v>
          </cell>
          <cell r="L119" t="str">
            <v>***</v>
          </cell>
          <cell r="M119">
            <v>40687</v>
          </cell>
          <cell r="O119">
            <v>5.8881256133464184E-2</v>
          </cell>
          <cell r="P119">
            <v>2.0833333333333332E-2</v>
          </cell>
          <cell r="Q119">
            <v>6.7714631197097946E-2</v>
          </cell>
          <cell r="R119">
            <v>4.0801186943620178E-2</v>
          </cell>
          <cell r="S119">
            <v>4.7276464542651594E-2</v>
          </cell>
          <cell r="T119">
            <v>5.235602094240838E-3</v>
          </cell>
          <cell r="U119">
            <v>5.754475703324808E-2</v>
          </cell>
          <cell r="V119">
            <v>3.0037942664418213E-2</v>
          </cell>
          <cell r="W119">
            <v>4.5112781954887216E-2</v>
          </cell>
          <cell r="X119">
            <v>2.6881720430107527E-2</v>
          </cell>
          <cell r="Y119">
            <v>4.9664429530201344E-2</v>
          </cell>
          <cell r="Z119">
            <v>3.3579345842751712E-2</v>
          </cell>
          <cell r="AA119">
            <v>4.1387024608501119E-2</v>
          </cell>
          <cell r="AB119">
            <v>1.0869565217391304E-2</v>
          </cell>
          <cell r="AC119">
            <v>4.9295774647887321E-2</v>
          </cell>
          <cell r="AD119">
            <v>2.8716310864571076E-2</v>
          </cell>
          <cell r="AE119">
            <v>0.12452830188679245</v>
          </cell>
          <cell r="AF119">
            <v>0.12195121951219512</v>
          </cell>
          <cell r="AG119">
            <v>0.12519809825673534</v>
          </cell>
          <cell r="AH119">
            <v>3.8854448616083122E-2</v>
          </cell>
          <cell r="AI119">
            <v>0.3572327044025157</v>
          </cell>
          <cell r="AJ119">
            <v>0.1951219512195122</v>
          </cell>
          <cell r="AK119">
            <v>0.39936608557844688</v>
          </cell>
          <cell r="AL119">
            <v>0.18417299688582323</v>
          </cell>
          <cell r="AM119">
            <v>0.2238993710691824</v>
          </cell>
          <cell r="AN119">
            <v>0.16463414634146342</v>
          </cell>
          <cell r="AO119">
            <v>0.2393026941362916</v>
          </cell>
          <cell r="AP119">
            <v>0.10457231002066417</v>
          </cell>
          <cell r="AQ119">
            <v>6.9666933068196712E-2</v>
          </cell>
          <cell r="AR119">
            <v>5.2114904759523295E-2</v>
          </cell>
          <cell r="AS119">
            <v>7.4135651094334731E-2</v>
          </cell>
          <cell r="AT119">
            <v>3.3708412462167381E-2</v>
          </cell>
          <cell r="AU119">
            <v>6.2994122435138689E-2</v>
          </cell>
          <cell r="AV119">
            <v>3.6292713876201477E-2</v>
          </cell>
          <cell r="AW119">
            <v>6.9513495113386892E-2</v>
          </cell>
          <cell r="AX119">
            <v>3.4386945053535234E-2</v>
          </cell>
          <cell r="AY119">
            <v>3.3557906256191032E-4</v>
          </cell>
          <cell r="AZ119">
            <v>3.1548010406199468E-4</v>
          </cell>
          <cell r="BA119">
            <v>2.9833883831005916E-4</v>
          </cell>
          <cell r="BB119">
            <v>2.8435260455990401E-4</v>
          </cell>
          <cell r="BC119">
            <v>2.7194928318245151E-4</v>
          </cell>
          <cell r="BD119">
            <v>2.3920599256646065E-4</v>
          </cell>
          <cell r="BE119">
            <v>6.3709115855895657E-2</v>
          </cell>
          <cell r="BF119">
            <v>5.745569651283837E-2</v>
          </cell>
          <cell r="BG119">
            <v>4.9186234013230905E-2</v>
          </cell>
          <cell r="BH119">
            <v>4.5608950434817226E-2</v>
          </cell>
          <cell r="BI119">
            <v>0.13688323718267012</v>
          </cell>
          <cell r="BJ119">
            <v>7.6413773689095743E-2</v>
          </cell>
          <cell r="BK119">
            <v>7.0051204556685231E-2</v>
          </cell>
          <cell r="BM119">
            <v>1079</v>
          </cell>
          <cell r="BN119">
            <v>196</v>
          </cell>
          <cell r="BO119">
            <v>883</v>
          </cell>
          <cell r="BP119">
            <v>40687</v>
          </cell>
          <cell r="BQ119">
            <v>1019</v>
          </cell>
          <cell r="BR119">
            <v>192</v>
          </cell>
          <cell r="BS119">
            <v>827</v>
          </cell>
          <cell r="BT119">
            <v>39092</v>
          </cell>
          <cell r="BU119">
            <v>973</v>
          </cell>
          <cell r="BV119">
            <v>191</v>
          </cell>
          <cell r="BW119">
            <v>782</v>
          </cell>
          <cell r="BX119">
            <v>37952</v>
          </cell>
          <cell r="BY119">
            <v>931</v>
          </cell>
          <cell r="BZ119">
            <v>186</v>
          </cell>
          <cell r="CA119">
            <v>745</v>
          </cell>
          <cell r="CB119">
            <v>36719</v>
          </cell>
          <cell r="CC119">
            <v>894</v>
          </cell>
          <cell r="CD119">
            <v>184</v>
          </cell>
          <cell r="CE119">
            <v>710</v>
          </cell>
          <cell r="CF119">
            <v>35694</v>
          </cell>
          <cell r="CG119">
            <v>795</v>
          </cell>
          <cell r="CH119">
            <v>164</v>
          </cell>
          <cell r="CI119">
            <v>631</v>
          </cell>
          <cell r="CJ119">
            <v>34359</v>
          </cell>
        </row>
        <row r="120">
          <cell r="A120" t="str">
            <v>sup_ALDAutr_26_ind</v>
          </cell>
          <cell r="C120" t="str">
            <v>Autres affections de longue durée pour scoliose structurale évolutive</v>
          </cell>
          <cell r="D120">
            <v>2093</v>
          </cell>
          <cell r="E120">
            <v>91.72</v>
          </cell>
          <cell r="F120" t="str">
            <v>***</v>
          </cell>
          <cell r="G120">
            <v>766</v>
          </cell>
          <cell r="H120">
            <v>83.53</v>
          </cell>
          <cell r="I120" t="str">
            <v>***</v>
          </cell>
          <cell r="J120">
            <v>1327</v>
          </cell>
          <cell r="K120">
            <v>97.23</v>
          </cell>
          <cell r="L120" t="str">
            <v>non-significatif</v>
          </cell>
          <cell r="M120">
            <v>53755</v>
          </cell>
          <cell r="O120">
            <v>5.7664584334454587E-3</v>
          </cell>
          <cell r="P120">
            <v>-2.4203821656050957E-2</v>
          </cell>
          <cell r="Q120">
            <v>2.3919753086419752E-2</v>
          </cell>
          <cell r="R120">
            <v>3.5781725692704922E-2</v>
          </cell>
          <cell r="S120">
            <v>4.1541541541541542E-2</v>
          </cell>
          <cell r="T120">
            <v>5.1216389244558257E-3</v>
          </cell>
          <cell r="U120">
            <v>6.4913722267871815E-2</v>
          </cell>
          <cell r="V120">
            <v>2.5550834897737379E-2</v>
          </cell>
          <cell r="W120">
            <v>8.3514099783080262E-2</v>
          </cell>
          <cell r="X120">
            <v>6.2585034013605448E-2</v>
          </cell>
          <cell r="Y120">
            <v>9.7385031559963933E-2</v>
          </cell>
          <cell r="Z120">
            <v>5.8017980347062514E-2</v>
          </cell>
          <cell r="AA120">
            <v>7.8362573099415203E-2</v>
          </cell>
          <cell r="AB120">
            <v>3.0855539971949508E-2</v>
          </cell>
          <cell r="AC120">
            <v>0.1123370110330993</v>
          </cell>
          <cell r="AD120">
            <v>6.1238074106944755E-2</v>
          </cell>
          <cell r="AE120">
            <v>0.30136986301369861</v>
          </cell>
          <cell r="AF120">
            <v>0.39803921568627448</v>
          </cell>
          <cell r="AG120">
            <v>0.24004975124378108</v>
          </cell>
          <cell r="AH120">
            <v>8.8463303306204263E-2</v>
          </cell>
          <cell r="AI120">
            <v>0.59284627092846276</v>
          </cell>
          <cell r="AJ120">
            <v>0.50196078431372548</v>
          </cell>
          <cell r="AK120">
            <v>0.65049751243781095</v>
          </cell>
          <cell r="AL120">
            <v>0.29821044750887532</v>
          </cell>
          <cell r="AM120">
            <v>0.52054794520547942</v>
          </cell>
          <cell r="AN120">
            <v>0.53137254901960784</v>
          </cell>
          <cell r="AO120">
            <v>0.51368159203980102</v>
          </cell>
          <cell r="AP120">
            <v>0.2221363537566112</v>
          </cell>
          <cell r="AQ120">
            <v>0.1499175606197789</v>
          </cell>
          <cell r="AR120">
            <v>0.15263982073572246</v>
          </cell>
          <cell r="AS120">
            <v>0.14818405067674778</v>
          </cell>
          <cell r="AT120">
            <v>6.9153070680274764E-2</v>
          </cell>
          <cell r="AU120">
            <v>9.757643114887915E-2</v>
          </cell>
          <cell r="AV120">
            <v>8.4755145098736051E-2</v>
          </cell>
          <cell r="AW120">
            <v>0.10540894561129521</v>
          </cell>
          <cell r="AX120">
            <v>5.3583644048650791E-2</v>
          </cell>
          <cell r="AY120">
            <v>6.5094251894539225E-4</v>
          </cell>
          <cell r="AZ120">
            <v>6.4427291123946115E-4</v>
          </cell>
          <cell r="BA120">
            <v>6.1262178719783994E-4</v>
          </cell>
          <cell r="BB120">
            <v>5.6320752181360147E-4</v>
          </cell>
          <cell r="BC120">
            <v>5.2017144769797769E-4</v>
          </cell>
          <cell r="BD120">
            <v>3.9536688582682928E-4</v>
          </cell>
          <cell r="BE120">
            <v>1.0352146721643181E-2</v>
          </cell>
          <cell r="BF120">
            <v>5.1665031677039924E-2</v>
          </cell>
          <cell r="BG120">
            <v>8.7737225570280214E-2</v>
          </cell>
          <cell r="BH120">
            <v>8.2734402870592416E-2</v>
          </cell>
          <cell r="BI120">
            <v>0.31566771610157762</v>
          </cell>
          <cell r="BJ120">
            <v>0.15717057580500193</v>
          </cell>
          <cell r="BK120">
            <v>0.10486310079814065</v>
          </cell>
          <cell r="BM120">
            <v>2093</v>
          </cell>
          <cell r="BN120">
            <v>766</v>
          </cell>
          <cell r="BO120">
            <v>1327</v>
          </cell>
          <cell r="BP120">
            <v>53755</v>
          </cell>
          <cell r="BQ120">
            <v>2081</v>
          </cell>
          <cell r="BR120">
            <v>785</v>
          </cell>
          <cell r="BS120">
            <v>1296</v>
          </cell>
          <cell r="BT120">
            <v>51898</v>
          </cell>
          <cell r="BU120">
            <v>1998</v>
          </cell>
          <cell r="BV120">
            <v>781</v>
          </cell>
          <cell r="BW120">
            <v>1217</v>
          </cell>
          <cell r="BX120">
            <v>50605</v>
          </cell>
          <cell r="BY120">
            <v>1844</v>
          </cell>
          <cell r="BZ120">
            <v>735</v>
          </cell>
          <cell r="CA120">
            <v>1109</v>
          </cell>
          <cell r="CB120">
            <v>47830</v>
          </cell>
          <cell r="CC120">
            <v>1710</v>
          </cell>
          <cell r="CD120">
            <v>713</v>
          </cell>
          <cell r="CE120">
            <v>997</v>
          </cell>
          <cell r="CF120">
            <v>45070</v>
          </cell>
          <cell r="CG120">
            <v>1314</v>
          </cell>
          <cell r="CH120">
            <v>510</v>
          </cell>
          <cell r="CI120">
            <v>804</v>
          </cell>
          <cell r="CJ120">
            <v>41407</v>
          </cell>
        </row>
        <row r="121">
          <cell r="A121" t="str">
            <v>sup_ALDAutr_29_ind</v>
          </cell>
          <cell r="C121" t="str">
            <v>Autres affections de longue durée pour tuberculose active, lèpre</v>
          </cell>
          <cell r="D121">
            <v>390</v>
          </cell>
          <cell r="E121">
            <v>60.69</v>
          </cell>
          <cell r="F121" t="str">
            <v>***</v>
          </cell>
          <cell r="G121">
            <v>101</v>
          </cell>
          <cell r="H121">
            <v>35.909999999999997</v>
          </cell>
          <cell r="I121" t="str">
            <v>***</v>
          </cell>
          <cell r="J121">
            <v>289</v>
          </cell>
          <cell r="K121">
            <v>79.98</v>
          </cell>
          <cell r="L121" t="str">
            <v>***</v>
          </cell>
          <cell r="M121">
            <v>12812</v>
          </cell>
          <cell r="O121">
            <v>-0.14285714285714285</v>
          </cell>
          <cell r="P121">
            <v>-0.30821917808219179</v>
          </cell>
          <cell r="Q121">
            <v>-6.4724919093851127E-2</v>
          </cell>
          <cell r="R121">
            <v>-6.9841730797154056E-2</v>
          </cell>
          <cell r="S121">
            <v>-7.5203252032520332E-2</v>
          </cell>
          <cell r="T121">
            <v>-0.15606936416184972</v>
          </cell>
          <cell r="U121">
            <v>-3.1347962382445138E-2</v>
          </cell>
          <cell r="V121">
            <v>-2.4020406717211083E-2</v>
          </cell>
          <cell r="W121">
            <v>6.7245119305856832E-2</v>
          </cell>
          <cell r="X121">
            <v>2.3668639053254437E-2</v>
          </cell>
          <cell r="Y121">
            <v>9.2465753424657529E-2</v>
          </cell>
          <cell r="Z121">
            <v>9.8886552986062443E-2</v>
          </cell>
          <cell r="AA121">
            <v>-3.7578288100208766E-2</v>
          </cell>
          <cell r="AB121">
            <v>-0.11979166666666667</v>
          </cell>
          <cell r="AC121">
            <v>1.7421602787456445E-2</v>
          </cell>
          <cell r="AD121">
            <v>3.5642286912345778E-2</v>
          </cell>
          <cell r="AE121">
            <v>-5.1485148514851482E-2</v>
          </cell>
          <cell r="AF121">
            <v>-7.6923076923076927E-2</v>
          </cell>
          <cell r="AG121">
            <v>-3.3670033670033669E-2</v>
          </cell>
          <cell r="AH121">
            <v>3.1954730798036117E-2</v>
          </cell>
          <cell r="AI121">
            <v>-0.22772277227722773</v>
          </cell>
          <cell r="AJ121">
            <v>-0.51442307692307687</v>
          </cell>
          <cell r="AK121">
            <v>-2.6936026936026935E-2</v>
          </cell>
          <cell r="AL121">
            <v>6.6156278605309149E-2</v>
          </cell>
          <cell r="AM121">
            <v>-2.5742574257425741E-2</v>
          </cell>
          <cell r="AN121">
            <v>-0.16826923076923078</v>
          </cell>
          <cell r="AO121">
            <v>7.407407407407407E-2</v>
          </cell>
          <cell r="AP121">
            <v>0.17441957227261379</v>
          </cell>
          <cell r="AQ121">
            <v>-8.6555606616374181E-3</v>
          </cell>
          <cell r="AR121">
            <v>-5.9567586441027109E-2</v>
          </cell>
          <cell r="AS121">
            <v>2.4105608561949099E-2</v>
          </cell>
          <cell r="AT121">
            <v>5.5053364557325235E-2</v>
          </cell>
          <cell r="AU121">
            <v>-5.0369519576362154E-2</v>
          </cell>
          <cell r="AV121">
            <v>-0.13453081835371661</v>
          </cell>
          <cell r="AW121">
            <v>-5.4462054930944914E-3</v>
          </cell>
          <cell r="AX121">
            <v>1.2894408658470802E-2</v>
          </cell>
          <cell r="AY121">
            <v>1.2129363707057E-4</v>
          </cell>
          <cell r="AZ121">
            <v>1.4086697482650401E-4</v>
          </cell>
          <cell r="BA121">
            <v>1.5085581546613475E-4</v>
          </cell>
          <cell r="BB121">
            <v>1.4080188045340037E-4</v>
          </cell>
          <cell r="BC121">
            <v>1.4570884412124641E-4</v>
          </cell>
          <cell r="BD121">
            <v>1.5194846068687122E-4</v>
          </cell>
          <cell r="BE121">
            <v>-0.1389490885286713</v>
          </cell>
          <cell r="BF121">
            <v>-6.6214488375975877E-2</v>
          </cell>
          <cell r="BG121">
            <v>7.1404834795951638E-2</v>
          </cell>
          <cell r="BH121">
            <v>-3.3676498481882707E-2</v>
          </cell>
          <cell r="BI121">
            <v>-4.106403274780878E-2</v>
          </cell>
          <cell r="BJ121">
            <v>-2.4027330516022127E-3</v>
          </cell>
          <cell r="BK121">
            <v>-4.4065044185547242E-2</v>
          </cell>
          <cell r="BM121">
            <v>390</v>
          </cell>
          <cell r="BN121">
            <v>101</v>
          </cell>
          <cell r="BO121">
            <v>289</v>
          </cell>
          <cell r="BP121">
            <v>12812</v>
          </cell>
          <cell r="BQ121">
            <v>455</v>
          </cell>
          <cell r="BR121">
            <v>146</v>
          </cell>
          <cell r="BS121">
            <v>309</v>
          </cell>
          <cell r="BT121">
            <v>13774</v>
          </cell>
          <cell r="BU121">
            <v>492</v>
          </cell>
          <cell r="BV121">
            <v>173</v>
          </cell>
          <cell r="BW121">
            <v>319</v>
          </cell>
          <cell r="BX121">
            <v>14113</v>
          </cell>
          <cell r="BY121">
            <v>461</v>
          </cell>
          <cell r="BZ121">
            <v>169</v>
          </cell>
          <cell r="CA121">
            <v>292</v>
          </cell>
          <cell r="CB121">
            <v>12843</v>
          </cell>
          <cell r="CC121">
            <v>479</v>
          </cell>
          <cell r="CD121">
            <v>192</v>
          </cell>
          <cell r="CE121">
            <v>287</v>
          </cell>
          <cell r="CF121">
            <v>12401</v>
          </cell>
          <cell r="CG121">
            <v>505</v>
          </cell>
          <cell r="CH121">
            <v>208</v>
          </cell>
          <cell r="CI121">
            <v>297</v>
          </cell>
          <cell r="CJ121">
            <v>12017</v>
          </cell>
        </row>
        <row r="122">
          <cell r="A122" t="str">
            <v>sup_ALDAutr_30_ind</v>
          </cell>
          <cell r="C122" t="str">
            <v>Autres affections de longue durée pour tumeurs à évolution imprévisible ou inconnue</v>
          </cell>
          <cell r="D122">
            <v>3721</v>
          </cell>
          <cell r="E122">
            <v>83.99</v>
          </cell>
          <cell r="F122" t="str">
            <v>***</v>
          </cell>
          <cell r="G122">
            <v>2129</v>
          </cell>
          <cell r="H122">
            <v>81.86</v>
          </cell>
          <cell r="I122" t="str">
            <v>***</v>
          </cell>
          <cell r="J122">
            <v>1592</v>
          </cell>
          <cell r="K122">
            <v>87.03</v>
          </cell>
          <cell r="L122" t="str">
            <v>***</v>
          </cell>
          <cell r="M122">
            <v>68468</v>
          </cell>
          <cell r="O122">
            <v>-0.15026261703585295</v>
          </cell>
          <cell r="P122">
            <v>-0.17127286882055273</v>
          </cell>
          <cell r="Q122">
            <v>-0.12044198895027625</v>
          </cell>
          <cell r="R122">
            <v>-3.1076644401675534E-2</v>
          </cell>
          <cell r="S122">
            <v>-7.926829268292683E-2</v>
          </cell>
          <cell r="T122">
            <v>-0.10612386917188588</v>
          </cell>
          <cell r="U122">
            <v>-3.8257173219978749E-2</v>
          </cell>
          <cell r="V122">
            <v>-2.5283804847097122E-2</v>
          </cell>
          <cell r="W122">
            <v>-5.4097056483691328E-2</v>
          </cell>
          <cell r="X122">
            <v>-7.6181292189006752E-2</v>
          </cell>
          <cell r="Y122">
            <v>-1.8257694314032343E-2</v>
          </cell>
          <cell r="Z122">
            <v>-1.1992858797715906E-2</v>
          </cell>
          <cell r="AA122">
            <v>-6.6815144766147E-2</v>
          </cell>
          <cell r="AB122">
            <v>-8.2841981132075471E-2</v>
          </cell>
          <cell r="AC122">
            <v>-3.9579158316633264E-2</v>
          </cell>
          <cell r="AD122">
            <v>-1.0865022983702465E-2</v>
          </cell>
          <cell r="AE122">
            <v>4.6823392267340197E-2</v>
          </cell>
          <cell r="AF122">
            <v>3.1003039513677812E-2</v>
          </cell>
          <cell r="AG122">
            <v>7.4851911685514264E-2</v>
          </cell>
          <cell r="AH122">
            <v>1.4537746170678337E-2</v>
          </cell>
          <cell r="AI122">
            <v>-0.27705459490965612</v>
          </cell>
          <cell r="AJ122">
            <v>-0.35288753799392097</v>
          </cell>
          <cell r="AK122">
            <v>-0.14270328486806677</v>
          </cell>
          <cell r="AL122">
            <v>-6.362144420131291E-2</v>
          </cell>
          <cell r="AM122">
            <v>-7.5966582475228292E-2</v>
          </cell>
          <cell r="AN122">
            <v>-0.1264437689969605</v>
          </cell>
          <cell r="AO122">
            <v>1.3462574044157244E-2</v>
          </cell>
          <cell r="AP122">
            <v>-8.5202407002188188E-3</v>
          </cell>
          <cell r="AQ122">
            <v>-2.5991920903783439E-2</v>
          </cell>
          <cell r="AR122">
            <v>-4.4060761214927413E-2</v>
          </cell>
          <cell r="AS122">
            <v>4.4675360804191655E-3</v>
          </cell>
          <cell r="AT122">
            <v>-2.8481846877824735E-3</v>
          </cell>
          <cell r="AU122">
            <v>-6.2824125010097265E-2</v>
          </cell>
          <cell r="AV122">
            <v>-8.3366019968808436E-2</v>
          </cell>
          <cell r="AW122">
            <v>-3.0324926126534035E-2</v>
          </cell>
          <cell r="AX122">
            <v>-1.3061043384994808E-2</v>
          </cell>
          <cell r="AY122">
            <v>1.1572657013835664E-3</v>
          </cell>
          <cell r="AZ122">
            <v>1.3557285335500243E-3</v>
          </cell>
          <cell r="BA122">
            <v>1.4582728828393026E-3</v>
          </cell>
          <cell r="BB122">
            <v>1.535687320867022E-3</v>
          </cell>
          <cell r="BC122">
            <v>1.6389963509922246E-3</v>
          </cell>
          <cell r="BD122">
            <v>1.54867074684223E-3</v>
          </cell>
          <cell r="BE122">
            <v>-0.14638832720203634</v>
          </cell>
          <cell r="BF122">
            <v>-7.0319040075422112E-2</v>
          </cell>
          <cell r="BG122">
            <v>-5.0410286635701705E-2</v>
          </cell>
          <cell r="BH122">
            <v>-6.3031885374644603E-2</v>
          </cell>
          <cell r="BI122">
            <v>5.8324601490775417E-2</v>
          </cell>
          <cell r="BJ122">
            <v>-1.984844103170702E-2</v>
          </cell>
          <cell r="BK122">
            <v>-5.6602334152980438E-2</v>
          </cell>
          <cell r="BM122">
            <v>3721</v>
          </cell>
          <cell r="BN122">
            <v>2129</v>
          </cell>
          <cell r="BO122">
            <v>1592</v>
          </cell>
          <cell r="BP122">
            <v>68468</v>
          </cell>
          <cell r="BQ122">
            <v>4379</v>
          </cell>
          <cell r="BR122">
            <v>2569</v>
          </cell>
          <cell r="BS122">
            <v>1810</v>
          </cell>
          <cell r="BT122">
            <v>70664</v>
          </cell>
          <cell r="BU122">
            <v>4756</v>
          </cell>
          <cell r="BV122">
            <v>2874</v>
          </cell>
          <cell r="BW122">
            <v>1882</v>
          </cell>
          <cell r="BX122">
            <v>72497</v>
          </cell>
          <cell r="BY122">
            <v>5028</v>
          </cell>
          <cell r="BZ122">
            <v>3111</v>
          </cell>
          <cell r="CA122">
            <v>1917</v>
          </cell>
          <cell r="CB122">
            <v>73377</v>
          </cell>
          <cell r="CC122">
            <v>5388</v>
          </cell>
          <cell r="CD122">
            <v>3392</v>
          </cell>
          <cell r="CE122">
            <v>1996</v>
          </cell>
          <cell r="CF122">
            <v>74183</v>
          </cell>
          <cell r="CG122">
            <v>5147</v>
          </cell>
          <cell r="CH122">
            <v>3290</v>
          </cell>
          <cell r="CI122">
            <v>1857</v>
          </cell>
          <cell r="CJ122">
            <v>73120</v>
          </cell>
        </row>
        <row r="123">
          <cell r="A123" t="str">
            <v>sup_ALDAutr_31_ind</v>
          </cell>
          <cell r="C123" t="str">
            <v>Autres affections de longue durée hors liste (31)</v>
          </cell>
          <cell r="D123">
            <v>34213</v>
          </cell>
          <cell r="E123">
            <v>78.41</v>
          </cell>
          <cell r="F123" t="str">
            <v>***</v>
          </cell>
          <cell r="G123">
            <v>17236</v>
          </cell>
          <cell r="H123">
            <v>70.510000000000005</v>
          </cell>
          <cell r="I123" t="str">
            <v>***</v>
          </cell>
          <cell r="J123">
            <v>16977</v>
          </cell>
          <cell r="K123">
            <v>88.48</v>
          </cell>
          <cell r="L123" t="str">
            <v>***</v>
          </cell>
          <cell r="M123">
            <v>735828</v>
          </cell>
          <cell r="O123">
            <v>-0.1459773844886548</v>
          </cell>
          <cell r="P123">
            <v>-0.19921947593384129</v>
          </cell>
          <cell r="Q123">
            <v>-8.4156012299724872E-2</v>
          </cell>
          <cell r="R123">
            <v>8.0263682430349783E-3</v>
          </cell>
          <cell r="S123">
            <v>-8.2075017757716015E-2</v>
          </cell>
          <cell r="T123">
            <v>-0.12154109868582157</v>
          </cell>
          <cell r="U123">
            <v>-3.1555300141058458E-2</v>
          </cell>
          <cell r="V123">
            <v>5.1623474980033602E-3</v>
          </cell>
          <cell r="W123">
            <v>-1.9456739086476892E-2</v>
          </cell>
          <cell r="X123">
            <v>-5.5690445908968281E-2</v>
          </cell>
          <cell r="Y123">
            <v>3.1192759400926626E-2</v>
          </cell>
          <cell r="Z123">
            <v>2.0269030329037145E-3</v>
          </cell>
          <cell r="AA123">
            <v>-3.7622435079677399E-2</v>
          </cell>
          <cell r="AB123">
            <v>-6.3657031503734973E-2</v>
          </cell>
          <cell r="AC123">
            <v>1.2946380407810982E-3</v>
          </cell>
          <cell r="AD123">
            <v>1.9314560250232767E-2</v>
          </cell>
          <cell r="AE123">
            <v>0.10371572441114002</v>
          </cell>
          <cell r="AF123">
            <v>0.10719993607159981</v>
          </cell>
          <cell r="AG123">
            <v>9.8548148148148149E-2</v>
          </cell>
          <cell r="AH123">
            <v>3.317557582459419E-2</v>
          </cell>
          <cell r="AI123">
            <v>-0.18351907977949072</v>
          </cell>
          <cell r="AJ123">
            <v>-0.31133130893399391</v>
          </cell>
          <cell r="AK123">
            <v>6.0444444444444443E-3</v>
          </cell>
          <cell r="AL123">
            <v>6.9226823523257486E-2</v>
          </cell>
          <cell r="AM123">
            <v>4.1524473188077227E-2</v>
          </cell>
          <cell r="AN123">
            <v>-2.1016461563049385E-2</v>
          </cell>
          <cell r="AO123">
            <v>0.13428148148148147</v>
          </cell>
          <cell r="AP123">
            <v>5.5265501963855754E-2</v>
          </cell>
          <cell r="AQ123">
            <v>1.3654205192125346E-2</v>
          </cell>
          <cell r="AR123">
            <v>-7.0551452047520335E-3</v>
          </cell>
          <cell r="AS123">
            <v>4.289426826178544E-2</v>
          </cell>
          <cell r="AT123">
            <v>1.8092520556846514E-2</v>
          </cell>
          <cell r="AU123">
            <v>-3.9739182881890822E-2</v>
          </cell>
          <cell r="AV123">
            <v>-7.1884409919714898E-2</v>
          </cell>
          <cell r="AW123">
            <v>1.2059766196632626E-3</v>
          </cell>
          <cell r="AX123">
            <v>1.3477167701221315E-2</v>
          </cell>
          <cell r="AY123">
            <v>1.0640562064347207E-2</v>
          </cell>
          <cell r="AZ123">
            <v>1.2402795337416653E-2</v>
          </cell>
          <cell r="BA123">
            <v>1.3381708037375038E-2</v>
          </cell>
          <cell r="BB123">
            <v>1.3594253572885896E-2</v>
          </cell>
          <cell r="BC123">
            <v>1.4068660400341387E-2</v>
          </cell>
          <cell r="BD123">
            <v>1.2608111580518742E-2</v>
          </cell>
          <cell r="BE123">
            <v>-0.14208355657963287</v>
          </cell>
          <cell r="BF123">
            <v>-7.3153045726620777E-2</v>
          </cell>
          <cell r="BG123">
            <v>-1.5634954458609292E-2</v>
          </cell>
          <cell r="BH123">
            <v>-3.3720824439260721E-2</v>
          </cell>
          <cell r="BI123">
            <v>0.11584199667770964</v>
          </cell>
          <cell r="BJ123">
            <v>2.0047749907505796E-2</v>
          </cell>
          <cell r="BK123">
            <v>-3.3364134044384874E-2</v>
          </cell>
          <cell r="BM123">
            <v>34213</v>
          </cell>
          <cell r="BN123">
            <v>17236</v>
          </cell>
          <cell r="BO123">
            <v>16977</v>
          </cell>
          <cell r="BP123">
            <v>735828</v>
          </cell>
          <cell r="BQ123">
            <v>40061</v>
          </cell>
          <cell r="BR123">
            <v>21524</v>
          </cell>
          <cell r="BS123">
            <v>18537</v>
          </cell>
          <cell r="BT123">
            <v>729969</v>
          </cell>
          <cell r="BU123">
            <v>43643</v>
          </cell>
          <cell r="BV123">
            <v>24502</v>
          </cell>
          <cell r="BW123">
            <v>19141</v>
          </cell>
          <cell r="BX123">
            <v>726220</v>
          </cell>
          <cell r="BY123">
            <v>44509</v>
          </cell>
          <cell r="BZ123">
            <v>25947</v>
          </cell>
          <cell r="CA123">
            <v>18562</v>
          </cell>
          <cell r="CB123">
            <v>724751</v>
          </cell>
          <cell r="CC123">
            <v>46249</v>
          </cell>
          <cell r="CD123">
            <v>27711</v>
          </cell>
          <cell r="CE123">
            <v>18538</v>
          </cell>
          <cell r="CF123">
            <v>711018</v>
          </cell>
          <cell r="CG123">
            <v>41903</v>
          </cell>
          <cell r="CH123">
            <v>25028</v>
          </cell>
          <cell r="CI123">
            <v>16875</v>
          </cell>
          <cell r="CJ123">
            <v>688187</v>
          </cell>
        </row>
        <row r="124">
          <cell r="A124" t="str">
            <v>sup_ALDAutr_32_ind</v>
          </cell>
          <cell r="C124" t="str">
            <v>Autres affections de longue durée pour polypathologie (32)</v>
          </cell>
          <cell r="D124">
            <v>5954</v>
          </cell>
          <cell r="E124">
            <v>73.75</v>
          </cell>
          <cell r="F124" t="str">
            <v>***</v>
          </cell>
          <cell r="G124">
            <v>4294</v>
          </cell>
          <cell r="H124">
            <v>69.290000000000006</v>
          </cell>
          <cell r="I124" t="str">
            <v>***</v>
          </cell>
          <cell r="J124">
            <v>1660</v>
          </cell>
          <cell r="K124">
            <v>88.48</v>
          </cell>
          <cell r="L124" t="str">
            <v>***</v>
          </cell>
          <cell r="M124">
            <v>78204</v>
          </cell>
          <cell r="O124">
            <v>-5.0701530612244895E-2</v>
          </cell>
          <cell r="P124">
            <v>-5.2515445719329215E-2</v>
          </cell>
          <cell r="Q124">
            <v>-4.5977011494252873E-2</v>
          </cell>
          <cell r="R124">
            <v>-3.6588070071697835E-2</v>
          </cell>
          <cell r="S124">
            <v>-6.037453183520599E-2</v>
          </cell>
          <cell r="T124">
            <v>-6.4795707800247626E-2</v>
          </cell>
          <cell r="U124">
            <v>-4.8660470202296337E-2</v>
          </cell>
          <cell r="V124">
            <v>-4.3931970225195516E-2</v>
          </cell>
          <cell r="W124">
            <v>-8.7366694011484822E-2</v>
          </cell>
          <cell r="X124">
            <v>-9.6401267947044567E-2</v>
          </cell>
          <cell r="Y124">
            <v>-6.2532034853921073E-2</v>
          </cell>
          <cell r="Z124">
            <v>-4.9195381703752643E-2</v>
          </cell>
          <cell r="AA124">
            <v>-7.918922321540979E-2</v>
          </cell>
          <cell r="AB124">
            <v>-8.1835302174285224E-2</v>
          </cell>
          <cell r="AC124">
            <v>-7.1836346336822079E-2</v>
          </cell>
          <cell r="AD124">
            <v>-3.1863914306778263E-2</v>
          </cell>
          <cell r="AE124">
            <v>-8.3746683585188608E-2</v>
          </cell>
          <cell r="AF124">
            <v>-8.8909686476368738E-2</v>
          </cell>
          <cell r="AG124">
            <v>-6.9087688219663421E-2</v>
          </cell>
          <cell r="AH124">
            <v>-2.3740725452216893E-2</v>
          </cell>
          <cell r="AI124">
            <v>-0.31318491175452762</v>
          </cell>
          <cell r="AJ124">
            <v>-0.33021369521135546</v>
          </cell>
          <cell r="AK124">
            <v>-0.26483613817537643</v>
          </cell>
          <cell r="AL124">
            <v>-0.17226050233385196</v>
          </cell>
          <cell r="AM124">
            <v>-0.23001499596262545</v>
          </cell>
          <cell r="AN124">
            <v>-0.2441116830447668</v>
          </cell>
          <cell r="AO124">
            <v>-0.1899911426040744</v>
          </cell>
          <cell r="AP124">
            <v>-0.10134527249441674</v>
          </cell>
          <cell r="AQ124">
            <v>-8.3440304728619075E-2</v>
          </cell>
          <cell r="AR124">
            <v>-8.9068169839879641E-2</v>
          </cell>
          <cell r="AS124">
            <v>-6.7826850449864473E-2</v>
          </cell>
          <cell r="AT124">
            <v>-3.499190946832198E-2</v>
          </cell>
          <cell r="AU124">
            <v>-7.2384567073015771E-2</v>
          </cell>
          <cell r="AV124">
            <v>-7.7030706435095464E-2</v>
          </cell>
          <cell r="AW124">
            <v>-5.9677495505128464E-2</v>
          </cell>
          <cell r="AX124">
            <v>-3.710543396921695E-2</v>
          </cell>
          <cell r="AY124">
            <v>1.8517495259440353E-3</v>
          </cell>
          <cell r="AZ124">
            <v>1.9417970683776552E-3</v>
          </cell>
          <cell r="BA124">
            <v>2.0466718866594502E-3</v>
          </cell>
          <cell r="BB124">
            <v>2.2338936087552505E-3</v>
          </cell>
          <cell r="BC124">
            <v>2.4162115842485598E-3</v>
          </cell>
          <cell r="BD124">
            <v>2.6083984271177952E-3</v>
          </cell>
          <cell r="BE124">
            <v>-4.6373302287892229E-2</v>
          </cell>
          <cell r="BF124">
            <v>-5.1241637199097037E-2</v>
          </cell>
          <cell r="BG124">
            <v>-8.3809596554655183E-2</v>
          </cell>
          <cell r="BH124">
            <v>-7.5456130035073121E-2</v>
          </cell>
          <cell r="BI124">
            <v>-7.3680017926401012E-2</v>
          </cell>
          <cell r="BJ124">
            <v>-7.7659176049808543E-2</v>
          </cell>
          <cell r="BK124">
            <v>-6.6226246768870345E-2</v>
          </cell>
          <cell r="BM124">
            <v>5954</v>
          </cell>
          <cell r="BN124">
            <v>4294</v>
          </cell>
          <cell r="BO124">
            <v>1660</v>
          </cell>
          <cell r="BP124">
            <v>78204</v>
          </cell>
          <cell r="BQ124">
            <v>6272</v>
          </cell>
          <cell r="BR124">
            <v>4532</v>
          </cell>
          <cell r="BS124">
            <v>1740</v>
          </cell>
          <cell r="BT124">
            <v>81174</v>
          </cell>
          <cell r="BU124">
            <v>6675</v>
          </cell>
          <cell r="BV124">
            <v>4846</v>
          </cell>
          <cell r="BW124">
            <v>1829</v>
          </cell>
          <cell r="BX124">
            <v>84904</v>
          </cell>
          <cell r="BY124">
            <v>7314</v>
          </cell>
          <cell r="BZ124">
            <v>5363</v>
          </cell>
          <cell r="CA124">
            <v>1951</v>
          </cell>
          <cell r="CB124">
            <v>89297</v>
          </cell>
          <cell r="CC124">
            <v>7943</v>
          </cell>
          <cell r="CD124">
            <v>5841</v>
          </cell>
          <cell r="CE124">
            <v>2102</v>
          </cell>
          <cell r="CF124">
            <v>92236</v>
          </cell>
          <cell r="CG124">
            <v>8669</v>
          </cell>
          <cell r="CH124">
            <v>6411</v>
          </cell>
          <cell r="CI124">
            <v>2258</v>
          </cell>
          <cell r="CJ124">
            <v>94479</v>
          </cell>
        </row>
        <row r="125">
          <cell r="A125" t="str">
            <v>top_ALDAutr_ind</v>
          </cell>
          <cell r="C125" t="str">
            <v>Autres affections de longue durée (dont 31 et 32)</v>
          </cell>
          <cell r="D125">
            <v>79032</v>
          </cell>
          <cell r="E125">
            <v>88.74</v>
          </cell>
          <cell r="F125" t="str">
            <v>***</v>
          </cell>
          <cell r="G125">
            <v>37265</v>
          </cell>
          <cell r="H125">
            <v>74.349999999999994</v>
          </cell>
          <cell r="I125" t="str">
            <v>***</v>
          </cell>
          <cell r="J125">
            <v>41767</v>
          </cell>
          <cell r="K125">
            <v>107.27</v>
          </cell>
          <cell r="L125" t="str">
            <v>***</v>
          </cell>
          <cell r="M125">
            <v>1480822</v>
          </cell>
          <cell r="O125">
            <v>-8.0584930024779261E-2</v>
          </cell>
          <cell r="P125">
            <v>-0.12327961416303965</v>
          </cell>
          <cell r="Q125">
            <v>-3.8822663045979658E-2</v>
          </cell>
          <cell r="R125">
            <v>9.2265709978436358E-3</v>
          </cell>
          <cell r="S125">
            <v>-4.1865908710917908E-2</v>
          </cell>
          <cell r="T125">
            <v>-7.8142621670859724E-2</v>
          </cell>
          <cell r="U125">
            <v>-3.5086110028206483E-3</v>
          </cell>
          <cell r="V125">
            <v>1.1674407316292872E-2</v>
          </cell>
          <cell r="W125">
            <v>4.0962965450088975E-3</v>
          </cell>
          <cell r="X125">
            <v>-3.0631767055608116E-2</v>
          </cell>
          <cell r="Y125">
            <v>4.3629140340800308E-2</v>
          </cell>
          <cell r="Z125">
            <v>-3.3222270776670523E-4</v>
          </cell>
          <cell r="AA125">
            <v>-1.2085093208907365E-2</v>
          </cell>
          <cell r="AB125">
            <v>-4.06220375562234E-2</v>
          </cell>
          <cell r="AC125">
            <v>2.2538726965714705E-2</v>
          </cell>
          <cell r="AD125">
            <v>2.3380320634723579E-2</v>
          </cell>
          <cell r="AE125">
            <v>-1.0362297431857227E-2</v>
          </cell>
          <cell r="AF125">
            <v>-3.518399595228365E-2</v>
          </cell>
          <cell r="AG125">
            <v>2.1523923803809811E-2</v>
          </cell>
          <cell r="AH125">
            <v>3.2200381226419078E-2</v>
          </cell>
          <cell r="AI125">
            <v>-0.13521320946722254</v>
          </cell>
          <cell r="AJ125">
            <v>-0.27481658785295893</v>
          </cell>
          <cell r="AK125">
            <v>4.4122793860306986E-2</v>
          </cell>
          <cell r="AL125">
            <v>7.8167433827801572E-2</v>
          </cell>
          <cell r="AM125">
            <v>-1.8317302957686375E-2</v>
          </cell>
          <cell r="AN125">
            <v>-0.10273026251775741</v>
          </cell>
          <cell r="AO125">
            <v>9.0120493975301239E-2</v>
          </cell>
          <cell r="AP125">
            <v>5.5982619104132478E-2</v>
          </cell>
          <cell r="AQ125">
            <v>-6.1434321228333033E-3</v>
          </cell>
          <cell r="AR125">
            <v>-3.5487915233158529E-2</v>
          </cell>
          <cell r="AS125">
            <v>2.9180387335371094E-2</v>
          </cell>
          <cell r="AT125">
            <v>1.8323086949022738E-2</v>
          </cell>
          <cell r="AU125">
            <v>-2.8636434979050884E-2</v>
          </cell>
          <cell r="AV125">
            <v>-6.2244602998706711E-2</v>
          </cell>
          <cell r="AW125">
            <v>8.6728130348194821E-3</v>
          </cell>
          <cell r="AX125">
            <v>1.5166416173170605E-2</v>
          </cell>
          <cell r="AY125">
            <v>2.4579689038362277E-2</v>
          </cell>
          <cell r="AZ125">
            <v>2.6612712723321885E-2</v>
          </cell>
          <cell r="BA125">
            <v>2.7508190009236339E-2</v>
          </cell>
          <cell r="BB125">
            <v>2.7289603506791476E-2</v>
          </cell>
          <cell r="BC125">
            <v>2.7511898288128948E-2</v>
          </cell>
          <cell r="BD125">
            <v>2.7497857175668265E-2</v>
          </cell>
          <cell r="BE125">
            <v>-7.6392951973587447E-2</v>
          </cell>
          <cell r="BF125">
            <v>-3.2553115476292055E-2</v>
          </cell>
          <cell r="BG125">
            <v>8.0098819460848649E-3</v>
          </cell>
          <cell r="BH125">
            <v>-8.079950682043242E-3</v>
          </cell>
          <cell r="BI125">
            <v>5.106256960672156E-4</v>
          </cell>
          <cell r="BJ125">
            <v>1.2524054171980659E-4</v>
          </cell>
          <cell r="BK125">
            <v>-2.2187676417218638E-2</v>
          </cell>
          <cell r="BM125">
            <v>79032</v>
          </cell>
          <cell r="BN125">
            <v>37265</v>
          </cell>
          <cell r="BO125">
            <v>41767</v>
          </cell>
          <cell r="BP125">
            <v>1480822</v>
          </cell>
          <cell r="BQ125">
            <v>85959</v>
          </cell>
          <cell r="BR125">
            <v>42505</v>
          </cell>
          <cell r="BS125">
            <v>43454</v>
          </cell>
          <cell r="BT125">
            <v>1467284</v>
          </cell>
          <cell r="BU125">
            <v>89715</v>
          </cell>
          <cell r="BV125">
            <v>46108</v>
          </cell>
          <cell r="BW125">
            <v>43607</v>
          </cell>
          <cell r="BX125">
            <v>1450352</v>
          </cell>
          <cell r="BY125">
            <v>89349</v>
          </cell>
          <cell r="BZ125">
            <v>47565</v>
          </cell>
          <cell r="CA125">
            <v>41784</v>
          </cell>
          <cell r="CB125">
            <v>1450834</v>
          </cell>
          <cell r="CC125">
            <v>90442</v>
          </cell>
          <cell r="CD125">
            <v>49579</v>
          </cell>
          <cell r="CE125">
            <v>40863</v>
          </cell>
          <cell r="CF125">
            <v>1417688</v>
          </cell>
          <cell r="CG125">
            <v>91389</v>
          </cell>
          <cell r="CH125">
            <v>51387</v>
          </cell>
          <cell r="CI125">
            <v>40002</v>
          </cell>
          <cell r="CJ125">
            <v>1373462</v>
          </cell>
        </row>
        <row r="126">
          <cell r="A126" t="str">
            <v>sup_Patho_cat_exclu</v>
          </cell>
          <cell r="B126" t="str">
            <v>Au moins une pathologie</v>
          </cell>
          <cell r="C126" t="str">
            <v>Au moins une pathologie</v>
          </cell>
          <cell r="D126">
            <v>931692</v>
          </cell>
          <cell r="E126">
            <v>95.09</v>
          </cell>
          <cell r="F126" t="str">
            <v>***</v>
          </cell>
          <cell r="G126">
            <v>498464</v>
          </cell>
          <cell r="H126">
            <v>92.47</v>
          </cell>
          <cell r="I126" t="str">
            <v>***</v>
          </cell>
          <cell r="J126">
            <v>433228</v>
          </cell>
          <cell r="K126">
            <v>98.29</v>
          </cell>
          <cell r="L126" t="str">
            <v>***</v>
          </cell>
          <cell r="M126">
            <v>16203850</v>
          </cell>
          <cell r="O126">
            <v>-6.5374809532289142E-3</v>
          </cell>
          <cell r="P126">
            <v>-3.3334432263557083E-2</v>
          </cell>
          <cell r="Q126">
            <v>2.6193239690172204E-2</v>
          </cell>
          <cell r="R126">
            <v>2.2727365967289463E-2</v>
          </cell>
          <cell r="S126">
            <v>-1.1234829658853807E-2</v>
          </cell>
          <cell r="T126">
            <v>-3.2847180802976932E-2</v>
          </cell>
          <cell r="U126">
            <v>1.6510439114595498E-2</v>
          </cell>
          <cell r="V126">
            <v>1.2234264565731652E-2</v>
          </cell>
          <cell r="W126">
            <v>5.5804631045941239E-4</v>
          </cell>
          <cell r="X126">
            <v>-2.4575602955731714E-2</v>
          </cell>
          <cell r="Y126">
            <v>3.4787505201183004E-2</v>
          </cell>
          <cell r="Z126">
            <v>2.2219170159341193E-2</v>
          </cell>
          <cell r="AA126">
            <v>-4.5992460596641924E-3</v>
          </cell>
          <cell r="AB126">
            <v>-2.5944564632420817E-2</v>
          </cell>
          <cell r="AC126">
            <v>2.6021801151411655E-2</v>
          </cell>
          <cell r="AD126">
            <v>2.2412955117400511E-2</v>
          </cell>
          <cell r="AE126">
            <v>-5.3932452840435557E-3</v>
          </cell>
          <cell r="AF126">
            <v>-2.3626458710679841E-2</v>
          </cell>
          <cell r="AG126">
            <v>2.1985228225741137E-2</v>
          </cell>
          <cell r="AH126">
            <v>2.1947494422967902E-2</v>
          </cell>
          <cell r="AI126">
            <v>-2.6947427346803218E-2</v>
          </cell>
          <cell r="AJ126">
            <v>-0.13270939577580701</v>
          </cell>
          <cell r="AK126">
            <v>0.13186172950462041</v>
          </cell>
          <cell r="AL126">
            <v>0.10570649184823921</v>
          </cell>
          <cell r="AM126">
            <v>-9.4152026017917598E-3</v>
          </cell>
          <cell r="AN126">
            <v>-7.2330474634484984E-2</v>
          </cell>
          <cell r="AO126">
            <v>8.5056576365683714E-2</v>
          </cell>
          <cell r="AP126">
            <v>6.806811007599721E-2</v>
          </cell>
          <cell r="AQ126">
            <v>-3.1483022726757071E-3</v>
          </cell>
          <cell r="AR126">
            <v>-2.4716006334662421E-2</v>
          </cell>
          <cell r="AS126">
            <v>2.7584302155669205E-2</v>
          </cell>
          <cell r="AT126">
            <v>2.2193188738769853E-2</v>
          </cell>
          <cell r="AU126">
            <v>-5.4485359410910705E-3</v>
          </cell>
          <cell r="AV126">
            <v>-2.8074608265695855E-2</v>
          </cell>
          <cell r="AW126">
            <v>2.5082159561610196E-2</v>
          </cell>
          <cell r="AX126">
            <v>2.0300200246098576E-2</v>
          </cell>
          <cell r="AY126">
            <v>0.28976490079372691</v>
          </cell>
          <cell r="AZ126">
            <v>0.290347887764212</v>
          </cell>
          <cell r="BA126">
            <v>0.29082027032013014</v>
          </cell>
          <cell r="BB126">
            <v>0.28952959343991519</v>
          </cell>
          <cell r="BC126">
            <v>0.28969290923170476</v>
          </cell>
          <cell r="BD126">
            <v>0.28809849389488135</v>
          </cell>
          <cell r="BE126">
            <v>-2.0078912058713698E-3</v>
          </cell>
          <cell r="BF126">
            <v>-1.6243109718526408E-3</v>
          </cell>
          <cell r="BG126">
            <v>4.4578409580877457E-3</v>
          </cell>
          <cell r="BH126">
            <v>-5.6375488175635974E-4</v>
          </cell>
          <cell r="BI126">
            <v>5.5342716835068686E-3</v>
          </cell>
          <cell r="BJ126">
            <v>3.1392619394359222E-3</v>
          </cell>
          <cell r="BK126">
            <v>1.1541641188956842E-3</v>
          </cell>
          <cell r="BM126">
            <v>931692</v>
          </cell>
          <cell r="BN126">
            <v>498464</v>
          </cell>
          <cell r="BO126">
            <v>433228</v>
          </cell>
          <cell r="BP126">
            <v>16203850</v>
          </cell>
          <cell r="BQ126">
            <v>937823</v>
          </cell>
          <cell r="BR126">
            <v>515653</v>
          </cell>
          <cell r="BS126">
            <v>422170</v>
          </cell>
          <cell r="BT126">
            <v>15843763</v>
          </cell>
          <cell r="BU126">
            <v>948479</v>
          </cell>
          <cell r="BV126">
            <v>533166</v>
          </cell>
          <cell r="BW126">
            <v>415313</v>
          </cell>
          <cell r="BX126">
            <v>15652269</v>
          </cell>
          <cell r="BY126">
            <v>947950</v>
          </cell>
          <cell r="BZ126">
            <v>546599</v>
          </cell>
          <cell r="CA126">
            <v>401351</v>
          </cell>
          <cell r="CB126">
            <v>15312048</v>
          </cell>
          <cell r="CC126">
            <v>952330</v>
          </cell>
          <cell r="CD126">
            <v>561158</v>
          </cell>
          <cell r="CE126">
            <v>391172</v>
          </cell>
          <cell r="CF126">
            <v>14976383</v>
          </cell>
          <cell r="CG126">
            <v>957494</v>
          </cell>
          <cell r="CH126">
            <v>574737</v>
          </cell>
          <cell r="CI126">
            <v>382757</v>
          </cell>
          <cell r="CJ126">
            <v>14654748</v>
          </cell>
        </row>
        <row r="127">
          <cell r="A127" t="str">
            <v>sup_Patho_cat_nnexclu</v>
          </cell>
          <cell r="B127" t="str">
            <v>Au moins une pathologie ou traitement</v>
          </cell>
          <cell r="C127" t="str">
            <v>Au moins une pathologie ou traitement</v>
          </cell>
          <cell r="D127">
            <v>1299344</v>
          </cell>
          <cell r="E127">
            <v>97.28</v>
          </cell>
          <cell r="F127" t="str">
            <v>***</v>
          </cell>
          <cell r="G127">
            <v>688788</v>
          </cell>
          <cell r="H127">
            <v>96.05</v>
          </cell>
          <cell r="I127" t="str">
            <v>***</v>
          </cell>
          <cell r="J127">
            <v>610556</v>
          </cell>
          <cell r="K127">
            <v>98.71</v>
          </cell>
          <cell r="L127" t="str">
            <v>***</v>
          </cell>
          <cell r="M127">
            <v>22900138</v>
          </cell>
          <cell r="O127">
            <v>-1.0074152405172459E-2</v>
          </cell>
          <cell r="P127">
            <v>-3.8088880571794062E-2</v>
          </cell>
          <cell r="Q127">
            <v>2.3555544379343006E-2</v>
          </cell>
          <cell r="R127">
            <v>2.0692294416873539E-2</v>
          </cell>
          <cell r="S127">
            <v>-1.7791104372982366E-2</v>
          </cell>
          <cell r="T127">
            <v>-4.0002681324574338E-2</v>
          </cell>
          <cell r="U127">
            <v>1.0268578454784721E-2</v>
          </cell>
          <cell r="V127">
            <v>5.5875016090556036E-3</v>
          </cell>
          <cell r="W127">
            <v>-1.3404227987047599E-2</v>
          </cell>
          <cell r="X127">
            <v>-3.8278054843550957E-2</v>
          </cell>
          <cell r="Y127">
            <v>1.992019484894025E-2</v>
          </cell>
          <cell r="Z127">
            <v>9.7539322576008433E-3</v>
          </cell>
          <cell r="AA127">
            <v>-1.8305423789006018E-2</v>
          </cell>
          <cell r="AB127">
            <v>-3.9343433842982986E-2</v>
          </cell>
          <cell r="AC127">
            <v>1.1367864948296917E-2</v>
          </cell>
          <cell r="AD127">
            <v>7.8239677944478628E-3</v>
          </cell>
          <cell r="AE127">
            <v>-2.0069416972712611E-2</v>
          </cell>
          <cell r="AF127">
            <v>-3.8870099273454979E-2</v>
          </cell>
          <cell r="AG127">
            <v>7.7340187672752239E-3</v>
          </cell>
          <cell r="AH127">
            <v>6.253649958995619E-3</v>
          </cell>
          <cell r="AI127">
            <v>-7.7178974910032797E-2</v>
          </cell>
          <cell r="AJ127">
            <v>-0.18001721422423492</v>
          </cell>
          <cell r="AK127">
            <v>7.4903610851921626E-2</v>
          </cell>
          <cell r="AL127">
            <v>5.1047654121670012E-2</v>
          </cell>
          <cell r="AM127">
            <v>-5.0902228885670801E-2</v>
          </cell>
          <cell r="AN127">
            <v>-0.11202698085602075</v>
          </cell>
          <cell r="AO127">
            <v>3.9492262460167953E-2</v>
          </cell>
          <cell r="AP127">
            <v>2.4018267740705444E-2</v>
          </cell>
          <cell r="AQ127">
            <v>-1.726373096183198E-2</v>
          </cell>
          <cell r="AR127">
            <v>-3.8830628130459677E-2</v>
          </cell>
          <cell r="AS127">
            <v>1.2994499076405264E-2</v>
          </cell>
          <cell r="AT127">
            <v>7.9428336070925809E-3</v>
          </cell>
          <cell r="AU127">
            <v>-1.5935655962002859E-2</v>
          </cell>
          <cell r="AV127">
            <v>-3.8916885635944198E-2</v>
          </cell>
          <cell r="AW127">
            <v>1.45510492640335E-2</v>
          </cell>
          <cell r="AX127">
            <v>1.0007227241707106E-2</v>
          </cell>
          <cell r="AY127">
            <v>0.40410810145082743</v>
          </cell>
          <cell r="AZ127">
            <v>0.40636778581780197</v>
          </cell>
          <cell r="BA127">
            <v>0.40974585803179969</v>
          </cell>
          <cell r="BB127">
            <v>0.4137003589378957</v>
          </cell>
          <cell r="BC127">
            <v>0.41971295661901947</v>
          </cell>
          <cell r="BD127">
            <v>0.42365427322198734</v>
          </cell>
          <cell r="BE127">
            <v>-5.5606877460205283E-3</v>
          </cell>
          <cell r="BF127">
            <v>-8.2443108277510686E-3</v>
          </cell>
          <cell r="BG127">
            <v>-9.5588529733174575E-3</v>
          </cell>
          <cell r="BH127">
            <v>-1.4325499335445852E-2</v>
          </cell>
          <cell r="BI127">
            <v>-9.3031437473609299E-3</v>
          </cell>
          <cell r="BJ127">
            <v>-1.1065198713518742E-2</v>
          </cell>
          <cell r="BK127">
            <v>-9.4025785515153837E-3</v>
          </cell>
          <cell r="BM127">
            <v>1299344</v>
          </cell>
          <cell r="BN127">
            <v>688788</v>
          </cell>
          <cell r="BO127">
            <v>610556</v>
          </cell>
          <cell r="BP127">
            <v>22900138</v>
          </cell>
          <cell r="BQ127">
            <v>1312567</v>
          </cell>
          <cell r="BR127">
            <v>716062</v>
          </cell>
          <cell r="BS127">
            <v>596505</v>
          </cell>
          <cell r="BT127">
            <v>22435888</v>
          </cell>
          <cell r="BU127">
            <v>1336342</v>
          </cell>
          <cell r="BV127">
            <v>745900</v>
          </cell>
          <cell r="BW127">
            <v>590442</v>
          </cell>
          <cell r="BX127">
            <v>22311224</v>
          </cell>
          <cell r="BY127">
            <v>1354498</v>
          </cell>
          <cell r="BZ127">
            <v>775588</v>
          </cell>
          <cell r="CA127">
            <v>578910</v>
          </cell>
          <cell r="CB127">
            <v>22095704</v>
          </cell>
          <cell r="CC127">
            <v>1379755</v>
          </cell>
          <cell r="CD127">
            <v>807352</v>
          </cell>
          <cell r="CE127">
            <v>572403</v>
          </cell>
          <cell r="CF127">
            <v>21924170</v>
          </cell>
          <cell r="CG127">
            <v>1408013</v>
          </cell>
          <cell r="CH127">
            <v>840003</v>
          </cell>
          <cell r="CI127">
            <v>568010</v>
          </cell>
          <cell r="CJ127">
            <v>21787916</v>
          </cell>
        </row>
        <row r="128">
          <cell r="A128" t="str">
            <v>top_Materni_ind</v>
          </cell>
          <cell r="B128" t="str">
            <v>Maternité</v>
          </cell>
          <cell r="C128" t="str">
            <v>Maternité (avec ou sans pathologies)</v>
          </cell>
          <cell r="D128">
            <v>30269</v>
          </cell>
          <cell r="E128">
            <v>93.4</v>
          </cell>
          <cell r="F128" t="str">
            <v>***</v>
          </cell>
          <cell r="G128">
            <v>3209</v>
          </cell>
          <cell r="H128">
            <v>82.29</v>
          </cell>
          <cell r="I128" t="str">
            <v>***</v>
          </cell>
          <cell r="J128">
            <v>27060</v>
          </cell>
          <cell r="K128">
            <v>94.92</v>
          </cell>
          <cell r="L128" t="str">
            <v>***</v>
          </cell>
          <cell r="M128">
            <v>1192114</v>
          </cell>
          <cell r="BM128">
            <v>30269</v>
          </cell>
          <cell r="BN128">
            <v>3209</v>
          </cell>
          <cell r="BO128">
            <v>27060</v>
          </cell>
          <cell r="BP128">
            <v>1192114</v>
          </cell>
          <cell r="BQ128">
            <v>29395</v>
          </cell>
          <cell r="BR128">
            <v>3058</v>
          </cell>
          <cell r="BS128">
            <v>26337</v>
          </cell>
          <cell r="BT128">
            <v>1176918</v>
          </cell>
          <cell r="BU128">
            <v>29893</v>
          </cell>
          <cell r="BV128">
            <v>3036</v>
          </cell>
          <cell r="BW128">
            <v>26857</v>
          </cell>
          <cell r="BX128">
            <v>1198879</v>
          </cell>
          <cell r="BY128">
            <v>29902</v>
          </cell>
          <cell r="BZ128">
            <v>2979</v>
          </cell>
          <cell r="CA128">
            <v>26923</v>
          </cell>
          <cell r="CB128">
            <v>1207431</v>
          </cell>
          <cell r="CC128">
            <v>30485</v>
          </cell>
          <cell r="CD128">
            <v>3148</v>
          </cell>
          <cell r="CE128">
            <v>27337</v>
          </cell>
          <cell r="CF128">
            <v>1228448</v>
          </cell>
          <cell r="CG128">
            <v>30889</v>
          </cell>
          <cell r="CH128">
            <v>3127</v>
          </cell>
          <cell r="CI128">
            <v>27762</v>
          </cell>
          <cell r="CJ128">
            <v>1256706</v>
          </cell>
        </row>
        <row r="129">
          <cell r="A129" t="str">
            <v>sup_Materni_ind_exclu</v>
          </cell>
          <cell r="C129" t="str">
            <v>Maternité (hors pathologies et traitements)</v>
          </cell>
          <cell r="D129">
            <v>26802</v>
          </cell>
          <cell r="E129">
            <v>95.68</v>
          </cell>
          <cell r="F129" t="str">
            <v>***</v>
          </cell>
          <cell r="G129">
            <v>2883</v>
          </cell>
          <cell r="H129">
            <v>86.34</v>
          </cell>
          <cell r="I129" t="str">
            <v>***</v>
          </cell>
          <cell r="J129">
            <v>23919</v>
          </cell>
          <cell r="K129">
            <v>96.94</v>
          </cell>
          <cell r="L129" t="str">
            <v>***</v>
          </cell>
          <cell r="M129">
            <v>1032129</v>
          </cell>
          <cell r="BM129">
            <v>26802</v>
          </cell>
          <cell r="BN129">
            <v>2883</v>
          </cell>
          <cell r="BO129">
            <v>23919</v>
          </cell>
          <cell r="BP129">
            <v>1032129</v>
          </cell>
          <cell r="BQ129">
            <v>26136</v>
          </cell>
          <cell r="BR129">
            <v>2759</v>
          </cell>
          <cell r="BS129">
            <v>23377</v>
          </cell>
          <cell r="BT129">
            <v>1026404</v>
          </cell>
          <cell r="BU129">
            <v>26609</v>
          </cell>
          <cell r="BV129">
            <v>2746</v>
          </cell>
          <cell r="BW129">
            <v>23863</v>
          </cell>
          <cell r="BX129">
            <v>1050421</v>
          </cell>
          <cell r="BY129">
            <v>26746</v>
          </cell>
          <cell r="BZ129">
            <v>2702</v>
          </cell>
          <cell r="CA129">
            <v>24044</v>
          </cell>
          <cell r="CB129">
            <v>1056230</v>
          </cell>
          <cell r="CC129">
            <v>27345</v>
          </cell>
          <cell r="CD129">
            <v>2849</v>
          </cell>
          <cell r="CE129">
            <v>24496</v>
          </cell>
          <cell r="CF129">
            <v>1076259</v>
          </cell>
          <cell r="CG129">
            <v>27689</v>
          </cell>
          <cell r="CH129">
            <v>2815</v>
          </cell>
          <cell r="CI129">
            <v>24874</v>
          </cell>
          <cell r="CJ129">
            <v>1101508</v>
          </cell>
        </row>
        <row r="130">
          <cell r="A130" t="str">
            <v>sup_PatMat_cat</v>
          </cell>
          <cell r="B130" t="str">
            <v>Au moins une pathologie, traitement ou maternité</v>
          </cell>
          <cell r="C130" t="str">
            <v>Au moins une pathologie, traitement ou maternité</v>
          </cell>
          <cell r="D130">
            <v>1326146</v>
          </cell>
          <cell r="E130">
            <v>97.25</v>
          </cell>
          <cell r="F130" t="str">
            <v>***</v>
          </cell>
          <cell r="G130">
            <v>691671</v>
          </cell>
          <cell r="H130">
            <v>96</v>
          </cell>
          <cell r="I130" t="str">
            <v>***</v>
          </cell>
          <cell r="J130">
            <v>634475</v>
          </cell>
          <cell r="K130">
            <v>98.65</v>
          </cell>
          <cell r="L130" t="str">
            <v>***</v>
          </cell>
          <cell r="M130">
            <v>23932267</v>
          </cell>
          <cell r="O130">
            <v>-9.3799744977041202E-3</v>
          </cell>
          <cell r="P130">
            <v>-3.7770182006368759E-2</v>
          </cell>
          <cell r="Q130">
            <v>2.354157726793164E-2</v>
          </cell>
          <cell r="R130">
            <v>2.0031077952656968E-2</v>
          </cell>
          <cell r="S130">
            <v>-1.7790808326931782E-2</v>
          </cell>
          <cell r="T130">
            <v>-3.9838588598616706E-2</v>
          </cell>
          <cell r="U130">
            <v>9.0785521849895412E-3</v>
          </cell>
          <cell r="V130">
            <v>4.30821545314981E-3</v>
          </cell>
          <cell r="W130">
            <v>-1.3243858434860169E-2</v>
          </cell>
          <cell r="X130">
            <v>-3.8088630202109751E-2</v>
          </cell>
          <cell r="Y130">
            <v>1.8825648391087878E-2</v>
          </cell>
          <cell r="Z130">
            <v>9.0580337694466471E-3</v>
          </cell>
          <cell r="AA130">
            <v>-1.8375381991329685E-2</v>
          </cell>
          <cell r="AB130">
            <v>-3.9386522603650206E-2</v>
          </cell>
          <cell r="AC130">
            <v>1.0144094729594119E-2</v>
          </cell>
          <cell r="AD130">
            <v>6.5870510502217157E-3</v>
          </cell>
          <cell r="AE130">
            <v>-1.9921961521262768E-2</v>
          </cell>
          <cell r="AF130">
            <v>-3.8699932844338876E-2</v>
          </cell>
          <cell r="AG130">
            <v>6.7719823776657825E-3</v>
          </cell>
          <cell r="AH130">
            <v>4.8496196321934533E-3</v>
          </cell>
          <cell r="AI130">
            <v>-7.6308314678115649E-2</v>
          </cell>
          <cell r="AJ130">
            <v>-0.17933527760441756</v>
          </cell>
          <cell r="AK130">
            <v>7.0150316082066649E-2</v>
          </cell>
          <cell r="AL130">
            <v>4.5560036810013221E-2</v>
          </cell>
          <cell r="AM130">
            <v>-5.0672771926207526E-2</v>
          </cell>
          <cell r="AN130">
            <v>-0.11173468055974124</v>
          </cell>
          <cell r="AO130">
            <v>3.6130170488662197E-2</v>
          </cell>
          <cell r="AP130">
            <v>2.0630532249304306E-2</v>
          </cell>
          <cell r="AQ130">
            <v>-1.7184540839253915E-2</v>
          </cell>
          <cell r="AR130">
            <v>-3.8725174749814184E-2</v>
          </cell>
          <cell r="AS130">
            <v>1.1901189952411295E-2</v>
          </cell>
          <cell r="AT130">
            <v>6.8300877759834844E-3</v>
          </cell>
          <cell r="AU130">
            <v>-1.5750037622874302E-2</v>
          </cell>
          <cell r="AV130">
            <v>-3.8757082316532077E-2</v>
          </cell>
          <cell r="AW130">
            <v>1.3652175551983614E-2</v>
          </cell>
          <cell r="AX130">
            <v>8.950349420896675E-3</v>
          </cell>
          <cell r="AY130">
            <v>0.41244377340150801</v>
          </cell>
          <cell r="AZ130">
            <v>0.41445943253003387</v>
          </cell>
          <cell r="BA130">
            <v>0.4179046433849265</v>
          </cell>
          <cell r="BB130">
            <v>0.42186931142077344</v>
          </cell>
          <cell r="BC130">
            <v>0.42803113687475114</v>
          </cell>
          <cell r="BD130">
            <v>0.43198556218824236</v>
          </cell>
          <cell r="BE130">
            <v>-4.8633448060801335E-3</v>
          </cell>
          <cell r="BF130">
            <v>-8.2440119042163744E-3</v>
          </cell>
          <cell r="BG130">
            <v>-9.3978583616208377E-3</v>
          </cell>
          <cell r="BH130">
            <v>-1.4395741157916623E-2</v>
          </cell>
          <cell r="BI130">
            <v>-9.1540682365861877E-3</v>
          </cell>
          <cell r="BJ130">
            <v>-1.0985509105428726E-2</v>
          </cell>
          <cell r="BK130">
            <v>-9.2157279159565952E-3</v>
          </cell>
          <cell r="BM130">
            <v>1326146</v>
          </cell>
          <cell r="BN130">
            <v>691671</v>
          </cell>
          <cell r="BO130">
            <v>634475</v>
          </cell>
          <cell r="BP130">
            <v>23932267</v>
          </cell>
          <cell r="BQ130">
            <v>1338703</v>
          </cell>
          <cell r="BR130">
            <v>718821</v>
          </cell>
          <cell r="BS130">
            <v>619882</v>
          </cell>
          <cell r="BT130">
            <v>23462292</v>
          </cell>
          <cell r="BU130">
            <v>1362951</v>
          </cell>
          <cell r="BV130">
            <v>748646</v>
          </cell>
          <cell r="BW130">
            <v>614305</v>
          </cell>
          <cell r="BX130">
            <v>23361645</v>
          </cell>
          <cell r="BY130">
            <v>1381244</v>
          </cell>
          <cell r="BZ130">
            <v>778290</v>
          </cell>
          <cell r="CA130">
            <v>602954</v>
          </cell>
          <cell r="CB130">
            <v>23151934</v>
          </cell>
          <cell r="CC130">
            <v>1407100</v>
          </cell>
          <cell r="CD130">
            <v>810201</v>
          </cell>
          <cell r="CE130">
            <v>596899</v>
          </cell>
          <cell r="CF130">
            <v>23000429</v>
          </cell>
          <cell r="CG130">
            <v>1435702</v>
          </cell>
          <cell r="CH130">
            <v>842818</v>
          </cell>
          <cell r="CI130">
            <v>592884</v>
          </cell>
          <cell r="CJ130">
            <v>22889424</v>
          </cell>
        </row>
        <row r="131">
          <cell r="A131" t="str">
            <v>sup_hospit_ponct_exclu</v>
          </cell>
          <cell r="B131" t="str">
            <v>Hospitalisations ponctuelles</v>
          </cell>
          <cell r="C131" t="str">
            <v>Hospitalisations ponctuelles (hors pathologies, traitements ou maternité)</v>
          </cell>
          <cell r="D131">
            <v>143835</v>
          </cell>
          <cell r="E131">
            <v>99.16</v>
          </cell>
          <cell r="F131" t="str">
            <v>***</v>
          </cell>
          <cell r="G131">
            <v>44511</v>
          </cell>
          <cell r="H131">
            <v>99.79</v>
          </cell>
          <cell r="I131" t="str">
            <v>non-significatif</v>
          </cell>
          <cell r="J131">
            <v>99324</v>
          </cell>
          <cell r="K131">
            <v>98.88</v>
          </cell>
          <cell r="L131" t="str">
            <v>***</v>
          </cell>
          <cell r="M131">
            <v>3772470</v>
          </cell>
          <cell r="O131">
            <v>0.1047404722038741</v>
          </cell>
          <cell r="P131">
            <v>8.0600131096598776E-2</v>
          </cell>
          <cell r="Q131">
            <v>0.11591223162223196</v>
          </cell>
          <cell r="R131">
            <v>0.1185527043394853</v>
          </cell>
          <cell r="S131">
            <v>-0.14396360145699369</v>
          </cell>
          <cell r="T131">
            <v>-0.16826185283902753</v>
          </cell>
          <cell r="U131">
            <v>-0.1322316466803159</v>
          </cell>
          <cell r="V131">
            <v>-0.14181725930432601</v>
          </cell>
          <cell r="W131">
            <v>-1.4116040417834796E-3</v>
          </cell>
          <cell r="X131">
            <v>-1.6072954125524012E-2</v>
          </cell>
          <cell r="Y131">
            <v>5.8248999764650509E-3</v>
          </cell>
          <cell r="Z131">
            <v>4.9675914903976352E-3</v>
          </cell>
          <cell r="AA131">
            <v>-1.5098600425386655E-4</v>
          </cell>
          <cell r="AB131">
            <v>-2.0777805879263048E-2</v>
          </cell>
          <cell r="AC131">
            <v>1.0353607910354598E-2</v>
          </cell>
          <cell r="AD131">
            <v>7.1821876800472664E-3</v>
          </cell>
          <cell r="AE131">
            <v>-7.0010299466774445E-3</v>
          </cell>
          <cell r="AF131">
            <v>-2.4000759517706256E-2</v>
          </cell>
          <cell r="AG131">
            <v>1.8860245580250344E-3</v>
          </cell>
          <cell r="AH131">
            <v>3.0458261202711222E-3</v>
          </cell>
          <cell r="AI131">
            <v>-6.238999778365905E-2</v>
          </cell>
          <cell r="AJ131">
            <v>-0.15482768442039305</v>
          </cell>
          <cell r="AK131">
            <v>-1.4065772624849862E-2</v>
          </cell>
          <cell r="AL131">
            <v>-2.542089364383365E-2</v>
          </cell>
          <cell r="AM131">
            <v>-8.5524686127009374E-3</v>
          </cell>
          <cell r="AN131">
            <v>-5.964112788379379E-2</v>
          </cell>
          <cell r="AO131">
            <v>1.8155467982251518E-2</v>
          </cell>
          <cell r="AP131">
            <v>1.5268398249386248E-2</v>
          </cell>
          <cell r="AQ131">
            <v>-2.8589888988059808E-3</v>
          </cell>
          <cell r="AR131">
            <v>-2.0289245393764532E-2</v>
          </cell>
          <cell r="AS131">
            <v>6.0155630996188147E-3</v>
          </cell>
          <cell r="AT131">
            <v>5.0637809242635168E-3</v>
          </cell>
          <cell r="AU131">
            <v>-1.2801591990678762E-2</v>
          </cell>
          <cell r="AV131">
            <v>-3.3083319127157562E-2</v>
          </cell>
          <cell r="AW131">
            <v>-2.8291171082593936E-3</v>
          </cell>
          <cell r="AX131">
            <v>-5.136679305377867E-3</v>
          </cell>
          <cell r="AY131">
            <v>4.4734026379603678E-2</v>
          </cell>
          <cell r="AZ131">
            <v>4.0309007447167401E-2</v>
          </cell>
          <cell r="BA131">
            <v>4.6634683734768902E-2</v>
          </cell>
          <cell r="BB131">
            <v>4.6519291995611625E-2</v>
          </cell>
          <cell r="BC131">
            <v>4.6338454368846982E-2</v>
          </cell>
          <cell r="BD131">
            <v>4.6158030812138942E-2</v>
          </cell>
          <cell r="BE131">
            <v>0.10977742228548057</v>
          </cell>
          <cell r="BF131">
            <v>-0.13564316901082224</v>
          </cell>
          <cell r="BG131">
            <v>2.4805136580359367E-3</v>
          </cell>
          <cell r="BH131">
            <v>3.9025390300074228E-3</v>
          </cell>
          <cell r="BI131">
            <v>3.9088226584525531E-3</v>
          </cell>
          <cell r="BJ131">
            <v>3.4304001348111068E-3</v>
          </cell>
          <cell r="BK131">
            <v>-6.2477079300387039E-3</v>
          </cell>
          <cell r="BM131">
            <v>143835</v>
          </cell>
          <cell r="BN131">
            <v>44511</v>
          </cell>
          <cell r="BO131">
            <v>99324</v>
          </cell>
          <cell r="BP131">
            <v>3772470</v>
          </cell>
          <cell r="BQ131">
            <v>130198</v>
          </cell>
          <cell r="BR131">
            <v>41191</v>
          </cell>
          <cell r="BS131">
            <v>89007</v>
          </cell>
          <cell r="BT131">
            <v>3372635</v>
          </cell>
          <cell r="BU131">
            <v>152094</v>
          </cell>
          <cell r="BV131">
            <v>49524</v>
          </cell>
          <cell r="BW131">
            <v>102570</v>
          </cell>
          <cell r="BX131">
            <v>3929973</v>
          </cell>
          <cell r="BY131">
            <v>152309</v>
          </cell>
          <cell r="BZ131">
            <v>50333</v>
          </cell>
          <cell r="CA131">
            <v>101976</v>
          </cell>
          <cell r="CB131">
            <v>3910547</v>
          </cell>
          <cell r="CC131">
            <v>152332</v>
          </cell>
          <cell r="CD131">
            <v>51401</v>
          </cell>
          <cell r="CE131">
            <v>100931</v>
          </cell>
          <cell r="CF131">
            <v>3882661</v>
          </cell>
          <cell r="CG131">
            <v>153406</v>
          </cell>
          <cell r="CH131">
            <v>52665</v>
          </cell>
          <cell r="CI131">
            <v>100741</v>
          </cell>
          <cell r="CJ131">
            <v>3870871</v>
          </cell>
        </row>
        <row r="132">
          <cell r="A132" t="str">
            <v>sup_hospit_ponct</v>
          </cell>
          <cell r="C132" t="str">
            <v>Hospitalisations ponctuelles (avec ou sans pathologies, traitements ou maternité)</v>
          </cell>
          <cell r="D132">
            <v>456508</v>
          </cell>
          <cell r="E132">
            <v>94.88</v>
          </cell>
          <cell r="F132" t="str">
            <v>***</v>
          </cell>
          <cell r="G132">
            <v>219549</v>
          </cell>
          <cell r="H132">
            <v>93.25</v>
          </cell>
          <cell r="I132" t="str">
            <v>***</v>
          </cell>
          <cell r="J132">
            <v>236959</v>
          </cell>
          <cell r="K132">
            <v>96.44</v>
          </cell>
          <cell r="L132" t="str">
            <v>***</v>
          </cell>
          <cell r="M132">
            <v>9171341</v>
          </cell>
          <cell r="O132">
            <v>6.2056514840612885E-2</v>
          </cell>
          <cell r="P132">
            <v>2.2394523609946912E-2</v>
          </cell>
          <cell r="Q132">
            <v>0.10165323068053968</v>
          </cell>
          <cell r="R132">
            <v>0.10752454704099307</v>
          </cell>
          <cell r="S132">
            <v>-0.13419517540325829</v>
          </cell>
          <cell r="T132">
            <v>-0.15594931136406515</v>
          </cell>
          <cell r="U132">
            <v>-0.11132870599900843</v>
          </cell>
          <cell r="V132">
            <v>-0.12282549157790605</v>
          </cell>
          <cell r="W132">
            <v>-1.3753056841862692E-2</v>
          </cell>
          <cell r="X132">
            <v>-3.3524412990377638E-2</v>
          </cell>
          <cell r="Y132">
            <v>7.9204457436973744E-3</v>
          </cell>
          <cell r="Z132">
            <v>7.3405242222467403E-3</v>
          </cell>
          <cell r="AA132">
            <v>-8.9267256400210274E-3</v>
          </cell>
          <cell r="AB132">
            <v>-2.8724181443846714E-2</v>
          </cell>
          <cell r="AC132">
            <v>1.3723843013757614E-2</v>
          </cell>
          <cell r="AD132">
            <v>1.0585529167006794E-2</v>
          </cell>
          <cell r="AE132">
            <v>-1.4775085833996083E-2</v>
          </cell>
          <cell r="AF132">
            <v>-3.3689277119172835E-2</v>
          </cell>
          <cell r="AG132">
            <v>7.7939205717810723E-3</v>
          </cell>
          <cell r="AH132">
            <v>7.2258213631591073E-3</v>
          </cell>
          <cell r="AI132">
            <v>-0.1144880026380618</v>
          </cell>
          <cell r="AJ132">
            <v>-0.21722435154648365</v>
          </cell>
          <cell r="AK132">
            <v>8.1002318606283631E-3</v>
          </cell>
          <cell r="AL132">
            <v>-3.8709757302638073E-3</v>
          </cell>
          <cell r="AM132">
            <v>-3.6998816751692434E-2</v>
          </cell>
          <cell r="AN132">
            <v>-9.2910241554505751E-2</v>
          </cell>
          <cell r="AO132">
            <v>2.9716449341643445E-2</v>
          </cell>
          <cell r="AP132">
            <v>2.5359670015610982E-2</v>
          </cell>
          <cell r="AQ132">
            <v>-1.2488245998520053E-2</v>
          </cell>
          <cell r="AR132">
            <v>-3.1982026249297579E-2</v>
          </cell>
          <cell r="AS132">
            <v>9.8089529643297091E-3</v>
          </cell>
          <cell r="AT132">
            <v>8.3827563802207905E-3</v>
          </cell>
          <cell r="AU132">
            <v>-2.4024557865355067E-2</v>
          </cell>
          <cell r="AV132">
            <v>-4.7801569433067792E-2</v>
          </cell>
          <cell r="AW132">
            <v>1.6148226392198595E-3</v>
          </cell>
          <cell r="AX132">
            <v>-7.7539669408155376E-4</v>
          </cell>
          <cell r="AY132">
            <v>0.14197824531233785</v>
          </cell>
          <cell r="AZ132">
            <v>0.13307563792873742</v>
          </cell>
          <cell r="BA132">
            <v>0.15222210309564105</v>
          </cell>
          <cell r="BB132">
            <v>0.15374557436171851</v>
          </cell>
          <cell r="BC132">
            <v>0.1545040003009491</v>
          </cell>
          <cell r="BD132">
            <v>0.1551168117582232</v>
          </cell>
          <cell r="BE132">
            <v>6.6898851827167802E-2</v>
          </cell>
          <cell r="BF132">
            <v>-0.12577979660991756</v>
          </cell>
          <cell r="BG132">
            <v>-9.9090414303125256E-3</v>
          </cell>
          <cell r="BH132">
            <v>-4.9087786578554385E-3</v>
          </cell>
          <cell r="BI132">
            <v>-3.9506450031301099E-3</v>
          </cell>
          <cell r="BJ132">
            <v>-6.2595927518483974E-3</v>
          </cell>
          <cell r="BK132">
            <v>-1.7545181640791774E-2</v>
          </cell>
          <cell r="BM132">
            <v>456508</v>
          </cell>
          <cell r="BN132">
            <v>219549</v>
          </cell>
          <cell r="BO132">
            <v>236959</v>
          </cell>
          <cell r="BP132">
            <v>9171341</v>
          </cell>
          <cell r="BQ132">
            <v>429834</v>
          </cell>
          <cell r="BR132">
            <v>214740</v>
          </cell>
          <cell r="BS132">
            <v>215094</v>
          </cell>
          <cell r="BT132">
            <v>8280937</v>
          </cell>
          <cell r="BU132">
            <v>496456</v>
          </cell>
          <cell r="BV132">
            <v>254416</v>
          </cell>
          <cell r="BW132">
            <v>242040</v>
          </cell>
          <cell r="BX132">
            <v>9440467</v>
          </cell>
          <cell r="BY132">
            <v>503379</v>
          </cell>
          <cell r="BZ132">
            <v>263241</v>
          </cell>
          <cell r="CA132">
            <v>240138</v>
          </cell>
          <cell r="CB132">
            <v>9371674</v>
          </cell>
          <cell r="CC132">
            <v>507913</v>
          </cell>
          <cell r="CD132">
            <v>271026</v>
          </cell>
          <cell r="CE132">
            <v>236887</v>
          </cell>
          <cell r="CF132">
            <v>9273509</v>
          </cell>
          <cell r="CG132">
            <v>515530</v>
          </cell>
          <cell r="CH132">
            <v>280475</v>
          </cell>
          <cell r="CI132">
            <v>235055</v>
          </cell>
          <cell r="CJ132">
            <v>9206981</v>
          </cell>
        </row>
        <row r="133">
          <cell r="A133" t="str">
            <v>sup_PatMatHos_cat</v>
          </cell>
          <cell r="B133" t="str">
            <v>Au moins une pathologie, traitement, maternité ou hospitalisation</v>
          </cell>
          <cell r="C133" t="str">
            <v>Au moins une pathologie, traitement, maternité ou hospitalisation</v>
          </cell>
          <cell r="D133">
            <v>1469981</v>
          </cell>
          <cell r="E133">
            <v>97.43</v>
          </cell>
          <cell r="F133" t="str">
            <v>***</v>
          </cell>
          <cell r="G133">
            <v>736182</v>
          </cell>
          <cell r="H133">
            <v>96.22</v>
          </cell>
          <cell r="I133" t="str">
            <v>***</v>
          </cell>
          <cell r="J133">
            <v>733799</v>
          </cell>
          <cell r="K133">
            <v>98.68</v>
          </cell>
          <cell r="L133" t="str">
            <v>***</v>
          </cell>
          <cell r="M133">
            <v>27704737</v>
          </cell>
          <cell r="O133">
            <v>7.3524355964084713E-4</v>
          </cell>
          <cell r="P133">
            <v>-3.1354768082609223E-2</v>
          </cell>
          <cell r="Q133">
            <v>3.5139492924844369E-2</v>
          </cell>
          <cell r="R133">
            <v>3.2413354431707606E-2</v>
          </cell>
          <cell r="S133">
            <v>-3.045718113983413E-2</v>
          </cell>
          <cell r="T133">
            <v>-4.7806858188105289E-2</v>
          </cell>
          <cell r="U133">
            <v>-1.1140017436791631E-2</v>
          </cell>
          <cell r="V133">
            <v>-1.6733745870252177E-2</v>
          </cell>
          <cell r="W133">
            <v>-1.2068705809319926E-2</v>
          </cell>
          <cell r="X133">
            <v>-3.6751333235983071E-2</v>
          </cell>
          <cell r="Y133">
            <v>1.6944944888144922E-2</v>
          </cell>
          <cell r="Z133">
            <v>8.4669620645645895E-3</v>
          </cell>
          <cell r="AA133">
            <v>-1.6595144898911913E-2</v>
          </cell>
          <cell r="AB133">
            <v>-3.827637354602241E-2</v>
          </cell>
          <cell r="AC133">
            <v>1.0174397775962627E-2</v>
          </cell>
          <cell r="AD133">
            <v>6.6730052237298611E-3</v>
          </cell>
          <cell r="AE133">
            <v>-1.8674627526889299E-2</v>
          </cell>
          <cell r="AF133">
            <v>-3.7835447462430886E-2</v>
          </cell>
          <cell r="AG133">
            <v>6.0623535772211211E-3</v>
          </cell>
          <cell r="AH133">
            <v>4.5887012830015516E-3</v>
          </cell>
          <cell r="AI133">
            <v>-7.4964697176025802E-2</v>
          </cell>
          <cell r="AJ133">
            <v>-0.1778939410351732</v>
          </cell>
          <cell r="AK133">
            <v>5.791890430708236E-2</v>
          </cell>
          <cell r="AL133">
            <v>3.5292660264021752E-2</v>
          </cell>
          <cell r="AM133">
            <v>-4.6606649768297689E-2</v>
          </cell>
          <cell r="AN133">
            <v>-0.10867096304452457</v>
          </cell>
          <cell r="AO133">
            <v>3.3519553072625698E-2</v>
          </cell>
          <cell r="AP133">
            <v>1.985490070270152E-2</v>
          </cell>
          <cell r="AQ133">
            <v>-1.5783353552711543E-2</v>
          </cell>
          <cell r="AR133">
            <v>-3.7621264700303692E-2</v>
          </cell>
          <cell r="AS133">
            <v>1.1050618371433618E-2</v>
          </cell>
          <cell r="AT133">
            <v>6.5749751894448316E-3</v>
          </cell>
          <cell r="AU133">
            <v>-1.5463862765753955E-2</v>
          </cell>
          <cell r="AV133">
            <v>-3.8419672353579681E-2</v>
          </cell>
          <cell r="AW133">
            <v>1.132437684598897E-2</v>
          </cell>
          <cell r="AX133">
            <v>6.960945592638712E-3</v>
          </cell>
          <cell r="AY133">
            <v>0.45717779978111167</v>
          </cell>
          <cell r="AZ133">
            <v>0.45476843997720123</v>
          </cell>
          <cell r="BA133">
            <v>0.46453932711969537</v>
          </cell>
          <cell r="BB133">
            <v>0.46838860341638505</v>
          </cell>
          <cell r="BC133">
            <v>0.47436959124359812</v>
          </cell>
          <cell r="BD133">
            <v>0.47814359300038128</v>
          </cell>
          <cell r="BE133">
            <v>5.297992543262733E-3</v>
          </cell>
          <cell r="BF133">
            <v>-2.1033498289750874E-2</v>
          </cell>
          <cell r="BG133">
            <v>-8.2181254381797596E-3</v>
          </cell>
          <cell r="BH133">
            <v>-1.2608286740162723E-2</v>
          </cell>
          <cell r="BI133">
            <v>-7.8930300688566449E-3</v>
          </cell>
          <cell r="BJ133">
            <v>-9.5754839395333358E-3</v>
          </cell>
          <cell r="BK133">
            <v>-8.9276531805347892E-3</v>
          </cell>
          <cell r="BM133">
            <v>1469981</v>
          </cell>
          <cell r="BN133">
            <v>736182</v>
          </cell>
          <cell r="BO133">
            <v>733799</v>
          </cell>
          <cell r="BP133">
            <v>27704737</v>
          </cell>
          <cell r="BQ133">
            <v>1468901</v>
          </cell>
          <cell r="BR133">
            <v>760012</v>
          </cell>
          <cell r="BS133">
            <v>708889</v>
          </cell>
          <cell r="BT133">
            <v>26834927</v>
          </cell>
          <cell r="BU133">
            <v>1515045</v>
          </cell>
          <cell r="BV133">
            <v>798170</v>
          </cell>
          <cell r="BW133">
            <v>716875</v>
          </cell>
          <cell r="BX133">
            <v>27291618</v>
          </cell>
          <cell r="BY133">
            <v>1533553</v>
          </cell>
          <cell r="BZ133">
            <v>828623</v>
          </cell>
          <cell r="CA133">
            <v>704930</v>
          </cell>
          <cell r="CB133">
            <v>27062481</v>
          </cell>
          <cell r="CC133">
            <v>1559432</v>
          </cell>
          <cell r="CD133">
            <v>861602</v>
          </cell>
          <cell r="CE133">
            <v>697830</v>
          </cell>
          <cell r="CF133">
            <v>26883090</v>
          </cell>
          <cell r="CG133">
            <v>1589108</v>
          </cell>
          <cell r="CH133">
            <v>895483</v>
          </cell>
          <cell r="CI133">
            <v>693625</v>
          </cell>
          <cell r="CJ133">
            <v>26760295</v>
          </cell>
        </row>
        <row r="134">
          <cell r="A134" t="str">
            <v>sup_Antalg_med</v>
          </cell>
          <cell r="B134" t="str">
            <v>Traitement antalgique ou anti-inflammatoire</v>
          </cell>
          <cell r="C134" t="str">
            <v>Traitement antalgique (hors pathologies, traitements, maternité ou hospitalisations)</v>
          </cell>
          <cell r="D134">
            <v>31302</v>
          </cell>
          <cell r="E134">
            <v>92.94</v>
          </cell>
          <cell r="F134" t="str">
            <v>***</v>
          </cell>
          <cell r="G134">
            <v>9055</v>
          </cell>
          <cell r="H134">
            <v>80.900000000000006</v>
          </cell>
          <cell r="I134" t="str">
            <v>***</v>
          </cell>
          <cell r="J134">
            <v>22247</v>
          </cell>
          <cell r="K134">
            <v>98.94</v>
          </cell>
          <cell r="L134" t="str">
            <v>non-significatif</v>
          </cell>
          <cell r="M134">
            <v>887440</v>
          </cell>
          <cell r="O134">
            <v>7.640990371389271E-2</v>
          </cell>
          <cell r="P134">
            <v>-1.661598609904431E-2</v>
          </cell>
          <cell r="Q134">
            <v>0.11951489533011272</v>
          </cell>
          <cell r="R134">
            <v>0.18551688022998578</v>
          </cell>
          <cell r="S134">
            <v>-0.16954622040723077</v>
          </cell>
          <cell r="T134">
            <v>-8.4145613686095092E-2</v>
          </cell>
          <cell r="U134">
            <v>-0.20394183391419302</v>
          </cell>
          <cell r="V134">
            <v>-0.21620840575461228</v>
          </cell>
          <cell r="W134">
            <v>-5.9643375046995004E-2</v>
          </cell>
          <cell r="X134">
            <v>-0.12657458083572234</v>
          </cell>
          <cell r="Y134">
            <v>-2.9696427877327323E-2</v>
          </cell>
          <cell r="Z134">
            <v>-3.9451425444992687E-2</v>
          </cell>
          <cell r="AA134">
            <v>-5.3046485606754144E-2</v>
          </cell>
          <cell r="AB134">
            <v>-6.9667825103046963E-2</v>
          </cell>
          <cell r="AC134">
            <v>-4.5415754517457607E-2</v>
          </cell>
          <cell r="AD134">
            <v>-4.8374422991704864E-2</v>
          </cell>
          <cell r="AE134">
            <v>-6.4649636078207506E-2</v>
          </cell>
          <cell r="AF134">
            <v>-7.5399790763712449E-2</v>
          </cell>
          <cell r="AG134">
            <v>-5.9630146545708307E-2</v>
          </cell>
          <cell r="AH134">
            <v>-7.3449769654725952E-2</v>
          </cell>
          <cell r="AI134">
            <v>-0.25545882688739829</v>
          </cell>
          <cell r="AJ134">
            <v>-0.32334479151098489</v>
          </cell>
          <cell r="AK134">
            <v>-0.22376133984647592</v>
          </cell>
          <cell r="AL134">
            <v>-0.2130217132012894</v>
          </cell>
          <cell r="AM134">
            <v>-0.16709480995195281</v>
          </cell>
          <cell r="AN134">
            <v>-0.24869227320280973</v>
          </cell>
          <cell r="AO134">
            <v>-0.12899511514305653</v>
          </cell>
          <cell r="AP134">
            <v>-0.15305656428606268</v>
          </cell>
          <cell r="AQ134">
            <v>-5.9125158029352365E-2</v>
          </cell>
          <cell r="AR134">
            <v>-9.0911944140148915E-2</v>
          </cell>
          <cell r="AS134">
            <v>-4.4992321230955756E-2</v>
          </cell>
          <cell r="AT134">
            <v>-5.386857213783558E-2</v>
          </cell>
          <cell r="AU134">
            <v>-5.7290803435483428E-2</v>
          </cell>
          <cell r="AV134">
            <v>-7.5145347089652481E-2</v>
          </cell>
          <cell r="AW134">
            <v>-4.9397277540039863E-2</v>
          </cell>
          <cell r="AX134">
            <v>-4.678130794487334E-2</v>
          </cell>
          <cell r="AY134">
            <v>9.7352139168794399E-3</v>
          </cell>
          <cell r="AZ134">
            <v>9.0031024790213996E-3</v>
          </cell>
          <cell r="BA134">
            <v>1.073682538653992E-2</v>
          </cell>
          <cell r="BB134">
            <v>1.1373493328251027E-2</v>
          </cell>
          <cell r="BC134">
            <v>1.196211813407911E-2</v>
          </cell>
          <cell r="BD134">
            <v>1.2649935018212752E-2</v>
          </cell>
          <cell r="BE134">
            <v>8.1317683494547738E-2</v>
          </cell>
          <cell r="BF134">
            <v>-0.16147444380458859</v>
          </cell>
          <cell r="BG134">
            <v>-5.5978222638919994E-2</v>
          </cell>
          <cell r="BH134">
            <v>-4.9207406182617264E-2</v>
          </cell>
          <cell r="BI134">
            <v>-5.4373155525570475E-2</v>
          </cell>
          <cell r="BJ134">
            <v>-5.3190663462168497E-2</v>
          </cell>
          <cell r="BK134">
            <v>-5.1032277563625938E-2</v>
          </cell>
          <cell r="BM134">
            <v>31302</v>
          </cell>
          <cell r="BN134">
            <v>9055</v>
          </cell>
          <cell r="BO134">
            <v>22247</v>
          </cell>
          <cell r="BP134">
            <v>887440</v>
          </cell>
          <cell r="BQ134">
            <v>29080</v>
          </cell>
          <cell r="BR134">
            <v>9208</v>
          </cell>
          <cell r="BS134">
            <v>19872</v>
          </cell>
          <cell r="BT134">
            <v>748568</v>
          </cell>
          <cell r="BU134">
            <v>35017</v>
          </cell>
          <cell r="BV134">
            <v>10054</v>
          </cell>
          <cell r="BW134">
            <v>24963</v>
          </cell>
          <cell r="BX134">
            <v>955060</v>
          </cell>
          <cell r="BY134">
            <v>37238</v>
          </cell>
          <cell r="BZ134">
            <v>11511</v>
          </cell>
          <cell r="CA134">
            <v>25727</v>
          </cell>
          <cell r="CB134">
            <v>994286</v>
          </cell>
          <cell r="CC134">
            <v>39324</v>
          </cell>
          <cell r="CD134">
            <v>12373</v>
          </cell>
          <cell r="CE134">
            <v>26951</v>
          </cell>
          <cell r="CF134">
            <v>1044829</v>
          </cell>
          <cell r="CG134">
            <v>42042</v>
          </cell>
          <cell r="CH134">
            <v>13382</v>
          </cell>
          <cell r="CI134">
            <v>28660</v>
          </cell>
          <cell r="CJ134">
            <v>1127655</v>
          </cell>
        </row>
        <row r="135">
          <cell r="A135" t="str">
            <v>sup_Antalg_med_nnexclu</v>
          </cell>
          <cell r="C135" t="str">
            <v>Traitement antalgique (avec ou sans pathologies, traitements, maternité ou hospitalisations)</v>
          </cell>
          <cell r="D135">
            <v>397013</v>
          </cell>
          <cell r="E135">
            <v>102.22</v>
          </cell>
          <cell r="F135" t="str">
            <v>***</v>
          </cell>
          <cell r="G135">
            <v>226489</v>
          </cell>
          <cell r="H135">
            <v>102</v>
          </cell>
          <cell r="I135" t="str">
            <v>***</v>
          </cell>
          <cell r="J135">
            <v>170524</v>
          </cell>
          <cell r="K135">
            <v>102.51</v>
          </cell>
          <cell r="L135" t="str">
            <v>***</v>
          </cell>
          <cell r="M135">
            <v>6425635</v>
          </cell>
          <cell r="O135">
            <v>-2.6167518231166035E-2</v>
          </cell>
          <cell r="P135">
            <v>-5.861399636727891E-2</v>
          </cell>
          <cell r="Q135">
            <v>2.0551798431982765E-2</v>
          </cell>
          <cell r="R135">
            <v>4.5166238204411062E-2</v>
          </cell>
          <cell r="S135">
            <v>-2.3965084236911977E-2</v>
          </cell>
          <cell r="T135">
            <v>-2.4062663524295907E-2</v>
          </cell>
          <cell r="U135">
            <v>-2.3824546644232565E-2</v>
          </cell>
          <cell r="V135">
            <v>-3.2891828757049262E-2</v>
          </cell>
          <cell r="W135">
            <v>-7.6403445927419711E-2</v>
          </cell>
          <cell r="X135">
            <v>-9.6780221149125448E-2</v>
          </cell>
          <cell r="Y135">
            <v>-4.5386099740109084E-2</v>
          </cell>
          <cell r="Z135">
            <v>-4.6735962333995476E-2</v>
          </cell>
          <cell r="AA135">
            <v>-4.1738179691572272E-2</v>
          </cell>
          <cell r="AB135">
            <v>-5.8175205402402369E-2</v>
          </cell>
          <cell r="AC135">
            <v>-1.5586483296274945E-2</v>
          </cell>
          <cell r="AD135">
            <v>-2.1581715234096695E-2</v>
          </cell>
          <cell r="AE135">
            <v>-3.0653198210595933E-2</v>
          </cell>
          <cell r="AF135">
            <v>-4.1321521198327424E-2</v>
          </cell>
          <cell r="AG135">
            <v>-1.3181419237395573E-2</v>
          </cell>
          <cell r="AH135">
            <v>-2.0700051696249049E-2</v>
          </cell>
          <cell r="AI135">
            <v>-0.18455386081591238</v>
          </cell>
          <cell r="AJ135">
            <v>-0.25075093950140265</v>
          </cell>
          <cell r="AK135">
            <v>-7.6141251936850549E-2</v>
          </cell>
          <cell r="AL135">
            <v>-7.6761458449175743E-2</v>
          </cell>
          <cell r="AM135">
            <v>-0.14208221564044315</v>
          </cell>
          <cell r="AN135">
            <v>-0.18447639337320701</v>
          </cell>
          <cell r="AO135">
            <v>-7.2652212072944769E-2</v>
          </cell>
          <cell r="AP135">
            <v>-8.6615786522940177E-2</v>
          </cell>
          <cell r="AQ135">
            <v>-4.9799567919334931E-2</v>
          </cell>
          <cell r="AR135">
            <v>-6.5716141563361696E-2</v>
          </cell>
          <cell r="AS135">
            <v>-2.4828769787714422E-2</v>
          </cell>
          <cell r="AT135">
            <v>-2.9748103299709894E-2</v>
          </cell>
          <cell r="AU135">
            <v>-3.9982706955746683E-2</v>
          </cell>
          <cell r="AV135">
            <v>-5.6101618494959871E-2</v>
          </cell>
          <cell r="AW135">
            <v>-1.5714437085421973E-2</v>
          </cell>
          <cell r="AX135">
            <v>-1.5846627057010787E-2</v>
          </cell>
          <cell r="AY135">
            <v>0.1234747454725595</v>
          </cell>
          <cell r="AZ135">
            <v>0.12621711904229446</v>
          </cell>
          <cell r="BA135">
            <v>0.12807137483305953</v>
          </cell>
          <cell r="BB135">
            <v>0.13812756100600349</v>
          </cell>
          <cell r="BC135">
            <v>0.14356184407571873</v>
          </cell>
          <cell r="BD135">
            <v>0.14649215695202822</v>
          </cell>
          <cell r="BE135">
            <v>-2.1727429611319286E-2</v>
          </cell>
          <cell r="BF135">
            <v>-1.4478300035289524E-2</v>
          </cell>
          <cell r="BG135">
            <v>-7.2803617900028539E-2</v>
          </cell>
          <cell r="BH135">
            <v>-3.7853254844295851E-2</v>
          </cell>
          <cell r="BI135">
            <v>-2.0003206569407517E-2</v>
          </cell>
          <cell r="BJ135">
            <v>-4.380625292102136E-2</v>
          </cell>
          <cell r="BK135">
            <v>-3.3609274843443115E-2</v>
          </cell>
          <cell r="BM135">
            <v>397013</v>
          </cell>
          <cell r="BN135">
            <v>226489</v>
          </cell>
          <cell r="BO135">
            <v>170524</v>
          </cell>
          <cell r="BP135">
            <v>6425635</v>
          </cell>
          <cell r="BQ135">
            <v>407681</v>
          </cell>
          <cell r="BR135">
            <v>240591</v>
          </cell>
          <cell r="BS135">
            <v>167090</v>
          </cell>
          <cell r="BT135">
            <v>6147955</v>
          </cell>
          <cell r="BU135">
            <v>417691</v>
          </cell>
          <cell r="BV135">
            <v>246523</v>
          </cell>
          <cell r="BW135">
            <v>171168</v>
          </cell>
          <cell r="BX135">
            <v>6357050</v>
          </cell>
          <cell r="BY135">
            <v>452244</v>
          </cell>
          <cell r="BZ135">
            <v>272938</v>
          </cell>
          <cell r="CA135">
            <v>179306</v>
          </cell>
          <cell r="CB135">
            <v>6668719</v>
          </cell>
          <cell r="CC135">
            <v>471942</v>
          </cell>
          <cell r="CD135">
            <v>289797</v>
          </cell>
          <cell r="CE135">
            <v>182145</v>
          </cell>
          <cell r="CF135">
            <v>6815816</v>
          </cell>
          <cell r="CG135">
            <v>486866</v>
          </cell>
          <cell r="CH135">
            <v>302288</v>
          </cell>
          <cell r="CI135">
            <v>184578</v>
          </cell>
          <cell r="CJ135">
            <v>6959886</v>
          </cell>
        </row>
        <row r="136">
          <cell r="A136" t="str">
            <v>sup_AINS_med</v>
          </cell>
          <cell r="C136" t="str">
            <v>Traitement AINS (hors pathologies, traitements, maternité ou hospitalisations)</v>
          </cell>
          <cell r="D136">
            <v>4780</v>
          </cell>
          <cell r="E136">
            <v>106.64</v>
          </cell>
          <cell r="F136" t="str">
            <v>***</v>
          </cell>
          <cell r="G136">
            <v>1610</v>
          </cell>
          <cell r="H136">
            <v>104.14</v>
          </cell>
          <cell r="I136" t="str">
            <v>non-significatif</v>
          </cell>
          <cell r="J136">
            <v>3170</v>
          </cell>
          <cell r="K136">
            <v>107.95</v>
          </cell>
          <cell r="L136" t="str">
            <v>***</v>
          </cell>
          <cell r="M136">
            <v>111471</v>
          </cell>
          <cell r="O136">
            <v>0.1044362292051756</v>
          </cell>
          <cell r="P136">
            <v>5.4354944335297972E-2</v>
          </cell>
          <cell r="Q136">
            <v>0.13173866476258478</v>
          </cell>
          <cell r="R136">
            <v>0.21939506645517695</v>
          </cell>
          <cell r="S136">
            <v>-0.36567492305437493</v>
          </cell>
          <cell r="T136">
            <v>-0.29272811486799444</v>
          </cell>
          <cell r="U136">
            <v>-0.399442538593482</v>
          </cell>
          <cell r="V136">
            <v>-0.44449845955652245</v>
          </cell>
          <cell r="W136">
            <v>-6.6748734783203395E-2</v>
          </cell>
          <cell r="X136">
            <v>-0.10563380281690141</v>
          </cell>
          <cell r="Y136">
            <v>-4.7580151112926281E-2</v>
          </cell>
          <cell r="Z136">
            <v>-7.1037048327095578E-2</v>
          </cell>
          <cell r="AA136">
            <v>-0.12547846889952152</v>
          </cell>
          <cell r="AB136">
            <v>-0.13569638381668456</v>
          </cell>
          <cell r="AC136">
            <v>-0.12035207472606431</v>
          </cell>
          <cell r="AD136">
            <v>-0.10907984469613148</v>
          </cell>
          <cell r="AE136">
            <v>-0.10078519952672906</v>
          </cell>
          <cell r="AF136">
            <v>-9.5238095238095233E-2</v>
          </cell>
          <cell r="AG136">
            <v>-0.1035426731078905</v>
          </cell>
          <cell r="AH136">
            <v>-9.5677959549376232E-2</v>
          </cell>
          <cell r="AI136">
            <v>-0.48585565236097666</v>
          </cell>
          <cell r="AJ136">
            <v>-0.47845804988662133</v>
          </cell>
          <cell r="AK136">
            <v>-0.48953301127214172</v>
          </cell>
          <cell r="AL136">
            <v>-0.49302097119700916</v>
          </cell>
          <cell r="AM136">
            <v>-0.26610734645584599</v>
          </cell>
          <cell r="AN136">
            <v>-0.30061548428895368</v>
          </cell>
          <cell r="AO136">
            <v>-0.24895330112721417</v>
          </cell>
          <cell r="AP136">
            <v>-0.25155430634957454</v>
          </cell>
          <cell r="AQ136">
            <v>-9.7991049975420186E-2</v>
          </cell>
          <cell r="AR136">
            <v>-0.11235630835800292</v>
          </cell>
          <cell r="AS136">
            <v>-9.101723825896102E-2</v>
          </cell>
          <cell r="AT136">
            <v>-9.2067773673292774E-2</v>
          </cell>
          <cell r="AU136">
            <v>-0.12457889382419129</v>
          </cell>
          <cell r="AV136">
            <v>-0.12207412461773004</v>
          </cell>
          <cell r="AW136">
            <v>-0.12583476192282095</v>
          </cell>
          <cell r="AX136">
            <v>-0.12703265375201478</v>
          </cell>
          <cell r="AY136">
            <v>1.4866245774290373E-3</v>
          </cell>
          <cell r="AZ136">
            <v>1.339939048459581E-3</v>
          </cell>
          <cell r="BA136">
            <v>2.0920512783037344E-3</v>
          </cell>
          <cell r="BB136">
            <v>2.2329773275375493E-3</v>
          </cell>
          <cell r="BC136">
            <v>2.543060410967891E-3</v>
          </cell>
          <cell r="BD136">
            <v>2.7973561168432512E-3</v>
          </cell>
          <cell r="BE136">
            <v>0.10947179212225264</v>
          </cell>
          <cell r="BF136">
            <v>-0.35950946214567786</v>
          </cell>
          <cell r="BG136">
            <v>-6.3111276364468658E-2</v>
          </cell>
          <cell r="BH136">
            <v>-0.12193303866986148</v>
          </cell>
          <cell r="BI136">
            <v>-9.0905732146226256E-2</v>
          </cell>
          <cell r="BJ136">
            <v>-9.2301698985589931E-2</v>
          </cell>
          <cell r="BK136">
            <v>-0.11876708498458532</v>
          </cell>
          <cell r="BM136">
            <v>4780</v>
          </cell>
          <cell r="BN136">
            <v>1610</v>
          </cell>
          <cell r="BO136">
            <v>3170</v>
          </cell>
          <cell r="BP136">
            <v>111471</v>
          </cell>
          <cell r="BQ136">
            <v>4328</v>
          </cell>
          <cell r="BR136">
            <v>1527</v>
          </cell>
          <cell r="BS136">
            <v>2801</v>
          </cell>
          <cell r="BT136">
            <v>91415</v>
          </cell>
          <cell r="BU136">
            <v>6823</v>
          </cell>
          <cell r="BV136">
            <v>2159</v>
          </cell>
          <cell r="BW136">
            <v>4664</v>
          </cell>
          <cell r="BX136">
            <v>164563</v>
          </cell>
          <cell r="BY136">
            <v>7311</v>
          </cell>
          <cell r="BZ136">
            <v>2414</v>
          </cell>
          <cell r="CA136">
            <v>4897</v>
          </cell>
          <cell r="CB136">
            <v>177147</v>
          </cell>
          <cell r="CC136">
            <v>8360</v>
          </cell>
          <cell r="CD136">
            <v>2793</v>
          </cell>
          <cell r="CE136">
            <v>5567</v>
          </cell>
          <cell r="CF136">
            <v>198836</v>
          </cell>
          <cell r="CG136">
            <v>9297</v>
          </cell>
          <cell r="CH136">
            <v>3087</v>
          </cell>
          <cell r="CI136">
            <v>6210</v>
          </cell>
          <cell r="CJ136">
            <v>219873</v>
          </cell>
        </row>
        <row r="137">
          <cell r="A137" t="str">
            <v>sup_AINS_med_nnexclu</v>
          </cell>
          <cell r="C137" t="str">
            <v>Traitement AINS (avec ou sans pathologies, traitements, maternité ou hospitalisations)</v>
          </cell>
          <cell r="D137">
            <v>29590</v>
          </cell>
          <cell r="E137">
            <v>100.44</v>
          </cell>
          <cell r="F137" t="str">
            <v>non-significatif</v>
          </cell>
          <cell r="G137">
            <v>13201</v>
          </cell>
          <cell r="H137">
            <v>99.48</v>
          </cell>
          <cell r="I137" t="str">
            <v>non-significatif</v>
          </cell>
          <cell r="J137">
            <v>16389</v>
          </cell>
          <cell r="K137">
            <v>101.23</v>
          </cell>
          <cell r="L137" t="str">
            <v>non-significatif</v>
          </cell>
          <cell r="M137">
            <v>616742</v>
          </cell>
          <cell r="O137">
            <v>6.1867508792076364E-2</v>
          </cell>
          <cell r="P137">
            <v>9.8684210526315784E-3</v>
          </cell>
          <cell r="Q137">
            <v>0.10781397863998919</v>
          </cell>
          <cell r="R137">
            <v>0.16466840275482822</v>
          </cell>
          <cell r="S137">
            <v>-0.29606426514424289</v>
          </cell>
          <cell r="T137">
            <v>-0.26631868440253692</v>
          </cell>
          <cell r="U137">
            <v>-0.3204097569938904</v>
          </cell>
          <cell r="V137">
            <v>-0.34806380207371512</v>
          </cell>
          <cell r="W137">
            <v>-9.3706357746285399E-2</v>
          </cell>
          <cell r="X137">
            <v>-0.12261781651647215</v>
          </cell>
          <cell r="Y137">
            <v>-6.8586342632209488E-2</v>
          </cell>
          <cell r="Z137">
            <v>-6.2660332048176642E-2</v>
          </cell>
          <cell r="AA137">
            <v>-0.10786356209150327</v>
          </cell>
          <cell r="AB137">
            <v>-0.13646028236094573</v>
          </cell>
          <cell r="AC137">
            <v>-8.1433736833831163E-2</v>
          </cell>
          <cell r="AD137">
            <v>-8.7410735254006319E-2</v>
          </cell>
          <cell r="AE137">
            <v>-8.8980685497376352E-2</v>
          </cell>
          <cell r="AF137">
            <v>-0.11015249555378968</v>
          </cell>
          <cell r="AG137">
            <v>-6.8497162731100125E-2</v>
          </cell>
          <cell r="AH137">
            <v>-7.5922143212346693E-2</v>
          </cell>
          <cell r="AI137">
            <v>-0.44940642328160468</v>
          </cell>
          <cell r="AJ137">
            <v>-0.50047300109736259</v>
          </cell>
          <cell r="AK137">
            <v>-0.4</v>
          </cell>
          <cell r="AL137">
            <v>-0.3998106228328917</v>
          </cell>
          <cell r="AM137">
            <v>-0.26340664657065238</v>
          </cell>
          <cell r="AN137">
            <v>-0.32580315586332159</v>
          </cell>
          <cell r="AO137">
            <v>-0.20303862346695956</v>
          </cell>
          <cell r="AP137">
            <v>-0.2095381474319736</v>
          </cell>
          <cell r="AQ137">
            <v>-9.6885950408092558E-2</v>
          </cell>
          <cell r="AR137">
            <v>-0.1231427339504495</v>
          </cell>
          <cell r="AS137">
            <v>-7.285906124072894E-2</v>
          </cell>
          <cell r="AT137">
            <v>-7.5386340030963006E-2</v>
          </cell>
          <cell r="AU137">
            <v>-0.11250436012523379</v>
          </cell>
          <cell r="AV137">
            <v>-0.12961420761383446</v>
          </cell>
          <cell r="AW137">
            <v>-9.7119548552565771E-2</v>
          </cell>
          <cell r="AX137">
            <v>-9.706256076619113E-2</v>
          </cell>
          <cell r="AY137">
            <v>9.2027659510722209E-3</v>
          </cell>
          <cell r="AZ137">
            <v>8.6272508143194742E-3</v>
          </cell>
          <cell r="BA137">
            <v>1.2137760794801647E-2</v>
          </cell>
          <cell r="BB137">
            <v>1.334074910265526E-2</v>
          </cell>
          <cell r="BC137">
            <v>1.4893329870931574E-2</v>
          </cell>
          <cell r="BD137">
            <v>1.6170325097492739E-2</v>
          </cell>
          <cell r="BE137">
            <v>6.6708984025074261E-2</v>
          </cell>
          <cell r="BF137">
            <v>-0.28922220826642525</v>
          </cell>
          <cell r="BG137">
            <v>-9.0173969887056601E-2</v>
          </cell>
          <cell r="BH137">
            <v>-0.10424671861371994</v>
          </cell>
          <cell r="BI137">
            <v>-7.8971524620687281E-2</v>
          </cell>
          <cell r="BJ137">
            <v>-9.1189629089068691E-2</v>
          </cell>
          <cell r="BK137">
            <v>-0.10661238999960143</v>
          </cell>
          <cell r="BM137">
            <v>29590</v>
          </cell>
          <cell r="BN137">
            <v>13201</v>
          </cell>
          <cell r="BO137">
            <v>16389</v>
          </cell>
          <cell r="BP137">
            <v>616742</v>
          </cell>
          <cell r="BQ137">
            <v>27866</v>
          </cell>
          <cell r="BR137">
            <v>13072</v>
          </cell>
          <cell r="BS137">
            <v>14794</v>
          </cell>
          <cell r="BT137">
            <v>529543</v>
          </cell>
          <cell r="BU137">
            <v>39586</v>
          </cell>
          <cell r="BV137">
            <v>17817</v>
          </cell>
          <cell r="BW137">
            <v>21769</v>
          </cell>
          <cell r="BX137">
            <v>812262</v>
          </cell>
          <cell r="BY137">
            <v>43679</v>
          </cell>
          <cell r="BZ137">
            <v>20307</v>
          </cell>
          <cell r="CA137">
            <v>23372</v>
          </cell>
          <cell r="CB137">
            <v>866561</v>
          </cell>
          <cell r="CC137">
            <v>48960</v>
          </cell>
          <cell r="CD137">
            <v>23516</v>
          </cell>
          <cell r="CE137">
            <v>25444</v>
          </cell>
          <cell r="CF137">
            <v>949563</v>
          </cell>
          <cell r="CG137">
            <v>53742</v>
          </cell>
          <cell r="CH137">
            <v>26427</v>
          </cell>
          <cell r="CI137">
            <v>27315</v>
          </cell>
          <cell r="CJ137">
            <v>1027579</v>
          </cell>
        </row>
        <row r="138">
          <cell r="A138" t="str">
            <v>sup_Arthros_med</v>
          </cell>
          <cell r="C138" t="str">
            <v>Traitement antalgique ou anti-inflammatoire (hors pathologies, traitements, maternité ou hospitalisations)</v>
          </cell>
          <cell r="D138">
            <v>34224</v>
          </cell>
          <cell r="E138">
            <v>93.95</v>
          </cell>
          <cell r="F138" t="str">
            <v>***</v>
          </cell>
          <cell r="G138">
            <v>10276</v>
          </cell>
          <cell r="H138">
            <v>84.08</v>
          </cell>
          <cell r="I138" t="str">
            <v>***</v>
          </cell>
          <cell r="J138">
            <v>23948</v>
          </cell>
          <cell r="K138">
            <v>98.94</v>
          </cell>
          <cell r="L138" t="str">
            <v>*</v>
          </cell>
          <cell r="M138">
            <v>952469</v>
          </cell>
          <cell r="O138">
            <v>7.999621319700842E-2</v>
          </cell>
          <cell r="P138">
            <v>-1.09720885466795E-2</v>
          </cell>
          <cell r="Q138">
            <v>0.12437203624583314</v>
          </cell>
          <cell r="R138">
            <v>0.18978611883508339</v>
          </cell>
          <cell r="S138">
            <v>-0.18856425882774691</v>
          </cell>
          <cell r="T138">
            <v>-0.11014045906132237</v>
          </cell>
          <cell r="U138">
            <v>-0.22201117726558789</v>
          </cell>
          <cell r="V138">
            <v>-0.23596309891255177</v>
          </cell>
          <cell r="W138">
            <v>-5.8101394047561622E-2</v>
          </cell>
          <cell r="X138">
            <v>-0.11705989110707804</v>
          </cell>
          <cell r="Y138">
            <v>-3.0490827962320277E-2</v>
          </cell>
          <cell r="Z138">
            <v>-4.1599702905000029E-2</v>
          </cell>
          <cell r="AA138">
            <v>-6.0415155910079767E-2</v>
          </cell>
          <cell r="AB138">
            <v>-7.8017151223593387E-2</v>
          </cell>
          <cell r="AC138">
            <v>-5.1938895417156287E-2</v>
          </cell>
          <cell r="AD138">
            <v>-5.2980947059766199E-2</v>
          </cell>
          <cell r="AE138">
            <v>-6.7692047663314464E-2</v>
          </cell>
          <cell r="AF138">
            <v>-7.4286820704788953E-2</v>
          </cell>
          <cell r="AG138">
            <v>-6.4482693636534957E-2</v>
          </cell>
          <cell r="AH138">
            <v>-7.450521065074811E-2</v>
          </cell>
          <cell r="AI138">
            <v>-0.27693737851770472</v>
          </cell>
          <cell r="AJ138">
            <v>-0.33677552601006844</v>
          </cell>
          <cell r="AK138">
            <v>-0.24781707393680508</v>
          </cell>
          <cell r="AL138">
            <v>-0.23640536850552651</v>
          </cell>
          <cell r="AM138">
            <v>-0.17491337784162933</v>
          </cell>
          <cell r="AN138">
            <v>-0.24641796824577256</v>
          </cell>
          <cell r="AO138">
            <v>-0.14011558514982098</v>
          </cell>
          <cell r="AP138">
            <v>-0.15999932657179347</v>
          </cell>
          <cell r="AQ138">
            <v>-6.2078448436671652E-2</v>
          </cell>
          <cell r="AR138">
            <v>-8.9995559433081573E-2</v>
          </cell>
          <cell r="AS138">
            <v>-4.9074064417463203E-2</v>
          </cell>
          <cell r="AT138">
            <v>-5.646095179166577E-2</v>
          </cell>
          <cell r="AU138">
            <v>-6.2793736753904095E-2</v>
          </cell>
          <cell r="AV138">
            <v>-7.8846283201805312E-2</v>
          </cell>
          <cell r="AW138">
            <v>-5.5363561214132995E-2</v>
          </cell>
          <cell r="AX138">
            <v>-5.2514498069438864E-2</v>
          </cell>
          <cell r="AY138">
            <v>1.0643983166931249E-2</v>
          </cell>
          <cell r="AZ138">
            <v>9.8108430006089795E-3</v>
          </cell>
          <cell r="BA138">
            <v>1.1974333661380001E-2</v>
          </cell>
          <cell r="BB138">
            <v>1.2663617282774157E-2</v>
          </cell>
          <cell r="BC138">
            <v>1.3423465288898456E-2</v>
          </cell>
          <cell r="BD138">
            <v>1.424163275491285E-2</v>
          </cell>
          <cell r="BE138">
            <v>8.4920344385345375E-2</v>
          </cell>
          <cell r="BF138">
            <v>-0.18067733219667831</v>
          </cell>
          <cell r="BG138">
            <v>-5.4430231584127395E-2</v>
          </cell>
          <cell r="BH138">
            <v>-5.6605950085982112E-2</v>
          </cell>
          <cell r="BI138">
            <v>-5.7448993391025008E-2</v>
          </cell>
          <cell r="BJ138">
            <v>-5.6162581518028998E-2</v>
          </cell>
          <cell r="BK138">
            <v>-5.6571744153038117E-2</v>
          </cell>
          <cell r="BM138">
            <v>34224</v>
          </cell>
          <cell r="BN138">
            <v>10276</v>
          </cell>
          <cell r="BO138">
            <v>23948</v>
          </cell>
          <cell r="BP138">
            <v>952469</v>
          </cell>
          <cell r="BQ138">
            <v>31689</v>
          </cell>
          <cell r="BR138">
            <v>10390</v>
          </cell>
          <cell r="BS138">
            <v>21299</v>
          </cell>
          <cell r="BT138">
            <v>800538</v>
          </cell>
          <cell r="BU138">
            <v>39053</v>
          </cell>
          <cell r="BV138">
            <v>11676</v>
          </cell>
          <cell r="BW138">
            <v>27377</v>
          </cell>
          <cell r="BX138">
            <v>1047774</v>
          </cell>
          <cell r="BY138">
            <v>41462</v>
          </cell>
          <cell r="BZ138">
            <v>13224</v>
          </cell>
          <cell r="CA138">
            <v>28238</v>
          </cell>
          <cell r="CB138">
            <v>1093253</v>
          </cell>
          <cell r="CC138">
            <v>44128</v>
          </cell>
          <cell r="CD138">
            <v>14343</v>
          </cell>
          <cell r="CE138">
            <v>29785</v>
          </cell>
          <cell r="CF138">
            <v>1154415</v>
          </cell>
          <cell r="CG138">
            <v>47332</v>
          </cell>
          <cell r="CH138">
            <v>15494</v>
          </cell>
          <cell r="CI138">
            <v>31838</v>
          </cell>
          <cell r="CJ138">
            <v>1247349</v>
          </cell>
        </row>
        <row r="139">
          <cell r="A139" t="str">
            <v>sup_Arthros_med_nnexclu</v>
          </cell>
          <cell r="C139" t="str">
            <v>Traitement antalgique ou anti-inflammatoire (avec ou sans pathologies, traitements, maternité ou hospitalisations)</v>
          </cell>
          <cell r="D139">
            <v>422074</v>
          </cell>
          <cell r="E139">
            <v>102.07</v>
          </cell>
          <cell r="F139" t="str">
            <v>***</v>
          </cell>
          <cell r="G139">
            <v>239843</v>
          </cell>
          <cell r="H139">
            <v>102.14</v>
          </cell>
          <cell r="I139" t="str">
            <v>***</v>
          </cell>
          <cell r="J139">
            <v>182231</v>
          </cell>
          <cell r="K139">
            <v>101.97</v>
          </cell>
          <cell r="L139" t="str">
            <v>***</v>
          </cell>
          <cell r="M139">
            <v>6886509</v>
          </cell>
          <cell r="O139">
            <v>-2.1708696458371965E-2</v>
          </cell>
          <cell r="P139">
            <v>-5.5055413939964618E-2</v>
          </cell>
          <cell r="Q139">
            <v>2.5942586264166241E-2</v>
          </cell>
          <cell r="R139">
            <v>5.0859295518521669E-2</v>
          </cell>
          <cell r="S139">
            <v>-3.7778308083117183E-2</v>
          </cell>
          <cell r="T139">
            <v>-3.489800186315329E-2</v>
          </cell>
          <cell r="U139">
            <v>-4.1864454321840071E-2</v>
          </cell>
          <cell r="V139">
            <v>-5.1726854863157562E-2</v>
          </cell>
          <cell r="W139">
            <v>-7.2846189475773773E-2</v>
          </cell>
          <cell r="X139">
            <v>-9.2998713620107532E-2</v>
          </cell>
          <cell r="Y139">
            <v>-4.2670426084576572E-2</v>
          </cell>
          <cell r="Z139">
            <v>-4.4042714743646939E-2</v>
          </cell>
          <cell r="AA139">
            <v>-4.3173225121629348E-2</v>
          </cell>
          <cell r="AB139">
            <v>-5.9371380931217826E-2</v>
          </cell>
          <cell r="AC139">
            <v>-1.7847904811174341E-2</v>
          </cell>
          <cell r="AD139">
            <v>-2.3550576840890462E-2</v>
          </cell>
          <cell r="AE139">
            <v>-3.3130686296265123E-2</v>
          </cell>
          <cell r="AF139">
            <v>-4.3979729813549022E-2</v>
          </cell>
          <cell r="AG139">
            <v>-1.5666187395159358E-2</v>
          </cell>
          <cell r="AH139">
            <v>-2.2646027291721646E-2</v>
          </cell>
          <cell r="AI139">
            <v>-0.19258610267279835</v>
          </cell>
          <cell r="AJ139">
            <v>-0.2561716142958157</v>
          </cell>
          <cell r="AK139">
            <v>-9.0227853662433105E-2</v>
          </cell>
          <cell r="AL139">
            <v>-9.0886420555273406E-2</v>
          </cell>
          <cell r="AM139">
            <v>-0.1422654892988591</v>
          </cell>
          <cell r="AN139">
            <v>-0.18436999913163216</v>
          </cell>
          <cell r="AO139">
            <v>-7.448678009425673E-2</v>
          </cell>
          <cell r="AP139">
            <v>-8.7694857181631461E-2</v>
          </cell>
          <cell r="AQ139">
            <v>-4.9867235285923073E-2</v>
          </cell>
          <cell r="AR139">
            <v>-6.5675514045319905E-2</v>
          </cell>
          <cell r="AS139">
            <v>-2.5472253283080781E-2</v>
          </cell>
          <cell r="AT139">
            <v>-3.0130338546390023E-2</v>
          </cell>
          <cell r="AU139">
            <v>-4.1881459941965016E-2</v>
          </cell>
          <cell r="AV139">
            <v>-5.7471373358177202E-2</v>
          </cell>
          <cell r="AW139">
            <v>-1.8734505947269775E-2</v>
          </cell>
          <cell r="AX139">
            <v>-1.8876611015789746E-2</v>
          </cell>
          <cell r="AY139">
            <v>0.13126895018698401</v>
          </cell>
          <cell r="AZ139">
            <v>0.13357285191021295</v>
          </cell>
          <cell r="BA139">
            <v>0.13748085301400415</v>
          </cell>
          <cell r="BB139">
            <v>0.14770697570999577</v>
          </cell>
          <cell r="BC139">
            <v>0.15374838282955625</v>
          </cell>
          <cell r="BD139">
            <v>0.15728862163790211</v>
          </cell>
          <cell r="BE139">
            <v>-1.7248278301174688E-2</v>
          </cell>
          <cell r="BF139">
            <v>-2.8425784522831798E-2</v>
          </cell>
          <cell r="BG139">
            <v>-6.923249661593063E-2</v>
          </cell>
          <cell r="BH139">
            <v>-3.9294118145346009E-2</v>
          </cell>
          <cell r="BI139">
            <v>-2.2507914250122503E-2</v>
          </cell>
          <cell r="BJ139">
            <v>-4.387434709423832E-2</v>
          </cell>
          <cell r="BK139">
            <v>-3.5520633408064439E-2</v>
          </cell>
          <cell r="BM139">
            <v>422074</v>
          </cell>
          <cell r="BN139">
            <v>239843</v>
          </cell>
          <cell r="BO139">
            <v>182231</v>
          </cell>
          <cell r="BP139">
            <v>6886509</v>
          </cell>
          <cell r="BQ139">
            <v>431440</v>
          </cell>
          <cell r="BR139">
            <v>253817</v>
          </cell>
          <cell r="BS139">
            <v>177623</v>
          </cell>
          <cell r="BT139">
            <v>6553217</v>
          </cell>
          <cell r="BU139">
            <v>448379</v>
          </cell>
          <cell r="BV139">
            <v>262995</v>
          </cell>
          <cell r="BW139">
            <v>185384</v>
          </cell>
          <cell r="BX139">
            <v>6910685</v>
          </cell>
          <cell r="BY139">
            <v>483608</v>
          </cell>
          <cell r="BZ139">
            <v>289961</v>
          </cell>
          <cell r="CA139">
            <v>193647</v>
          </cell>
          <cell r="CB139">
            <v>7229073</v>
          </cell>
          <cell r="CC139">
            <v>505429</v>
          </cell>
          <cell r="CD139">
            <v>308263</v>
          </cell>
          <cell r="CE139">
            <v>197166</v>
          </cell>
          <cell r="CF139">
            <v>7403428</v>
          </cell>
          <cell r="CG139">
            <v>522748</v>
          </cell>
          <cell r="CH139">
            <v>322444</v>
          </cell>
          <cell r="CI139">
            <v>200304</v>
          </cell>
          <cell r="CJ139">
            <v>7574971</v>
          </cell>
        </row>
        <row r="140">
          <cell r="A140" t="str">
            <v>sup_ACorti_med</v>
          </cell>
          <cell r="B140" t="str">
            <v>Traitement corticoide</v>
          </cell>
          <cell r="C140" t="str">
            <v>Traitement corticoïde (hors pathologies, traitements, maternité ou hospitalisations)</v>
          </cell>
          <cell r="D140">
            <v>1327</v>
          </cell>
          <cell r="E140">
            <v>109.05</v>
          </cell>
          <cell r="F140" t="str">
            <v>***</v>
          </cell>
          <cell r="G140">
            <v>640</v>
          </cell>
          <cell r="H140">
            <v>121.64</v>
          </cell>
          <cell r="I140" t="str">
            <v>***</v>
          </cell>
          <cell r="J140">
            <v>687</v>
          </cell>
          <cell r="K140">
            <v>99.45</v>
          </cell>
          <cell r="L140" t="str">
            <v>non-significatif</v>
          </cell>
          <cell r="M140">
            <v>26435</v>
          </cell>
          <cell r="O140">
            <v>0.12936170212765957</v>
          </cell>
          <cell r="P140">
            <v>1.5873015873015872E-2</v>
          </cell>
          <cell r="Q140">
            <v>0.26055045871559634</v>
          </cell>
          <cell r="R140">
            <v>0.37926536575185221</v>
          </cell>
          <cell r="S140">
            <v>-0.18061366806136681</v>
          </cell>
          <cell r="T140">
            <v>-8.296943231441048E-2</v>
          </cell>
          <cell r="U140">
            <v>-0.27041499330655955</v>
          </cell>
          <cell r="V140">
            <v>-0.31633017050724122</v>
          </cell>
          <cell r="W140">
            <v>-4.8440610484406108E-2</v>
          </cell>
          <cell r="X140">
            <v>-6.0191518467852256E-2</v>
          </cell>
          <cell r="Y140">
            <v>-3.7371134020618556E-2</v>
          </cell>
          <cell r="Z140">
            <v>-4.8953421311531027E-2</v>
          </cell>
          <cell r="AA140">
            <v>-1.8241042345276872E-2</v>
          </cell>
          <cell r="AB140">
            <v>-7.2335025380710655E-2</v>
          </cell>
          <cell r="AC140">
            <v>3.8821954484605084E-2</v>
          </cell>
          <cell r="AD140">
            <v>-6.4222222222222222E-2</v>
          </cell>
          <cell r="AE140">
            <v>-1.6655989750160152E-2</v>
          </cell>
          <cell r="AF140">
            <v>1.0256410256410256E-2</v>
          </cell>
          <cell r="AG140">
            <v>-4.353393085787452E-2</v>
          </cell>
          <cell r="AH140">
            <v>1.0169060633024025E-3</v>
          </cell>
          <cell r="AI140">
            <v>-0.14990390775144138</v>
          </cell>
          <cell r="AJ140">
            <v>-0.17948717948717949</v>
          </cell>
          <cell r="AK140">
            <v>-0.1203585147247119</v>
          </cell>
          <cell r="AL140">
            <v>-0.15994025676878099</v>
          </cell>
          <cell r="AM140">
            <v>-8.1358103779628446E-2</v>
          </cell>
          <cell r="AN140">
            <v>-0.11923076923076924</v>
          </cell>
          <cell r="AO140">
            <v>-4.353393085787452E-2</v>
          </cell>
          <cell r="AP140">
            <v>-0.10912673191813906</v>
          </cell>
          <cell r="AQ140">
            <v>-2.7889987931034255E-2</v>
          </cell>
          <cell r="AR140">
            <v>-4.1436889634454133E-2</v>
          </cell>
          <cell r="AS140">
            <v>-1.4727134047999857E-2</v>
          </cell>
          <cell r="AT140">
            <v>-3.7785325720942398E-2</v>
          </cell>
          <cell r="AU140">
            <v>-3.1959329139713888E-2</v>
          </cell>
          <cell r="AV140">
            <v>-3.8792669424616677E-2</v>
          </cell>
          <cell r="AW140">
            <v>-2.532205125077347E-2</v>
          </cell>
          <cell r="AX140">
            <v>-3.4255964376486592E-2</v>
          </cell>
          <cell r="AY140">
            <v>4.1270937536575994E-4</v>
          </cell>
          <cell r="AZ140">
            <v>3.6377735257393893E-4</v>
          </cell>
          <cell r="BA140">
            <v>4.3968951093178299E-4</v>
          </cell>
          <cell r="BB140">
            <v>4.6027859835851275E-4</v>
          </cell>
          <cell r="BC140">
            <v>4.6693752761192741E-4</v>
          </cell>
          <cell r="BD140">
            <v>4.6968623194496234E-4</v>
          </cell>
          <cell r="BE140">
            <v>0.13451091016413788</v>
          </cell>
          <cell r="BF140">
            <v>-0.17264946392960848</v>
          </cell>
          <cell r="BG140">
            <v>-4.473179396164937E-2</v>
          </cell>
          <cell r="BH140">
            <v>-1.42608568805138E-2</v>
          </cell>
          <cell r="BI140">
            <v>-5.8522139804963024E-3</v>
          </cell>
          <cell r="BJ140">
            <v>-2.1758479968460476E-2</v>
          </cell>
          <cell r="BK140">
            <v>-2.5532630847527549E-2</v>
          </cell>
          <cell r="BM140">
            <v>1327</v>
          </cell>
          <cell r="BN140">
            <v>640</v>
          </cell>
          <cell r="BO140">
            <v>687</v>
          </cell>
          <cell r="BP140">
            <v>26435</v>
          </cell>
          <cell r="BQ140">
            <v>1175</v>
          </cell>
          <cell r="BR140">
            <v>630</v>
          </cell>
          <cell r="BS140">
            <v>545</v>
          </cell>
          <cell r="BT140">
            <v>19166</v>
          </cell>
          <cell r="BU140">
            <v>1434</v>
          </cell>
          <cell r="BV140">
            <v>687</v>
          </cell>
          <cell r="BW140">
            <v>747</v>
          </cell>
          <cell r="BX140">
            <v>28034</v>
          </cell>
          <cell r="BY140">
            <v>1507</v>
          </cell>
          <cell r="BZ140">
            <v>731</v>
          </cell>
          <cell r="CA140">
            <v>776</v>
          </cell>
          <cell r="CB140">
            <v>29477</v>
          </cell>
          <cell r="CC140">
            <v>1535</v>
          </cell>
          <cell r="CD140">
            <v>788</v>
          </cell>
          <cell r="CE140">
            <v>747</v>
          </cell>
          <cell r="CF140">
            <v>31500</v>
          </cell>
          <cell r="CG140">
            <v>1561</v>
          </cell>
          <cell r="CH140">
            <v>780</v>
          </cell>
          <cell r="CI140">
            <v>781</v>
          </cell>
          <cell r="CJ140">
            <v>31468</v>
          </cell>
        </row>
        <row r="141">
          <cell r="A141" t="str">
            <v>sup_ACorti_med_nnexclu</v>
          </cell>
          <cell r="C141" t="str">
            <v>Traitement corticoide (avec ou sans pathologies, traitements, maternité ou hospitalisations)</v>
          </cell>
          <cell r="D141">
            <v>29986</v>
          </cell>
          <cell r="E141">
            <v>101.15</v>
          </cell>
          <cell r="F141" t="str">
            <v>**</v>
          </cell>
          <cell r="G141">
            <v>18027</v>
          </cell>
          <cell r="H141">
            <v>105.93</v>
          </cell>
          <cell r="I141" t="str">
            <v>***</v>
          </cell>
          <cell r="J141">
            <v>11959</v>
          </cell>
          <cell r="K141">
            <v>94.7</v>
          </cell>
          <cell r="L141" t="str">
            <v>***</v>
          </cell>
          <cell r="M141">
            <v>477433</v>
          </cell>
          <cell r="O141">
            <v>1.7612922930736078E-2</v>
          </cell>
          <cell r="P141">
            <v>-1.7280854775403403E-2</v>
          </cell>
          <cell r="Q141">
            <v>7.515957925020228E-2</v>
          </cell>
          <cell r="R141">
            <v>9.5736013348052304E-2</v>
          </cell>
          <cell r="S141">
            <v>-8.6436211440086813E-2</v>
          </cell>
          <cell r="T141">
            <v>-8.4173739390913632E-2</v>
          </cell>
          <cell r="U141">
            <v>-9.0143149284253585E-2</v>
          </cell>
          <cell r="V141">
            <v>-0.10570745984376732</v>
          </cell>
          <cell r="W141">
            <v>-2.6058336856090342E-2</v>
          </cell>
          <cell r="X141">
            <v>-4.4005345551737303E-2</v>
          </cell>
          <cell r="Y141">
            <v>4.8495807989478879E-3</v>
          </cell>
          <cell r="Z141">
            <v>1.6627629372194087E-4</v>
          </cell>
          <cell r="AA141">
            <v>-2.8769172116484356E-2</v>
          </cell>
          <cell r="AB141">
            <v>-4.8285260049965931E-2</v>
          </cell>
          <cell r="AC141">
            <v>6.7858325057927838E-3</v>
          </cell>
          <cell r="AD141">
            <v>-4.0908366077744293E-3</v>
          </cell>
          <cell r="AE141">
            <v>-2.9099399219839981E-2</v>
          </cell>
          <cell r="AF141">
            <v>-4.7917657743372401E-2</v>
          </cell>
          <cell r="AG141">
            <v>7.1678613102183694E-3</v>
          </cell>
          <cell r="AH141">
            <v>2.1478228364626602E-2</v>
          </cell>
          <cell r="AI141">
            <v>-0.14620882093334472</v>
          </cell>
          <cell r="AJ141">
            <v>-0.22038662803269471</v>
          </cell>
          <cell r="AK141">
            <v>-3.2505417569594934E-3</v>
          </cell>
          <cell r="AL141">
            <v>-2.97374790386274E-3</v>
          </cell>
          <cell r="AM141">
            <v>-8.1603598986361436E-2</v>
          </cell>
          <cell r="AN141">
            <v>-0.13376292003632748</v>
          </cell>
          <cell r="AO141">
            <v>1.8919819969994998E-2</v>
          </cell>
          <cell r="AP141">
            <v>1.7468680629081332E-2</v>
          </cell>
          <cell r="AQ141">
            <v>-2.7976590269799706E-2</v>
          </cell>
          <cell r="AR141">
            <v>-4.6738053402356483E-2</v>
          </cell>
          <cell r="AS141">
            <v>6.2672462256621042E-3</v>
          </cell>
          <cell r="AT141">
            <v>5.7893127227499619E-3</v>
          </cell>
          <cell r="AU141">
            <v>-3.1119237926404586E-2</v>
          </cell>
          <cell r="AV141">
            <v>-4.8572158628332418E-2</v>
          </cell>
          <cell r="AW141">
            <v>-6.509552854635503E-4</v>
          </cell>
          <cell r="AX141">
            <v>-5.9545829980789389E-4</v>
          </cell>
          <cell r="AY141">
            <v>9.3259256440977219E-3</v>
          </cell>
          <cell r="AZ141">
            <v>9.1229168070606458E-3</v>
          </cell>
          <cell r="BA141">
            <v>9.8899478208540163E-3</v>
          </cell>
          <cell r="BB141">
            <v>1.0115133789274868E-2</v>
          </cell>
          <cell r="BC141">
            <v>1.0372705377224177E-2</v>
          </cell>
          <cell r="BD141">
            <v>1.0567488886700206E-2</v>
          </cell>
          <cell r="BE141">
            <v>2.2252623950265362E-2</v>
          </cell>
          <cell r="BF141">
            <v>-7.7556628982005688E-2</v>
          </cell>
          <cell r="BG141">
            <v>-2.226228274505053E-2</v>
          </cell>
          <cell r="BH141">
            <v>-2.4831669133770114E-2</v>
          </cell>
          <cell r="BI141">
            <v>-1.8432336344462667E-2</v>
          </cell>
          <cell r="BJ141">
            <v>-2.1845628544712503E-2</v>
          </cell>
          <cell r="BK141">
            <v>-2.4686962376022081E-2</v>
          </cell>
          <cell r="BM141">
            <v>29986</v>
          </cell>
          <cell r="BN141">
            <v>18027</v>
          </cell>
          <cell r="BO141">
            <v>11959</v>
          </cell>
          <cell r="BP141">
            <v>477433</v>
          </cell>
          <cell r="BQ141">
            <v>29467</v>
          </cell>
          <cell r="BR141">
            <v>18344</v>
          </cell>
          <cell r="BS141">
            <v>11123</v>
          </cell>
          <cell r="BT141">
            <v>435719</v>
          </cell>
          <cell r="BU141">
            <v>32255</v>
          </cell>
          <cell r="BV141">
            <v>20030</v>
          </cell>
          <cell r="BW141">
            <v>12225</v>
          </cell>
          <cell r="BX141">
            <v>487222</v>
          </cell>
          <cell r="BY141">
            <v>33118</v>
          </cell>
          <cell r="BZ141">
            <v>20952</v>
          </cell>
          <cell r="CA141">
            <v>12166</v>
          </cell>
          <cell r="CB141">
            <v>487141</v>
          </cell>
          <cell r="CC141">
            <v>34099</v>
          </cell>
          <cell r="CD141">
            <v>22015</v>
          </cell>
          <cell r="CE141">
            <v>12084</v>
          </cell>
          <cell r="CF141">
            <v>489142</v>
          </cell>
          <cell r="CG141">
            <v>35121</v>
          </cell>
          <cell r="CH141">
            <v>23123</v>
          </cell>
          <cell r="CI141">
            <v>11998</v>
          </cell>
          <cell r="CJ141">
            <v>478857</v>
          </cell>
        </row>
        <row r="142">
          <cell r="A142" t="str">
            <v>sup_Petit_Conso_exclu</v>
          </cell>
          <cell r="B142" t="str">
            <v>Pas de pathologies, traitements, maternité, hospitalisations ou traitement antalgique ou anti-inflammatoire</v>
          </cell>
          <cell r="C142" t="str">
            <v>Pas de pathologies, traitements, maternité, hospitalisations ou traitement antalgique ou anti-inflammatoire</v>
          </cell>
          <cell r="D142">
            <v>1429137</v>
          </cell>
          <cell r="E142">
            <v>102.95</v>
          </cell>
          <cell r="F142" t="str">
            <v>***</v>
          </cell>
          <cell r="G142">
            <v>425092</v>
          </cell>
          <cell r="H142">
            <v>107.83</v>
          </cell>
          <cell r="I142" t="str">
            <v>***</v>
          </cell>
          <cell r="J142">
            <v>1004045</v>
          </cell>
          <cell r="K142">
            <v>101.02</v>
          </cell>
          <cell r="L142" t="str">
            <v>***</v>
          </cell>
          <cell r="M142">
            <v>36279737</v>
          </cell>
          <cell r="O142">
            <v>6.4119527364758455E-2</v>
          </cell>
          <cell r="P142">
            <v>4.8132139625367693E-2</v>
          </cell>
          <cell r="Q142">
            <v>7.1036170385257058E-2</v>
          </cell>
          <cell r="R142">
            <v>4.2393694610222382E-2</v>
          </cell>
          <cell r="S142">
            <v>8.9451257441124591E-3</v>
          </cell>
          <cell r="T142">
            <v>-1.7911799461459484E-2</v>
          </cell>
          <cell r="U142">
            <v>2.102493279950509E-2</v>
          </cell>
          <cell r="V142">
            <v>2.4680263040943305E-2</v>
          </cell>
          <cell r="W142">
            <v>1.0742857837092473E-2</v>
          </cell>
          <cell r="X142">
            <v>-1.5730465621782406E-2</v>
          </cell>
          <cell r="Y142">
            <v>2.31201248049922E-2</v>
          </cell>
          <cell r="Z142">
            <v>1.009999868852814E-2</v>
          </cell>
          <cell r="AA142">
            <v>3.9740652789583423E-3</v>
          </cell>
          <cell r="AB142">
            <v>-1.757770883334309E-2</v>
          </cell>
          <cell r="AC142">
            <v>1.4378080209793372E-2</v>
          </cell>
          <cell r="AD142">
            <v>9.7102476863844024E-3</v>
          </cell>
          <cell r="AE142">
            <v>1.2174085607864688E-3</v>
          </cell>
          <cell r="AF142">
            <v>-2.469130163718037E-2</v>
          </cell>
          <cell r="AG142">
            <v>1.4223757928996999E-2</v>
          </cell>
          <cell r="AH142">
            <v>6.4911091216797584E-3</v>
          </cell>
          <cell r="AI142">
            <v>9.0811045979117058E-2</v>
          </cell>
          <cell r="AJ142">
            <v>-2.9219867226019498E-2</v>
          </cell>
          <cell r="AK142">
            <v>0.15106738372046366</v>
          </cell>
          <cell r="AL142">
            <v>9.6456039802972557E-2</v>
          </cell>
          <cell r="AM142">
            <v>1.5994992977956892E-2</v>
          </cell>
          <cell r="AN142">
            <v>-5.6907375647141843E-2</v>
          </cell>
          <cell r="AO142">
            <v>5.2592479648000109E-2</v>
          </cell>
          <cell r="AP142">
            <v>2.6528656062155365E-2</v>
          </cell>
          <cell r="AQ142">
            <v>5.3034876213375881E-3</v>
          </cell>
          <cell r="AR142">
            <v>-1.934077938871126E-2</v>
          </cell>
          <cell r="AS142">
            <v>1.7232173075208523E-2</v>
          </cell>
          <cell r="AT142">
            <v>8.7658212117409651E-3</v>
          </cell>
          <cell r="AU142">
            <v>1.7536286072349139E-2</v>
          </cell>
          <cell r="AV142">
            <v>-5.9135000481854716E-3</v>
          </cell>
          <cell r="AW142">
            <v>2.853754527632546E-2</v>
          </cell>
          <cell r="AX142">
            <v>1.8587271521781634E-2</v>
          </cell>
          <cell r="AY142">
            <v>0.44447493487723894</v>
          </cell>
          <cell r="AZ142">
            <v>0.41579689479651843</v>
          </cell>
          <cell r="BA142">
            <v>0.4081434749187387</v>
          </cell>
          <cell r="BB142">
            <v>0.40223768090445511</v>
          </cell>
          <cell r="BC142">
            <v>0.39902777624272562</v>
          </cell>
          <cell r="BD142">
            <v>0.39421147574952714</v>
          </cell>
          <cell r="BE142">
            <v>6.8971270443842256E-2</v>
          </cell>
          <cell r="BF142">
            <v>1.8751787908170104E-2</v>
          </cell>
          <cell r="BG142">
            <v>1.4682349005702471E-2</v>
          </cell>
          <cell r="BH142">
            <v>8.0443138368816933E-3</v>
          </cell>
          <cell r="BI142">
            <v>1.2217555270406799E-2</v>
          </cell>
          <cell r="BJ142">
            <v>1.1644360837975265E-2</v>
          </cell>
          <cell r="BK142">
            <v>2.4291579428078913E-2</v>
          </cell>
          <cell r="BM142">
            <v>1429137</v>
          </cell>
          <cell r="BN142">
            <v>425092</v>
          </cell>
          <cell r="BO142">
            <v>1004045</v>
          </cell>
          <cell r="BP142">
            <v>36279737</v>
          </cell>
          <cell r="BQ142">
            <v>1343023</v>
          </cell>
          <cell r="BR142">
            <v>405571</v>
          </cell>
          <cell r="BS142">
            <v>937452</v>
          </cell>
          <cell r="BT142">
            <v>34804256</v>
          </cell>
          <cell r="BU142">
            <v>1331116</v>
          </cell>
          <cell r="BV142">
            <v>412968</v>
          </cell>
          <cell r="BW142">
            <v>918148</v>
          </cell>
          <cell r="BX142">
            <v>33965967</v>
          </cell>
          <cell r="BY142">
            <v>1316968</v>
          </cell>
          <cell r="BZ142">
            <v>419568</v>
          </cell>
          <cell r="CA142">
            <v>897400</v>
          </cell>
          <cell r="CB142">
            <v>33626341</v>
          </cell>
          <cell r="CC142">
            <v>1311755</v>
          </cell>
          <cell r="CD142">
            <v>427075</v>
          </cell>
          <cell r="CE142">
            <v>884680</v>
          </cell>
          <cell r="CF142">
            <v>33302961</v>
          </cell>
          <cell r="CG142">
            <v>1310160</v>
          </cell>
          <cell r="CH142">
            <v>437887</v>
          </cell>
          <cell r="CI142">
            <v>872273</v>
          </cell>
          <cell r="CJ142">
            <v>33088182</v>
          </cell>
        </row>
        <row r="143">
          <cell r="A143" t="str">
            <v>sup_Petit_Conso</v>
          </cell>
          <cell r="B143" t="str">
            <v>Pas de pathologies, traitements, maternité ou hospitalisations</v>
          </cell>
          <cell r="C143" t="str">
            <v>Pas de pathologies, traitements, maternité ou hospitalisations</v>
          </cell>
          <cell r="D143">
            <v>1463361</v>
          </cell>
          <cell r="E143">
            <v>102.72</v>
          </cell>
          <cell r="F143" t="str">
            <v>***</v>
          </cell>
          <cell r="G143">
            <v>435368</v>
          </cell>
          <cell r="H143">
            <v>107.11</v>
          </cell>
          <cell r="I143" t="str">
            <v>***</v>
          </cell>
          <cell r="J143">
            <v>1027993</v>
          </cell>
          <cell r="K143">
            <v>100.97</v>
          </cell>
          <cell r="L143" t="str">
            <v>***</v>
          </cell>
          <cell r="M143">
            <v>37232206</v>
          </cell>
          <cell r="O143">
            <v>6.448550678251154E-2</v>
          </cell>
          <cell r="P143">
            <v>4.665581629046954E-2</v>
          </cell>
          <cell r="Q143">
            <v>7.2221045923289776E-2</v>
          </cell>
          <cell r="R143">
            <v>4.5707665097009124E-2</v>
          </cell>
          <cell r="S143">
            <v>3.3156493833972306E-3</v>
          </cell>
          <cell r="T143">
            <v>-2.0447716204632586E-2</v>
          </cell>
          <cell r="U143">
            <v>1.3987996086830068E-2</v>
          </cell>
          <cell r="V143">
            <v>1.6880601247378852E-2</v>
          </cell>
          <cell r="W143">
            <v>8.6415936043815287E-3</v>
          </cell>
          <cell r="X143">
            <v>-1.8826595685687352E-2</v>
          </cell>
          <cell r="Y143">
            <v>2.1484640863923047E-2</v>
          </cell>
          <cell r="Z143">
            <v>8.4720748750691036E-3</v>
          </cell>
          <cell r="AA143">
            <v>1.8784806653671445E-3</v>
          </cell>
          <cell r="AB143">
            <v>-1.9541568309402881E-2</v>
          </cell>
          <cell r="AC143">
            <v>1.2218072862274663E-2</v>
          </cell>
          <cell r="AD143">
            <v>7.6099236343475487E-3</v>
          </cell>
          <cell r="AE143">
            <v>-1.1852740200310574E-3</v>
          </cell>
          <cell r="AF143">
            <v>-2.638619615731581E-2</v>
          </cell>
          <cell r="AG143">
            <v>1.1452133642882344E-2</v>
          </cell>
          <cell r="AH143">
            <v>3.5486563466864689E-3</v>
          </cell>
          <cell r="AI143">
            <v>7.7988673229750158E-2</v>
          </cell>
          <cell r="AJ143">
            <v>-3.9730381290790748E-2</v>
          </cell>
          <cell r="AK143">
            <v>0.13702078616453067</v>
          </cell>
          <cell r="AL143">
            <v>8.4363774656637761E-2</v>
          </cell>
          <cell r="AM143">
            <v>9.3385449048686842E-3</v>
          </cell>
          <cell r="AN143">
            <v>-6.338377655878831E-2</v>
          </cell>
          <cell r="AO143">
            <v>4.5806322453769505E-2</v>
          </cell>
          <cell r="AP143">
            <v>1.9752424973418933E-2</v>
          </cell>
          <cell r="AQ143">
            <v>3.1032084378159741E-3</v>
          </cell>
          <cell r="AR143">
            <v>-2.1590730243067013E-2</v>
          </cell>
          <cell r="AS143">
            <v>1.5041396211392444E-2</v>
          </cell>
          <cell r="AT143">
            <v>6.5412602758079252E-3</v>
          </cell>
          <cell r="AU143">
            <v>1.5132750939661266E-2</v>
          </cell>
          <cell r="AV143">
            <v>-8.0754531428023357E-3</v>
          </cell>
          <cell r="AW143">
            <v>2.6014930962458216E-2</v>
          </cell>
          <cell r="AX143">
            <v>1.6330596454571689E-2</v>
          </cell>
          <cell r="AY143">
            <v>0.45511891804417021</v>
          </cell>
          <cell r="AZ143">
            <v>0.42560773779712741</v>
          </cell>
          <cell r="BA143">
            <v>0.42011780858011866</v>
          </cell>
          <cell r="BB143">
            <v>0.41490129818722926</v>
          </cell>
          <cell r="BC143">
            <v>0.41245124153162405</v>
          </cell>
          <cell r="BD143">
            <v>0.40845310850444</v>
          </cell>
          <cell r="BE143">
            <v>6.9338918506951036E-2</v>
          </cell>
          <cell r="BF143">
            <v>1.3067594624382105E-2</v>
          </cell>
          <cell r="BG143">
            <v>1.2572894844342911E-2</v>
          </cell>
          <cell r="BH143">
            <v>5.9402334358529523E-3</v>
          </cell>
          <cell r="BI143">
            <v>9.7884749655188057E-3</v>
          </cell>
          <cell r="BJ143">
            <v>9.4302035653832661E-3</v>
          </cell>
          <cell r="BK143">
            <v>2.1872087532831985E-2</v>
          </cell>
          <cell r="BM143">
            <v>1463361</v>
          </cell>
          <cell r="BN143">
            <v>435368</v>
          </cell>
          <cell r="BO143">
            <v>1027993</v>
          </cell>
          <cell r="BP143">
            <v>37232206</v>
          </cell>
          <cell r="BQ143">
            <v>1374712</v>
          </cell>
          <cell r="BR143">
            <v>415961</v>
          </cell>
          <cell r="BS143">
            <v>958751</v>
          </cell>
          <cell r="BT143">
            <v>35604794</v>
          </cell>
          <cell r="BU143">
            <v>1370169</v>
          </cell>
          <cell r="BV143">
            <v>424644</v>
          </cell>
          <cell r="BW143">
            <v>945525</v>
          </cell>
          <cell r="BX143">
            <v>35013741</v>
          </cell>
          <cell r="BY143">
            <v>1358430</v>
          </cell>
          <cell r="BZ143">
            <v>432792</v>
          </cell>
          <cell r="CA143">
            <v>925638</v>
          </cell>
          <cell r="CB143">
            <v>34719594</v>
          </cell>
          <cell r="CC143">
            <v>1355883</v>
          </cell>
          <cell r="CD143">
            <v>441418</v>
          </cell>
          <cell r="CE143">
            <v>914465</v>
          </cell>
          <cell r="CF143">
            <v>34457376</v>
          </cell>
          <cell r="CG143">
            <v>1357492</v>
          </cell>
          <cell r="CH143">
            <v>453381</v>
          </cell>
          <cell r="CI143">
            <v>904111</v>
          </cell>
          <cell r="CJ143">
            <v>34335531</v>
          </cell>
        </row>
        <row r="144">
          <cell r="A144" t="str">
            <v>sup_PopTot_cat</v>
          </cell>
          <cell r="B144" t="str">
            <v>Total consommants régime agricole</v>
          </cell>
          <cell r="C144" t="str">
            <v>Total consommants régime agricole</v>
          </cell>
          <cell r="D144">
            <v>2933342</v>
          </cell>
          <cell r="E144" t="str">
            <v>NA</v>
          </cell>
          <cell r="G144">
            <v>1171550</v>
          </cell>
          <cell r="H144" t="str">
            <v>NA</v>
          </cell>
          <cell r="J144">
            <v>1761792</v>
          </cell>
          <cell r="K144" t="str">
            <v>NA</v>
          </cell>
          <cell r="M144">
            <v>64936943</v>
          </cell>
          <cell r="O144">
            <v>3.1554575112717517E-2</v>
          </cell>
          <cell r="P144">
            <v>-3.7611407744905707E-3</v>
          </cell>
          <cell r="Q144">
            <v>5.6458228394617546E-2</v>
          </cell>
          <cell r="R144">
            <v>3.9994124893671448E-2</v>
          </cell>
          <cell r="S144">
            <v>-1.4418687833900708E-2</v>
          </cell>
          <cell r="T144">
            <v>-3.8305907521503681E-2</v>
          </cell>
          <cell r="U144">
            <v>3.1520692974013474E-3</v>
          </cell>
          <cell r="V144">
            <v>2.1565079177218128E-3</v>
          </cell>
          <cell r="W144">
            <v>-2.3406085028853905E-3</v>
          </cell>
          <cell r="X144">
            <v>-3.0601348485629235E-2</v>
          </cell>
          <cell r="Y144">
            <v>1.952203158653917E-2</v>
          </cell>
          <cell r="Z144">
            <v>8.4698353041719621E-3</v>
          </cell>
          <cell r="AA144">
            <v>-8.0032517926879251E-3</v>
          </cell>
          <cell r="AB144">
            <v>-3.1929671071817774E-2</v>
          </cell>
          <cell r="AC144">
            <v>1.1333533875624498E-2</v>
          </cell>
          <cell r="AD144">
            <v>7.1993095063868605E-3</v>
          </cell>
          <cell r="AE144">
            <v>-1.061732165886106E-2</v>
          </cell>
          <cell r="AF144">
            <v>-3.3987118048965648E-2</v>
          </cell>
          <cell r="AG144">
            <v>9.1122688604375196E-3</v>
          </cell>
          <cell r="AH144">
            <v>4.0042015308869054E-3</v>
          </cell>
          <cell r="AI144">
            <v>-4.4994230638702231E-3</v>
          </cell>
          <cell r="AJ144">
            <v>-0.13145432007971153</v>
          </cell>
          <cell r="AK144">
            <v>0.10268029261404887</v>
          </cell>
          <cell r="AL144">
            <v>6.2870366954364446E-2</v>
          </cell>
          <cell r="AM144">
            <v>-2.0832824272042354E-2</v>
          </cell>
          <cell r="AN144">
            <v>-9.3449005978364016E-2</v>
          </cell>
          <cell r="AO144">
            <v>4.0472268259587316E-2</v>
          </cell>
          <cell r="AP144">
            <v>1.9797309884966609E-2</v>
          </cell>
          <cell r="AQ144">
            <v>-6.993063703517377E-3</v>
          </cell>
          <cell r="AR144">
            <v>-3.2173715083401278E-2</v>
          </cell>
          <cell r="AS144">
            <v>1.3312740557215319E-2</v>
          </cell>
          <cell r="AT144">
            <v>6.5560278643241876E-3</v>
          </cell>
          <cell r="AU144">
            <v>-9.0150858354276497E-4</v>
          </cell>
          <cell r="AV144">
            <v>-2.7793471945063097E-2</v>
          </cell>
          <cell r="AW144">
            <v>1.9741097541250197E-2</v>
          </cell>
          <cell r="AX144">
            <v>1.2269285993553591E-2</v>
          </cell>
          <cell r="AY144">
            <v>0.91229671782528188</v>
          </cell>
          <cell r="AZ144">
            <v>0.88037617777432864</v>
          </cell>
          <cell r="BA144">
            <v>0.88465713569981408</v>
          </cell>
          <cell r="BB144">
            <v>0.88328990160361431</v>
          </cell>
          <cell r="BC144">
            <v>0.88682083277522217</v>
          </cell>
          <cell r="BD144">
            <v>0.88659670150482128</v>
          </cell>
          <cell r="BE144">
            <v>3.6257841655428794E-2</v>
          </cell>
          <cell r="BF144">
            <v>-4.8391153507160254E-3</v>
          </cell>
          <cell r="BG144">
            <v>1.5478882909422485E-3</v>
          </cell>
          <cell r="BH144">
            <v>-3.981560920888764E-3</v>
          </cell>
          <cell r="BI144">
            <v>2.5279957620016685E-4</v>
          </cell>
          <cell r="BJ144">
            <v>-7.297500237886112E-4</v>
          </cell>
          <cell r="BK144">
            <v>5.731378609932003E-3</v>
          </cell>
          <cell r="BM144">
            <v>2933342</v>
          </cell>
          <cell r="BN144">
            <v>1171550</v>
          </cell>
          <cell r="BO144">
            <v>1761792</v>
          </cell>
          <cell r="BP144">
            <v>64936943</v>
          </cell>
          <cell r="BQ144">
            <v>2843613</v>
          </cell>
          <cell r="BR144">
            <v>1175973</v>
          </cell>
          <cell r="BS144">
            <v>1667640</v>
          </cell>
          <cell r="BT144">
            <v>62439721</v>
          </cell>
          <cell r="BU144">
            <v>2885214</v>
          </cell>
          <cell r="BV144">
            <v>1222814</v>
          </cell>
          <cell r="BW144">
            <v>1662400</v>
          </cell>
          <cell r="BX144">
            <v>62305359</v>
          </cell>
          <cell r="BY144">
            <v>2891983</v>
          </cell>
          <cell r="BZ144">
            <v>1261415</v>
          </cell>
          <cell r="CA144">
            <v>1630568</v>
          </cell>
          <cell r="CB144">
            <v>61782075</v>
          </cell>
          <cell r="CC144">
            <v>2915315</v>
          </cell>
          <cell r="CD144">
            <v>1303020</v>
          </cell>
          <cell r="CE144">
            <v>1612295</v>
          </cell>
          <cell r="CF144">
            <v>61340466</v>
          </cell>
          <cell r="CG144">
            <v>2946600</v>
          </cell>
          <cell r="CH144">
            <v>1348864</v>
          </cell>
          <cell r="CI144">
            <v>1597736</v>
          </cell>
          <cell r="CJ144">
            <v>61095826</v>
          </cell>
        </row>
        <row r="145">
          <cell r="A145" t="str">
            <v>top_Covid_sej</v>
          </cell>
          <cell r="B145" t="str">
            <v>Covid-19</v>
          </cell>
          <cell r="C145" t="str">
            <v>Séjours en hospitalisation complète pour prise en charge de la Covid-19</v>
          </cell>
          <cell r="D145">
            <v>13937</v>
          </cell>
          <cell r="E145">
            <v>83.19</v>
          </cell>
          <cell r="F145" t="str">
            <v>***</v>
          </cell>
          <cell r="G145">
            <v>8561</v>
          </cell>
          <cell r="H145">
            <v>81.7</v>
          </cell>
          <cell r="I145" t="str">
            <v>***</v>
          </cell>
          <cell r="J145">
            <v>5376</v>
          </cell>
          <cell r="K145">
            <v>85.68</v>
          </cell>
          <cell r="L145" t="str">
            <v>***</v>
          </cell>
          <cell r="M145">
            <v>229367</v>
          </cell>
          <cell r="O145">
            <v>0.32029177718832891</v>
          </cell>
          <cell r="P145">
            <v>0.27320047590719809</v>
          </cell>
          <cell r="Q145">
            <v>0.40292275574112735</v>
          </cell>
          <cell r="R145">
            <v>0.22449230177881227</v>
          </cell>
          <cell r="S145" t="e">
            <v>#DIV/0!</v>
          </cell>
          <cell r="T145" t="e">
            <v>#DIV/0!</v>
          </cell>
          <cell r="U145" t="e">
            <v>#DIV/0!</v>
          </cell>
          <cell r="V145" t="e">
            <v>#DIV/0!</v>
          </cell>
          <cell r="AY145">
            <v>4.334536973980856E-3</v>
          </cell>
          <cell r="BK145" t="e">
            <v>#DIV/0!</v>
          </cell>
          <cell r="BM145">
            <v>13937</v>
          </cell>
          <cell r="BN145">
            <v>8561</v>
          </cell>
          <cell r="BO145">
            <v>5376</v>
          </cell>
          <cell r="BP145">
            <v>229367</v>
          </cell>
          <cell r="BQ145">
            <v>10556</v>
          </cell>
          <cell r="BR145">
            <v>6724</v>
          </cell>
          <cell r="BS145">
            <v>3832</v>
          </cell>
          <cell r="BT145">
            <v>187316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</row>
        <row r="146">
          <cell r="A146" t="str">
            <v>sup_Covid_rea</v>
          </cell>
          <cell r="C146" t="str">
            <v>Séjours en hospitalisation complète pour prise en charge de la Covid-19, avec prise en charge en soins critiques au cours du séjour</v>
          </cell>
          <cell r="D146">
            <v>2286</v>
          </cell>
          <cell r="E146">
            <v>66.97</v>
          </cell>
          <cell r="F146" t="str">
            <v>***</v>
          </cell>
          <cell r="G146">
            <v>1103</v>
          </cell>
          <cell r="H146">
            <v>60.53</v>
          </cell>
          <cell r="I146" t="str">
            <v>***</v>
          </cell>
          <cell r="J146">
            <v>1183</v>
          </cell>
          <cell r="K146">
            <v>74.36</v>
          </cell>
          <cell r="L146" t="str">
            <v>***</v>
          </cell>
          <cell r="M146">
            <v>55802</v>
          </cell>
          <cell r="O146">
            <v>0.50692155570204356</v>
          </cell>
          <cell r="P146">
            <v>0.44183006535947711</v>
          </cell>
          <cell r="Q146">
            <v>0.57313829787234039</v>
          </cell>
          <cell r="R146">
            <v>0.40146168721902703</v>
          </cell>
          <cell r="S146" t="e">
            <v>#DIV/0!</v>
          </cell>
          <cell r="T146" t="e">
            <v>#DIV/0!</v>
          </cell>
          <cell r="U146" t="e">
            <v>#DIV/0!</v>
          </cell>
          <cell r="V146" t="e">
            <v>#DIV/0!</v>
          </cell>
          <cell r="AY146">
            <v>7.1096731882903334E-4</v>
          </cell>
          <cell r="BK146" t="e">
            <v>#DIV/0!</v>
          </cell>
          <cell r="BM146">
            <v>2286</v>
          </cell>
          <cell r="BN146">
            <v>1103</v>
          </cell>
          <cell r="BO146">
            <v>1183</v>
          </cell>
          <cell r="BP146">
            <v>55802</v>
          </cell>
          <cell r="BQ146">
            <v>1517</v>
          </cell>
          <cell r="BR146">
            <v>765</v>
          </cell>
          <cell r="BS146">
            <v>752</v>
          </cell>
          <cell r="BT146">
            <v>39817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</row>
        <row r="147">
          <cell r="A147" t="str">
            <v>SUP_OBESITE</v>
          </cell>
          <cell r="B147" t="str">
            <v>Obésité</v>
          </cell>
          <cell r="C147" t="str">
            <v>Obésité avec séjour hospitalier</v>
          </cell>
          <cell r="D147">
            <v>109121</v>
          </cell>
          <cell r="E147">
            <v>100.11</v>
          </cell>
          <cell r="F147" t="str">
            <v>non-significatif</v>
          </cell>
          <cell r="G147">
            <v>55543</v>
          </cell>
          <cell r="H147">
            <v>103.22</v>
          </cell>
          <cell r="I147" t="str">
            <v>***</v>
          </cell>
          <cell r="J147">
            <v>53578</v>
          </cell>
          <cell r="K147">
            <v>97.07</v>
          </cell>
          <cell r="L147" t="str">
            <v>***</v>
          </cell>
          <cell r="M147">
            <v>2071746</v>
          </cell>
          <cell r="O147">
            <v>-2.6253089779855975E-2</v>
          </cell>
          <cell r="P147">
            <v>-5.7954545454545453E-2</v>
          </cell>
          <cell r="Q147">
            <v>8.9448807035384069E-3</v>
          </cell>
          <cell r="R147">
            <v>2.4912733013716487E-4</v>
          </cell>
          <cell r="S147">
            <v>-4.06632823401505E-2</v>
          </cell>
          <cell r="T147">
            <v>-6.4156693438303547E-2</v>
          </cell>
          <cell r="U147">
            <v>-1.3157161175224396E-2</v>
          </cell>
          <cell r="V147">
            <v>-2.049079737193429E-2</v>
          </cell>
          <cell r="AU147">
            <v>-2.2289938861149827E-2</v>
          </cell>
          <cell r="AV147">
            <v>-4.6371411456942235E-2</v>
          </cell>
          <cell r="AW147">
            <v>7.1071362967471963E-3</v>
          </cell>
          <cell r="AX147">
            <v>-3.6643716334183729E-4</v>
          </cell>
          <cell r="AY147">
            <v>3.3937648643019659E-2</v>
          </cell>
          <cell r="BK147" t="e">
            <v>#DIV/0!</v>
          </cell>
          <cell r="BM147">
            <v>109121</v>
          </cell>
          <cell r="BN147">
            <v>55543</v>
          </cell>
          <cell r="BO147">
            <v>53578</v>
          </cell>
          <cell r="BP147">
            <v>2071746</v>
          </cell>
          <cell r="BQ147">
            <v>112063</v>
          </cell>
          <cell r="BR147">
            <v>58960</v>
          </cell>
          <cell r="BS147">
            <v>53103</v>
          </cell>
          <cell r="BT147">
            <v>2071230</v>
          </cell>
          <cell r="BU147">
            <v>116813</v>
          </cell>
          <cell r="BV147">
            <v>63002</v>
          </cell>
          <cell r="BW147">
            <v>53811</v>
          </cell>
          <cell r="BX147">
            <v>2114559</v>
          </cell>
          <cell r="BY147">
            <v>119281</v>
          </cell>
          <cell r="BZ147">
            <v>65770</v>
          </cell>
          <cell r="CA147">
            <v>53511</v>
          </cell>
          <cell r="CB147">
            <v>2119611</v>
          </cell>
          <cell r="CC147">
            <v>120728</v>
          </cell>
          <cell r="CD147">
            <v>68071</v>
          </cell>
          <cell r="CE147">
            <v>52657</v>
          </cell>
          <cell r="CF147">
            <v>2107395</v>
          </cell>
          <cell r="CG147">
            <v>122140</v>
          </cell>
          <cell r="CH147">
            <v>70426</v>
          </cell>
          <cell r="CI147">
            <v>51714</v>
          </cell>
          <cell r="CJ147">
            <v>2075546</v>
          </cell>
        </row>
        <row r="148">
          <cell r="A148" t="str">
            <v>sup_Triso21_ind</v>
          </cell>
          <cell r="B148" t="str">
            <v>Trisomie 21</v>
          </cell>
          <cell r="C148" t="str">
            <v>Trisomie 21</v>
          </cell>
          <cell r="D148">
            <v>713</v>
          </cell>
          <cell r="E148">
            <v>58.24</v>
          </cell>
          <cell r="F148" t="str">
            <v>***</v>
          </cell>
          <cell r="G148">
            <v>127</v>
          </cell>
          <cell r="H148">
            <v>36.92</v>
          </cell>
          <cell r="I148" t="str">
            <v>***</v>
          </cell>
          <cell r="J148">
            <v>586</v>
          </cell>
          <cell r="K148">
            <v>66.58</v>
          </cell>
          <cell r="L148" t="str">
            <v>***</v>
          </cell>
          <cell r="M148">
            <v>32122</v>
          </cell>
          <cell r="O148">
            <v>2.886002886002886E-2</v>
          </cell>
          <cell r="P148">
            <v>-3.787878787878788E-2</v>
          </cell>
          <cell r="Q148">
            <v>4.4563279857397504E-2</v>
          </cell>
          <cell r="R148">
            <v>1.7678367760740082E-2</v>
          </cell>
          <cell r="S148">
            <v>1.9117647058823531E-2</v>
          </cell>
          <cell r="T148">
            <v>0</v>
          </cell>
          <cell r="U148">
            <v>2.3722627737226276E-2</v>
          </cell>
          <cell r="V148">
            <v>9.7248880358285356E-3</v>
          </cell>
          <cell r="W148">
            <v>8.9020771513353119E-3</v>
          </cell>
          <cell r="X148">
            <v>-4.3478260869565216E-2</v>
          </cell>
          <cell r="Y148">
            <v>2.2388059701492536E-2</v>
          </cell>
          <cell r="Z148">
            <v>1.2240139887312998E-2</v>
          </cell>
          <cell r="AA148">
            <v>2.976190476190476E-3</v>
          </cell>
          <cell r="AB148">
            <v>-2.1276595744680851E-2</v>
          </cell>
          <cell r="AC148">
            <v>9.4161958568738224E-3</v>
          </cell>
          <cell r="AD148">
            <v>7.8652785483502505E-3</v>
          </cell>
          <cell r="AE148">
            <v>3.7037037037037035E-2</v>
          </cell>
          <cell r="AF148">
            <v>7.1428571428571426E-3</v>
          </cell>
          <cell r="AG148">
            <v>4.5275590551181105E-2</v>
          </cell>
          <cell r="AH148">
            <v>1.3260582010582011E-2</v>
          </cell>
          <cell r="AI148">
            <v>0.10030864197530864</v>
          </cell>
          <cell r="AJ148">
            <v>-9.285714285714286E-2</v>
          </cell>
          <cell r="AK148">
            <v>0.15354330708661418</v>
          </cell>
          <cell r="AL148">
            <v>6.2235449735449734E-2</v>
          </cell>
          <cell r="AM148">
            <v>4.9382716049382713E-2</v>
          </cell>
          <cell r="AN148">
            <v>-5.7142857142857141E-2</v>
          </cell>
          <cell r="AO148">
            <v>7.874015748031496E-2</v>
          </cell>
          <cell r="AP148">
            <v>3.3730158730158728E-2</v>
          </cell>
          <cell r="AQ148">
            <v>1.6197141530092773E-2</v>
          </cell>
          <cell r="AR148">
            <v>-1.9422406691932959E-2</v>
          </cell>
          <cell r="AS148">
            <v>2.5586468260214934E-2</v>
          </cell>
          <cell r="AT148">
            <v>1.1119289389089904E-2</v>
          </cell>
          <cell r="AU148">
            <v>1.9302066755338743E-2</v>
          </cell>
          <cell r="AV148">
            <v>-1.9302344504004476E-2</v>
          </cell>
          <cell r="AW148">
            <v>2.8979637884147591E-2</v>
          </cell>
          <cell r="AX148">
            <v>1.2148319063592483E-2</v>
          </cell>
          <cell r="AY148">
            <v>2.217496493110677E-4</v>
          </cell>
          <cell r="BK148" t="e">
            <v>#DIV/0!</v>
          </cell>
          <cell r="BM148">
            <v>713</v>
          </cell>
          <cell r="BN148">
            <v>127</v>
          </cell>
          <cell r="BO148">
            <v>586</v>
          </cell>
          <cell r="BP148">
            <v>32122</v>
          </cell>
          <cell r="BQ148">
            <v>693</v>
          </cell>
          <cell r="BR148">
            <v>132</v>
          </cell>
          <cell r="BS148">
            <v>561</v>
          </cell>
          <cell r="BT148">
            <v>31564</v>
          </cell>
          <cell r="BU148">
            <v>680</v>
          </cell>
          <cell r="BV148">
            <v>132</v>
          </cell>
          <cell r="BW148">
            <v>548</v>
          </cell>
          <cell r="BX148">
            <v>31260</v>
          </cell>
          <cell r="BY148">
            <v>674</v>
          </cell>
          <cell r="BZ148">
            <v>138</v>
          </cell>
          <cell r="CA148">
            <v>536</v>
          </cell>
          <cell r="CB148">
            <v>30882</v>
          </cell>
          <cell r="CC148">
            <v>672</v>
          </cell>
          <cell r="CD148">
            <v>141</v>
          </cell>
          <cell r="CE148">
            <v>531</v>
          </cell>
          <cell r="CF148">
            <v>30641</v>
          </cell>
          <cell r="CG148">
            <v>648</v>
          </cell>
          <cell r="CH148">
            <v>140</v>
          </cell>
          <cell r="CI148">
            <v>508</v>
          </cell>
          <cell r="CJ148">
            <v>30240</v>
          </cell>
        </row>
        <row r="149">
          <cell r="C149" t="str">
            <v>Total Rniam régime agricole recalculé avec décès</v>
          </cell>
          <cell r="D149">
            <v>3215337.6666666665</v>
          </cell>
          <cell r="BM149">
            <v>3215337.6666666665</v>
          </cell>
          <cell r="BQ149">
            <v>3229997.6666666665</v>
          </cell>
          <cell r="BU149">
            <v>3261392.3333333335</v>
          </cell>
          <cell r="BY149">
            <v>3274104</v>
          </cell>
          <cell r="CC149">
            <v>3287377.6666666665</v>
          </cell>
          <cell r="CG149">
            <v>3323495.3333333335</v>
          </cell>
        </row>
        <row r="150">
          <cell r="C150" t="str">
            <v>Femmes Rniam régime agricole recalculé avec décès</v>
          </cell>
          <cell r="D150">
            <v>1429283</v>
          </cell>
          <cell r="BM150">
            <v>1429283</v>
          </cell>
          <cell r="BQ150">
            <v>1441673</v>
          </cell>
          <cell r="BU150">
            <v>1460876</v>
          </cell>
          <cell r="BY150">
            <v>1472197</v>
          </cell>
          <cell r="CC150">
            <v>1480808</v>
          </cell>
          <cell r="CG150">
            <v>1505924</v>
          </cell>
        </row>
        <row r="151">
          <cell r="C151" t="str">
            <v>Hommes Rniam régime agricole recalculé avec décès</v>
          </cell>
          <cell r="D151">
            <v>1794016.3333333333</v>
          </cell>
          <cell r="BM151">
            <v>1794016.3333333333</v>
          </cell>
          <cell r="BQ151">
            <v>1796586.3333333333</v>
          </cell>
          <cell r="BU151">
            <v>1812376.3333333333</v>
          </cell>
          <cell r="BY151">
            <v>1811070.3333333333</v>
          </cell>
          <cell r="CC151">
            <v>1808491.3333333333</v>
          </cell>
          <cell r="CG151">
            <v>1819901.3333333333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5Tops"/>
      <sheetName val="145TopsCorr"/>
      <sheetName val="145 Top Evo Détail20162021"/>
      <sheetName val="145TopsCorrV2"/>
      <sheetName val="Graph1Patho"/>
      <sheetName val="GraphEvoPatho"/>
      <sheetName val="GraphEvoCancers"/>
      <sheetName val="GraphEvoCancersRNIAM"/>
      <sheetName val="GraphEvoMaladieCardio"/>
      <sheetName val="GraphEvoMaladieCardioRNIAM"/>
      <sheetName val="GraphEvoPsy"/>
      <sheetName val="GraphEvoPsyRNIAM"/>
      <sheetName val="145TopEVOBaseRNIAM"/>
      <sheetName val="GraphEvoPathoRNIAM"/>
      <sheetName val="GraphcorrMater"/>
      <sheetName val="2016G10NbConsTop"/>
      <sheetName val="2017G10NbConsTop"/>
      <sheetName val="2018G10NbConsTop"/>
      <sheetName val="2019G10NbConsTop"/>
      <sheetName val="2020G10NbConsTop"/>
      <sheetName val="2021G10NbConsTop"/>
    </sheetNames>
    <sheetDataSet>
      <sheetData sheetId="0"/>
      <sheetData sheetId="1"/>
      <sheetData sheetId="2"/>
      <sheetData sheetId="3">
        <row r="2">
          <cell r="A2" t="str">
            <v/>
          </cell>
          <cell r="B2" t="str">
            <v>Grand groupe de pathologie, épisode de soins…</v>
          </cell>
          <cell r="D2" t="str">
            <v>nombre de consommants</v>
          </cell>
          <cell r="E2" t="str">
            <v>indice comparatif</v>
          </cell>
          <cell r="F2" t="str">
            <v>significativité</v>
          </cell>
          <cell r="G2" t="str">
            <v>nombre de consommants</v>
          </cell>
          <cell r="H2" t="str">
            <v>indice comparatif</v>
          </cell>
          <cell r="I2" t="str">
            <v>significativité</v>
          </cell>
          <cell r="J2" t="str">
            <v>nombre de consommants</v>
          </cell>
          <cell r="K2" t="str">
            <v>indice comparatif</v>
          </cell>
          <cell r="L2" t="str">
            <v>significativité</v>
          </cell>
        </row>
        <row r="3">
          <cell r="A3" t="str">
            <v>top_CvIDM_aig</v>
          </cell>
          <cell r="B3" t="str">
            <v>Maladies cardioneurovasculaires</v>
          </cell>
          <cell r="C3" t="str">
            <v>Syndrome coronaire aigu</v>
          </cell>
          <cell r="D3">
            <v>6709</v>
          </cell>
          <cell r="E3">
            <v>96.64</v>
          </cell>
          <cell r="F3" t="str">
            <v>***</v>
          </cell>
          <cell r="G3">
            <v>3963</v>
          </cell>
          <cell r="H3">
            <v>95.47</v>
          </cell>
          <cell r="I3" t="str">
            <v>***</v>
          </cell>
          <cell r="J3">
            <v>2746</v>
          </cell>
          <cell r="K3">
            <v>98.37</v>
          </cell>
          <cell r="L3" t="str">
            <v>non-significatif</v>
          </cell>
        </row>
        <row r="4">
          <cell r="A4" t="str">
            <v>top_CvCoron_chr</v>
          </cell>
          <cell r="C4" t="str">
            <v>Maladie coronaire chronique</v>
          </cell>
          <cell r="D4">
            <v>132914</v>
          </cell>
          <cell r="E4">
            <v>88.41</v>
          </cell>
          <cell r="F4" t="str">
            <v>***</v>
          </cell>
          <cell r="G4">
            <v>81214</v>
          </cell>
          <cell r="H4">
            <v>86.97</v>
          </cell>
          <cell r="I4" t="str">
            <v>***</v>
          </cell>
          <cell r="J4">
            <v>51700</v>
          </cell>
          <cell r="K4">
            <v>90.75</v>
          </cell>
          <cell r="L4" t="str">
            <v>***</v>
          </cell>
        </row>
        <row r="5">
          <cell r="A5" t="str">
            <v>sup_CvIDMCor_cat</v>
          </cell>
          <cell r="C5" t="str">
            <v>Maladie coronaire</v>
          </cell>
          <cell r="D5">
            <v>139623</v>
          </cell>
          <cell r="E5">
            <v>88.77</v>
          </cell>
          <cell r="F5" t="str">
            <v>***</v>
          </cell>
          <cell r="G5">
            <v>85177</v>
          </cell>
          <cell r="H5">
            <v>87.34</v>
          </cell>
          <cell r="I5" t="str">
            <v>***</v>
          </cell>
          <cell r="J5">
            <v>54446</v>
          </cell>
          <cell r="K5">
            <v>91.11</v>
          </cell>
          <cell r="L5" t="str">
            <v>***</v>
          </cell>
        </row>
        <row r="6">
          <cell r="A6" t="str">
            <v>top_CvAVC_aig</v>
          </cell>
          <cell r="C6" t="str">
            <v>Accident vasculaire cérébral aigu</v>
          </cell>
          <cell r="D6">
            <v>9323</v>
          </cell>
          <cell r="E6">
            <v>101.81</v>
          </cell>
          <cell r="F6" t="str">
            <v>*</v>
          </cell>
          <cell r="G6">
            <v>6275</v>
          </cell>
          <cell r="H6">
            <v>103.37</v>
          </cell>
          <cell r="I6" t="str">
            <v>***</v>
          </cell>
          <cell r="J6">
            <v>3048</v>
          </cell>
          <cell r="K6">
            <v>98.74</v>
          </cell>
          <cell r="L6" t="str">
            <v>non-significatif</v>
          </cell>
        </row>
        <row r="7">
          <cell r="A7" t="str">
            <v>top_CvAVC_seq</v>
          </cell>
          <cell r="C7" t="str">
            <v>Séquelle d'accident vasculaire cérébral</v>
          </cell>
          <cell r="D7">
            <v>61780</v>
          </cell>
          <cell r="E7">
            <v>100.06</v>
          </cell>
          <cell r="F7" t="str">
            <v>non-significatif</v>
          </cell>
          <cell r="G7">
            <v>40348</v>
          </cell>
          <cell r="H7">
            <v>100.94</v>
          </cell>
          <cell r="I7" t="str">
            <v>*</v>
          </cell>
          <cell r="J7">
            <v>21432</v>
          </cell>
          <cell r="K7">
            <v>98.47</v>
          </cell>
          <cell r="L7" t="str">
            <v>**</v>
          </cell>
        </row>
        <row r="8">
          <cell r="A8" t="str">
            <v>sup_CvAVC_cat</v>
          </cell>
          <cell r="C8" t="str">
            <v>Accident vasculaire cérébral</v>
          </cell>
          <cell r="D8">
            <v>71103</v>
          </cell>
          <cell r="E8">
            <v>100.29</v>
          </cell>
          <cell r="F8" t="str">
            <v>non-significatif</v>
          </cell>
          <cell r="G8">
            <v>46623</v>
          </cell>
          <cell r="H8">
            <v>101.26</v>
          </cell>
          <cell r="I8" t="str">
            <v>***</v>
          </cell>
          <cell r="J8">
            <v>24480</v>
          </cell>
          <cell r="K8">
            <v>98.5</v>
          </cell>
          <cell r="L8" t="str">
            <v>**</v>
          </cell>
        </row>
        <row r="9">
          <cell r="A9" t="str">
            <v>top_CvIC_aig</v>
          </cell>
          <cell r="C9" t="str">
            <v>Insuffisance cardiaque aiguë</v>
          </cell>
          <cell r="D9">
            <v>19227</v>
          </cell>
          <cell r="E9">
            <v>115</v>
          </cell>
          <cell r="F9" t="str">
            <v>***</v>
          </cell>
          <cell r="G9">
            <v>14238</v>
          </cell>
          <cell r="H9">
            <v>117.58</v>
          </cell>
          <cell r="I9" t="str">
            <v>***</v>
          </cell>
          <cell r="J9">
            <v>4989</v>
          </cell>
          <cell r="K9">
            <v>108.2</v>
          </cell>
          <cell r="L9" t="str">
            <v>***</v>
          </cell>
        </row>
        <row r="10">
          <cell r="A10" t="str">
            <v>top_CvIC_chr</v>
          </cell>
          <cell r="C10" t="str">
            <v>Insuffisance cardiaque chronique</v>
          </cell>
          <cell r="D10">
            <v>65721</v>
          </cell>
          <cell r="E10">
            <v>117.34</v>
          </cell>
          <cell r="F10" t="str">
            <v>***</v>
          </cell>
          <cell r="G10">
            <v>47675</v>
          </cell>
          <cell r="H10">
            <v>120.83</v>
          </cell>
          <cell r="I10" t="str">
            <v>***</v>
          </cell>
          <cell r="J10">
            <v>18046</v>
          </cell>
          <cell r="K10">
            <v>109.04</v>
          </cell>
          <cell r="L10" t="str">
            <v>***</v>
          </cell>
        </row>
        <row r="11">
          <cell r="A11" t="str">
            <v>sup_CvIC_cat</v>
          </cell>
          <cell r="C11" t="str">
            <v>Insuffisance cardiaque</v>
          </cell>
          <cell r="D11">
            <v>84948</v>
          </cell>
          <cell r="E11">
            <v>116.8</v>
          </cell>
          <cell r="F11" t="str">
            <v>***</v>
          </cell>
          <cell r="G11">
            <v>61913</v>
          </cell>
          <cell r="H11">
            <v>120.06</v>
          </cell>
          <cell r="I11" t="str">
            <v>***</v>
          </cell>
          <cell r="J11">
            <v>23035</v>
          </cell>
          <cell r="K11">
            <v>108.86</v>
          </cell>
          <cell r="L11" t="str">
            <v>***</v>
          </cell>
        </row>
        <row r="12">
          <cell r="A12" t="str">
            <v>top_CvAOMI_ind</v>
          </cell>
          <cell r="C12" t="str">
            <v>Artériopathie oblitérante du membre inférieur</v>
          </cell>
          <cell r="D12">
            <v>43988</v>
          </cell>
          <cell r="E12">
            <v>83.66</v>
          </cell>
          <cell r="F12" t="str">
            <v>***</v>
          </cell>
          <cell r="G12">
            <v>25601</v>
          </cell>
          <cell r="H12">
            <v>77.13</v>
          </cell>
          <cell r="I12" t="str">
            <v>***</v>
          </cell>
          <cell r="J12">
            <v>18387</v>
          </cell>
          <cell r="K12">
            <v>94.83</v>
          </cell>
          <cell r="L12" t="str">
            <v>***</v>
          </cell>
        </row>
        <row r="13">
          <cell r="A13" t="str">
            <v>top_CvTrRyC_ind</v>
          </cell>
          <cell r="C13" t="str">
            <v>Troubles du rythme ou de la conduction cardiaque</v>
          </cell>
          <cell r="D13">
            <v>166070</v>
          </cell>
          <cell r="E13">
            <v>112.58</v>
          </cell>
          <cell r="F13" t="str">
            <v>***</v>
          </cell>
          <cell r="G13">
            <v>116509</v>
          </cell>
          <cell r="H13">
            <v>116.06</v>
          </cell>
          <cell r="I13" t="str">
            <v>***</v>
          </cell>
          <cell r="J13">
            <v>49561</v>
          </cell>
          <cell r="K13">
            <v>105.18</v>
          </cell>
          <cell r="L13" t="str">
            <v>***</v>
          </cell>
        </row>
        <row r="14">
          <cell r="A14" t="str">
            <v>top_CvValve_ind</v>
          </cell>
          <cell r="C14" t="str">
            <v>Maladie valvulaire</v>
          </cell>
          <cell r="D14">
            <v>44503</v>
          </cell>
          <cell r="E14">
            <v>119.95</v>
          </cell>
          <cell r="F14" t="str">
            <v>***</v>
          </cell>
          <cell r="G14">
            <v>31993</v>
          </cell>
          <cell r="H14">
            <v>127.47</v>
          </cell>
          <cell r="I14" t="str">
            <v>***</v>
          </cell>
          <cell r="J14">
            <v>12510</v>
          </cell>
          <cell r="K14">
            <v>104.23</v>
          </cell>
          <cell r="L14" t="str">
            <v>***</v>
          </cell>
        </row>
        <row r="15">
          <cell r="A15" t="str">
            <v>top_CvEmbol_aig</v>
          </cell>
          <cell r="C15" t="str">
            <v>Embolie pulmonaire aiguë</v>
          </cell>
          <cell r="D15">
            <v>3488</v>
          </cell>
          <cell r="E15">
            <v>101.79</v>
          </cell>
          <cell r="F15" t="str">
            <v>non-significatif</v>
          </cell>
          <cell r="G15">
            <v>2268</v>
          </cell>
          <cell r="H15">
            <v>105.48</v>
          </cell>
          <cell r="I15" t="str">
            <v>**</v>
          </cell>
          <cell r="J15">
            <v>1220</v>
          </cell>
          <cell r="K15">
            <v>95.56</v>
          </cell>
          <cell r="L15" t="str">
            <v>non-significatif</v>
          </cell>
        </row>
        <row r="16">
          <cell r="A16" t="str">
            <v>top_CvAutre_ind</v>
          </cell>
          <cell r="C16" t="str">
            <v>Autres affections cardiovasculaires</v>
          </cell>
          <cell r="D16">
            <v>31738</v>
          </cell>
          <cell r="E16">
            <v>120.47</v>
          </cell>
          <cell r="F16" t="str">
            <v>***</v>
          </cell>
          <cell r="G16">
            <v>19747</v>
          </cell>
          <cell r="H16">
            <v>125.47</v>
          </cell>
          <cell r="I16" t="str">
            <v>***</v>
          </cell>
          <cell r="J16">
            <v>11991</v>
          </cell>
          <cell r="K16">
            <v>113.06</v>
          </cell>
          <cell r="L16" t="str">
            <v>***</v>
          </cell>
        </row>
        <row r="17">
          <cell r="A17" t="str">
            <v>sup_Cvaig_cat</v>
          </cell>
          <cell r="C17" t="str">
            <v>Maladies cardioneurovasculaires aigues</v>
          </cell>
          <cell r="D17">
            <v>37454</v>
          </cell>
          <cell r="E17">
            <v>107.04</v>
          </cell>
          <cell r="F17" t="str">
            <v>***</v>
          </cell>
          <cell r="G17">
            <v>25851</v>
          </cell>
          <cell r="H17">
            <v>109.5</v>
          </cell>
          <cell r="I17" t="str">
            <v>***</v>
          </cell>
          <cell r="J17">
            <v>11603</v>
          </cell>
          <cell r="K17">
            <v>101.94</v>
          </cell>
          <cell r="L17" t="str">
            <v>**</v>
          </cell>
        </row>
        <row r="18">
          <cell r="A18" t="str">
            <v>sup_Cvchr_cat</v>
          </cell>
          <cell r="C18" t="str">
            <v>Maladies cardioneurovasculaires chroniques</v>
          </cell>
          <cell r="D18">
            <v>382202</v>
          </cell>
          <cell r="E18">
            <v>100.4</v>
          </cell>
          <cell r="F18" t="str">
            <v>***</v>
          </cell>
          <cell r="G18">
            <v>248174</v>
          </cell>
          <cell r="H18">
            <v>101.71</v>
          </cell>
          <cell r="I18" t="str">
            <v>***</v>
          </cell>
          <cell r="J18">
            <v>134028</v>
          </cell>
          <cell r="K18">
            <v>98.04</v>
          </cell>
          <cell r="L18" t="str">
            <v>***</v>
          </cell>
        </row>
        <row r="19">
          <cell r="A19" t="str">
            <v>sup_Cv_cat</v>
          </cell>
          <cell r="C19" t="str">
            <v>Maladies cardioneurovasculaires</v>
          </cell>
          <cell r="D19">
            <v>391535</v>
          </cell>
          <cell r="E19">
            <v>100.32</v>
          </cell>
          <cell r="F19" t="str">
            <v>**</v>
          </cell>
          <cell r="G19">
            <v>253743</v>
          </cell>
          <cell r="H19">
            <v>101.59</v>
          </cell>
          <cell r="I19" t="str">
            <v>***</v>
          </cell>
          <cell r="J19">
            <v>137792</v>
          </cell>
          <cell r="K19">
            <v>98.05</v>
          </cell>
          <cell r="L19" t="str">
            <v>***</v>
          </cell>
        </row>
        <row r="20">
          <cell r="A20" t="str">
            <v>top_FAntiHTA_med</v>
          </cell>
          <cell r="B20" t="str">
            <v>Traitements du risque vasculaire</v>
          </cell>
          <cell r="C20" t="str">
            <v>Traitements antihypertenseurs (hors pathologies)</v>
          </cell>
          <cell r="D20">
            <v>455755</v>
          </cell>
          <cell r="E20">
            <v>105.77</v>
          </cell>
          <cell r="F20" t="str">
            <v>***</v>
          </cell>
          <cell r="G20">
            <v>270942</v>
          </cell>
          <cell r="H20">
            <v>108.64</v>
          </cell>
          <cell r="I20" t="str">
            <v>***</v>
          </cell>
          <cell r="J20">
            <v>184813</v>
          </cell>
          <cell r="K20">
            <v>101.83</v>
          </cell>
          <cell r="L20" t="str">
            <v>***</v>
          </cell>
        </row>
        <row r="21">
          <cell r="A21" t="str">
            <v>top_FHypoLi_med</v>
          </cell>
          <cell r="C21" t="str">
            <v>Traitements hypolipémiants (hors pathologies)</v>
          </cell>
          <cell r="D21">
            <v>189897</v>
          </cell>
          <cell r="E21">
            <v>103.37</v>
          </cell>
          <cell r="F21" t="str">
            <v>***</v>
          </cell>
          <cell r="G21">
            <v>109198</v>
          </cell>
          <cell r="H21">
            <v>103.88</v>
          </cell>
          <cell r="I21" t="str">
            <v>***</v>
          </cell>
          <cell r="J21">
            <v>80699</v>
          </cell>
          <cell r="K21">
            <v>102.69</v>
          </cell>
          <cell r="L21" t="str">
            <v>***</v>
          </cell>
        </row>
        <row r="22">
          <cell r="A22" t="str">
            <v>sup_FRV_cat</v>
          </cell>
          <cell r="C22" t="str">
            <v>Traitements du risque vasculaire (hors pathologies)</v>
          </cell>
          <cell r="D22">
            <v>520014</v>
          </cell>
          <cell r="E22">
            <v>105.08</v>
          </cell>
          <cell r="F22" t="str">
            <v>***</v>
          </cell>
          <cell r="G22">
            <v>304137</v>
          </cell>
          <cell r="H22">
            <v>107.62</v>
          </cell>
          <cell r="I22" t="str">
            <v>***</v>
          </cell>
          <cell r="J22">
            <v>215877</v>
          </cell>
          <cell r="K22">
            <v>101.71</v>
          </cell>
          <cell r="L22" t="str">
            <v>***</v>
          </cell>
        </row>
        <row r="23">
          <cell r="A23" t="str">
            <v>sup_FAntiHTA_med_nnexclu</v>
          </cell>
          <cell r="C23" t="str">
            <v>Traitements antihypertenseurs (avec ou sans pathologies)</v>
          </cell>
          <cell r="D23">
            <v>781870</v>
          </cell>
          <cell r="E23">
            <v>101.06</v>
          </cell>
          <cell r="F23" t="str">
            <v>***</v>
          </cell>
          <cell r="G23">
            <v>469038</v>
          </cell>
          <cell r="H23">
            <v>101.3</v>
          </cell>
          <cell r="I23" t="str">
            <v>***</v>
          </cell>
          <cell r="J23">
            <v>312832</v>
          </cell>
          <cell r="K23">
            <v>100.69</v>
          </cell>
          <cell r="L23" t="str">
            <v>***</v>
          </cell>
        </row>
        <row r="24">
          <cell r="A24" t="str">
            <v>sup_FHypoLi_med_nnexclu</v>
          </cell>
          <cell r="C24" t="str">
            <v>Traitements hypolipémiants (avec ou sans pathologies)</v>
          </cell>
          <cell r="D24">
            <v>421260</v>
          </cell>
          <cell r="E24">
            <v>94.65</v>
          </cell>
          <cell r="F24" t="str">
            <v>***</v>
          </cell>
          <cell r="G24">
            <v>237817</v>
          </cell>
          <cell r="H24">
            <v>91.5</v>
          </cell>
          <cell r="I24" t="str">
            <v>***</v>
          </cell>
          <cell r="J24">
            <v>183443</v>
          </cell>
          <cell r="K24">
            <v>99.06</v>
          </cell>
          <cell r="L24" t="str">
            <v>***</v>
          </cell>
        </row>
        <row r="25">
          <cell r="A25" t="str">
            <v>sup_FRV_cat_nnexclu</v>
          </cell>
          <cell r="C25" t="str">
            <v>Traitements du risque vasculaire (avec ou sans pathologies)</v>
          </cell>
          <cell r="D25">
            <v>883296</v>
          </cell>
          <cell r="E25">
            <v>100.18</v>
          </cell>
          <cell r="F25" t="str">
            <v>**</v>
          </cell>
          <cell r="G25">
            <v>520059</v>
          </cell>
          <cell r="H25">
            <v>100.01</v>
          </cell>
          <cell r="I25" t="str">
            <v>non-significatif</v>
          </cell>
          <cell r="J25">
            <v>363237</v>
          </cell>
          <cell r="K25">
            <v>100.43</v>
          </cell>
          <cell r="L25" t="str">
            <v>***</v>
          </cell>
        </row>
        <row r="26">
          <cell r="A26" t="str">
            <v>sup_FInsul_ind</v>
          </cell>
          <cell r="B26" t="str">
            <v>Diabète</v>
          </cell>
          <cell r="C26" t="str">
            <v>Diabète insulino-traité</v>
          </cell>
          <cell r="D26">
            <v>48430</v>
          </cell>
          <cell r="E26">
            <v>90.72</v>
          </cell>
          <cell r="F26" t="str">
            <v>***</v>
          </cell>
          <cell r="G26">
            <v>24157</v>
          </cell>
          <cell r="H26">
            <v>80.680000000000007</v>
          </cell>
          <cell r="I26" t="str">
            <v>***</v>
          </cell>
          <cell r="J26">
            <v>24273</v>
          </cell>
          <cell r="K26">
            <v>103.54</v>
          </cell>
          <cell r="L26" t="str">
            <v>***</v>
          </cell>
        </row>
        <row r="27">
          <cell r="A27" t="str">
            <v>sup_FAGLP1_ind</v>
          </cell>
          <cell r="C27" t="str">
            <v>Diabète traité par agoniste du GLP-1</v>
          </cell>
          <cell r="D27">
            <v>22331</v>
          </cell>
          <cell r="E27">
            <v>87.03</v>
          </cell>
          <cell r="F27" t="str">
            <v>***</v>
          </cell>
          <cell r="G27">
            <v>9754</v>
          </cell>
          <cell r="H27">
            <v>76.569999999999993</v>
          </cell>
          <cell r="I27" t="str">
            <v>***</v>
          </cell>
          <cell r="J27">
            <v>12577</v>
          </cell>
          <cell r="K27">
            <v>97.34</v>
          </cell>
          <cell r="L27" t="str">
            <v>***</v>
          </cell>
        </row>
        <row r="28">
          <cell r="A28" t="str">
            <v>top_FDiabet_ind</v>
          </cell>
          <cell r="C28" t="str">
            <v>Diabète</v>
          </cell>
          <cell r="D28">
            <v>225570</v>
          </cell>
          <cell r="E28">
            <v>89.63</v>
          </cell>
          <cell r="F28" t="str">
            <v>***</v>
          </cell>
          <cell r="G28">
            <v>115907</v>
          </cell>
          <cell r="H28">
            <v>80.62</v>
          </cell>
          <cell r="I28" t="str">
            <v>***</v>
          </cell>
          <cell r="J28">
            <v>109663</v>
          </cell>
          <cell r="K28">
            <v>101.62</v>
          </cell>
          <cell r="L28" t="str">
            <v>***</v>
          </cell>
        </row>
        <row r="29">
          <cell r="A29" t="str">
            <v>sup_FRVDiab_cat</v>
          </cell>
          <cell r="B29" t="str">
            <v>Diabète (avec ou sans pathologies) ou traitements du risque vasculaire (hors pathologies)</v>
          </cell>
          <cell r="D29">
            <v>745584</v>
          </cell>
          <cell r="E29">
            <v>99.87</v>
          </cell>
          <cell r="F29" t="str">
            <v>non-significatif</v>
          </cell>
          <cell r="G29">
            <v>420044</v>
          </cell>
          <cell r="H29">
            <v>98.51</v>
          </cell>
          <cell r="I29" t="str">
            <v>***</v>
          </cell>
          <cell r="J29">
            <v>325540</v>
          </cell>
          <cell r="K29">
            <v>101.68</v>
          </cell>
          <cell r="L29" t="str">
            <v>***</v>
          </cell>
        </row>
        <row r="30">
          <cell r="A30" t="str">
            <v>top_CanSeiF_act</v>
          </cell>
          <cell r="B30" t="str">
            <v>Cancers</v>
          </cell>
          <cell r="C30" t="str">
            <v>Cancer du sein de la femme actif</v>
          </cell>
          <cell r="D30">
            <v>9794</v>
          </cell>
          <cell r="E30">
            <v>89.38</v>
          </cell>
          <cell r="F30" t="str">
            <v>***</v>
          </cell>
          <cell r="G30">
            <v>4618</v>
          </cell>
          <cell r="H30">
            <v>80.430000000000007</v>
          </cell>
          <cell r="I30" t="str">
            <v>***</v>
          </cell>
          <cell r="J30">
            <v>5176</v>
          </cell>
          <cell r="K30">
            <v>99.23</v>
          </cell>
          <cell r="L30" t="str">
            <v>non-significatif</v>
          </cell>
        </row>
        <row r="31">
          <cell r="A31" t="str">
            <v>top_CanSeiF_sur</v>
          </cell>
          <cell r="C31" t="str">
            <v>Cancer du sein de la femme sous surveillance</v>
          </cell>
          <cell r="D31">
            <v>22778</v>
          </cell>
          <cell r="E31">
            <v>79.010000000000005</v>
          </cell>
          <cell r="F31" t="str">
            <v>***</v>
          </cell>
          <cell r="G31">
            <v>13180</v>
          </cell>
          <cell r="H31">
            <v>74.5</v>
          </cell>
          <cell r="I31" t="str">
            <v>***</v>
          </cell>
          <cell r="J31">
            <v>9598</v>
          </cell>
          <cell r="K31">
            <v>86.18</v>
          </cell>
          <cell r="L31" t="str">
            <v>***</v>
          </cell>
        </row>
        <row r="32">
          <cell r="A32" t="str">
            <v>sup_CanSeiF_cat</v>
          </cell>
          <cell r="C32" t="str">
            <v>Cancer du sein de la femme</v>
          </cell>
          <cell r="D32">
            <v>32572</v>
          </cell>
          <cell r="E32">
            <v>81.87</v>
          </cell>
          <cell r="F32" t="str">
            <v>***</v>
          </cell>
          <cell r="G32">
            <v>17798</v>
          </cell>
          <cell r="H32">
            <v>75.95</v>
          </cell>
          <cell r="I32" t="str">
            <v>***</v>
          </cell>
          <cell r="J32">
            <v>14774</v>
          </cell>
          <cell r="K32">
            <v>90.34</v>
          </cell>
          <cell r="L32" t="str">
            <v>***</v>
          </cell>
        </row>
        <row r="33">
          <cell r="A33" t="str">
            <v>top_CanColo_act</v>
          </cell>
          <cell r="C33" t="str">
            <v>Cancer du côlon actif</v>
          </cell>
          <cell r="D33">
            <v>8776</v>
          </cell>
          <cell r="E33">
            <v>94.67</v>
          </cell>
          <cell r="F33" t="str">
            <v>***</v>
          </cell>
          <cell r="G33">
            <v>5037</v>
          </cell>
          <cell r="H33">
            <v>91.07</v>
          </cell>
          <cell r="I33" t="str">
            <v>***</v>
          </cell>
          <cell r="J33">
            <v>3739</v>
          </cell>
          <cell r="K33">
            <v>100</v>
          </cell>
          <cell r="L33" t="str">
            <v>non-significatif</v>
          </cell>
        </row>
        <row r="34">
          <cell r="A34" t="str">
            <v>top_CanColo_sur</v>
          </cell>
          <cell r="C34" t="str">
            <v>Cancer du côlon sous surveillance</v>
          </cell>
          <cell r="D34">
            <v>16052</v>
          </cell>
          <cell r="E34">
            <v>93.39</v>
          </cell>
          <cell r="F34" t="str">
            <v>***</v>
          </cell>
          <cell r="G34">
            <v>10202</v>
          </cell>
          <cell r="H34">
            <v>91.47</v>
          </cell>
          <cell r="I34" t="str">
            <v>***</v>
          </cell>
          <cell r="J34">
            <v>5850</v>
          </cell>
          <cell r="K34">
            <v>96.95</v>
          </cell>
          <cell r="L34" t="str">
            <v>**</v>
          </cell>
        </row>
        <row r="35">
          <cell r="A35" t="str">
            <v>sup_CanColo_cat</v>
          </cell>
          <cell r="C35" t="str">
            <v>Cancer du côlon</v>
          </cell>
          <cell r="D35">
            <v>24828</v>
          </cell>
          <cell r="E35">
            <v>93.84</v>
          </cell>
          <cell r="F35" t="str">
            <v>***</v>
          </cell>
          <cell r="G35">
            <v>15239</v>
          </cell>
          <cell r="H35">
            <v>91.33</v>
          </cell>
          <cell r="I35" t="str">
            <v>***</v>
          </cell>
          <cell r="J35">
            <v>9589</v>
          </cell>
          <cell r="K35">
            <v>98.12</v>
          </cell>
          <cell r="L35" t="str">
            <v>*</v>
          </cell>
        </row>
        <row r="36">
          <cell r="A36" t="str">
            <v>top_CanPoum_act</v>
          </cell>
          <cell r="C36" t="str">
            <v>Cancer du poumon actif</v>
          </cell>
          <cell r="D36">
            <v>4502</v>
          </cell>
          <cell r="E36">
            <v>72.150000000000006</v>
          </cell>
          <cell r="F36" t="str">
            <v>***</v>
          </cell>
          <cell r="G36">
            <v>1792</v>
          </cell>
          <cell r="H36">
            <v>52.7</v>
          </cell>
          <cell r="I36" t="str">
            <v>***</v>
          </cell>
          <cell r="J36">
            <v>2710</v>
          </cell>
          <cell r="K36">
            <v>95.45</v>
          </cell>
          <cell r="L36" t="str">
            <v>**</v>
          </cell>
        </row>
        <row r="37">
          <cell r="A37" t="str">
            <v>top_CanPoum_sur</v>
          </cell>
          <cell r="C37" t="str">
            <v>Cancer du poumon sous surveillance</v>
          </cell>
          <cell r="D37">
            <v>2460</v>
          </cell>
          <cell r="E37">
            <v>63.38</v>
          </cell>
          <cell r="F37" t="str">
            <v>***</v>
          </cell>
          <cell r="G37">
            <v>1102</v>
          </cell>
          <cell r="H37">
            <v>48.57</v>
          </cell>
          <cell r="I37" t="str">
            <v>***</v>
          </cell>
          <cell r="J37">
            <v>1358</v>
          </cell>
          <cell r="K37">
            <v>84.23</v>
          </cell>
          <cell r="L37" t="str">
            <v>***</v>
          </cell>
        </row>
        <row r="38">
          <cell r="A38" t="str">
            <v>sup_CanPoum_cat</v>
          </cell>
          <cell r="C38" t="str">
            <v>Cancer du poumon</v>
          </cell>
          <cell r="D38">
            <v>6962</v>
          </cell>
          <cell r="E38">
            <v>68.790000000000006</v>
          </cell>
          <cell r="F38" t="str">
            <v>***</v>
          </cell>
          <cell r="G38">
            <v>2894</v>
          </cell>
          <cell r="H38">
            <v>51.04</v>
          </cell>
          <cell r="I38" t="str">
            <v>***</v>
          </cell>
          <cell r="J38">
            <v>4068</v>
          </cell>
          <cell r="K38">
            <v>91.39</v>
          </cell>
          <cell r="L38" t="str">
            <v>***</v>
          </cell>
        </row>
        <row r="39">
          <cell r="A39" t="str">
            <v>top_CanPros_act</v>
          </cell>
          <cell r="C39" t="str">
            <v>Cancer de la prostate actif</v>
          </cell>
          <cell r="D39">
            <v>16130</v>
          </cell>
          <cell r="E39">
            <v>99.5</v>
          </cell>
          <cell r="F39" t="str">
            <v>non-significatif</v>
          </cell>
          <cell r="G39">
            <v>9934</v>
          </cell>
          <cell r="H39">
            <v>101.5</v>
          </cell>
          <cell r="I39" t="str">
            <v>non-significatif</v>
          </cell>
          <cell r="J39">
            <v>6196</v>
          </cell>
          <cell r="K39">
            <v>96.46</v>
          </cell>
          <cell r="L39" t="str">
            <v>***</v>
          </cell>
        </row>
        <row r="40">
          <cell r="A40" t="str">
            <v>top_CanPros_sur</v>
          </cell>
          <cell r="C40" t="str">
            <v>Cancer de la prostate sous surveillance</v>
          </cell>
          <cell r="D40">
            <v>25845</v>
          </cell>
          <cell r="E40">
            <v>95.91</v>
          </cell>
          <cell r="F40" t="str">
            <v>***</v>
          </cell>
          <cell r="G40">
            <v>16443</v>
          </cell>
          <cell r="H40">
            <v>96.59</v>
          </cell>
          <cell r="I40" t="str">
            <v>***</v>
          </cell>
          <cell r="J40">
            <v>9402</v>
          </cell>
          <cell r="K40">
            <v>94.73</v>
          </cell>
          <cell r="L40" t="str">
            <v>***</v>
          </cell>
        </row>
        <row r="41">
          <cell r="A41" t="str">
            <v>sup_CanPros_cat</v>
          </cell>
          <cell r="C41" t="str">
            <v>Cancer de la prostate</v>
          </cell>
          <cell r="D41">
            <v>41975</v>
          </cell>
          <cell r="E41">
            <v>97.26</v>
          </cell>
          <cell r="F41" t="str">
            <v>***</v>
          </cell>
          <cell r="G41">
            <v>26377</v>
          </cell>
          <cell r="H41">
            <v>98.38</v>
          </cell>
          <cell r="I41" t="str">
            <v>***</v>
          </cell>
          <cell r="J41">
            <v>15598</v>
          </cell>
          <cell r="K41">
            <v>95.41</v>
          </cell>
          <cell r="L41" t="str">
            <v>***</v>
          </cell>
        </row>
        <row r="42">
          <cell r="A42" t="str">
            <v>top_CanAutr_act</v>
          </cell>
          <cell r="C42" t="str">
            <v>Autres cancers actifs</v>
          </cell>
          <cell r="D42">
            <v>51300</v>
          </cell>
          <cell r="E42">
            <v>91.61</v>
          </cell>
          <cell r="F42" t="str">
            <v>***</v>
          </cell>
          <cell r="G42">
            <v>29159</v>
          </cell>
          <cell r="H42">
            <v>88.19</v>
          </cell>
          <cell r="I42" t="str">
            <v>***</v>
          </cell>
          <cell r="J42">
            <v>22141</v>
          </cell>
          <cell r="K42">
            <v>96.55</v>
          </cell>
          <cell r="L42" t="str">
            <v>***</v>
          </cell>
        </row>
        <row r="43">
          <cell r="A43" t="str">
            <v>top_CanAutr_sur</v>
          </cell>
          <cell r="C43" t="str">
            <v>Autres cancers sous surveillance</v>
          </cell>
          <cell r="D43">
            <v>57932</v>
          </cell>
          <cell r="E43">
            <v>91.24</v>
          </cell>
          <cell r="F43" t="str">
            <v>***</v>
          </cell>
          <cell r="G43">
            <v>34950</v>
          </cell>
          <cell r="H43">
            <v>90.1</v>
          </cell>
          <cell r="I43" t="str">
            <v>***</v>
          </cell>
          <cell r="J43">
            <v>22982</v>
          </cell>
          <cell r="K43">
            <v>93.03</v>
          </cell>
          <cell r="L43" t="str">
            <v>***</v>
          </cell>
        </row>
        <row r="44">
          <cell r="A44" t="str">
            <v>sup_CanAutr_cat</v>
          </cell>
          <cell r="C44" t="str">
            <v>Autres cancers</v>
          </cell>
          <cell r="D44">
            <v>109232</v>
          </cell>
          <cell r="E44">
            <v>91.42</v>
          </cell>
          <cell r="F44" t="str">
            <v>***</v>
          </cell>
          <cell r="G44">
            <v>64109</v>
          </cell>
          <cell r="H44">
            <v>89.22</v>
          </cell>
          <cell r="I44" t="str">
            <v>***</v>
          </cell>
          <cell r="J44">
            <v>45123</v>
          </cell>
          <cell r="K44">
            <v>94.73</v>
          </cell>
          <cell r="L44" t="str">
            <v>***</v>
          </cell>
        </row>
        <row r="45">
          <cell r="A45" t="str">
            <v>sup_CanAct_cat</v>
          </cell>
          <cell r="C45" t="str">
            <v>Cancers actifs</v>
          </cell>
          <cell r="D45">
            <v>87249</v>
          </cell>
          <cell r="E45">
            <v>92.09</v>
          </cell>
          <cell r="F45" t="str">
            <v>***</v>
          </cell>
          <cell r="G45">
            <v>48771</v>
          </cell>
          <cell r="H45">
            <v>88.37</v>
          </cell>
          <cell r="I45" t="str">
            <v>***</v>
          </cell>
          <cell r="J45">
            <v>38478</v>
          </cell>
          <cell r="K45">
            <v>97.27</v>
          </cell>
          <cell r="L45" t="str">
            <v>***</v>
          </cell>
        </row>
        <row r="46">
          <cell r="A46" t="str">
            <v>sup_CanSur_cat</v>
          </cell>
          <cell r="C46" t="str">
            <v>Cancers sous surveillance</v>
          </cell>
          <cell r="D46">
            <v>118640</v>
          </cell>
          <cell r="E46">
            <v>89.66</v>
          </cell>
          <cell r="F46" t="str">
            <v>***</v>
          </cell>
          <cell r="G46">
            <v>71861</v>
          </cell>
          <cell r="H46">
            <v>88.07</v>
          </cell>
          <cell r="I46" t="str">
            <v>***</v>
          </cell>
          <cell r="J46">
            <v>46779</v>
          </cell>
          <cell r="K46">
            <v>92.23</v>
          </cell>
          <cell r="L46" t="str">
            <v>***</v>
          </cell>
        </row>
        <row r="47">
          <cell r="A47" t="str">
            <v>sup_Can_cat</v>
          </cell>
          <cell r="C47" t="str">
            <v>Cancers</v>
          </cell>
          <cell r="D47">
            <v>199744</v>
          </cell>
          <cell r="E47">
            <v>91.04</v>
          </cell>
          <cell r="F47" t="str">
            <v>***</v>
          </cell>
          <cell r="G47">
            <v>116938</v>
          </cell>
          <cell r="H47">
            <v>88.67</v>
          </cell>
          <cell r="I47" t="str">
            <v>***</v>
          </cell>
          <cell r="J47">
            <v>82806</v>
          </cell>
          <cell r="K47">
            <v>94.6</v>
          </cell>
          <cell r="L47" t="str">
            <v>***</v>
          </cell>
        </row>
        <row r="48">
          <cell r="A48" t="str">
            <v>top_Psychos_ind</v>
          </cell>
          <cell r="B48" t="str">
            <v>Maladies psychiatriques</v>
          </cell>
          <cell r="C48" t="str">
            <v>Troubles psychotiques</v>
          </cell>
          <cell r="D48">
            <v>18106</v>
          </cell>
          <cell r="E48">
            <v>79.89</v>
          </cell>
          <cell r="F48" t="str">
            <v>***</v>
          </cell>
          <cell r="G48">
            <v>6230</v>
          </cell>
          <cell r="H48">
            <v>64.930000000000007</v>
          </cell>
          <cell r="I48" t="str">
            <v>***</v>
          </cell>
          <cell r="J48">
            <v>11876</v>
          </cell>
          <cell r="K48">
            <v>90.88</v>
          </cell>
          <cell r="L48" t="str">
            <v>***</v>
          </cell>
        </row>
        <row r="49">
          <cell r="A49" t="str">
            <v>top_PDepNev_ind</v>
          </cell>
          <cell r="C49" t="str">
            <v>Troubles névrotiques et de l'humeur:</v>
          </cell>
          <cell r="D49">
            <v>70540</v>
          </cell>
          <cell r="E49">
            <v>95.7</v>
          </cell>
          <cell r="F49" t="str">
            <v>***</v>
          </cell>
          <cell r="G49">
            <v>34213</v>
          </cell>
          <cell r="H49">
            <v>89.86</v>
          </cell>
          <cell r="I49" t="str">
            <v>***</v>
          </cell>
          <cell r="J49">
            <v>36327</v>
          </cell>
          <cell r="K49">
            <v>101.95</v>
          </cell>
          <cell r="L49" t="str">
            <v>***</v>
          </cell>
        </row>
        <row r="50">
          <cell r="A50" t="str">
            <v>sup_PTrBipo_ind</v>
          </cell>
          <cell r="C50" t="str">
            <v>- dont troubles maniaques et bipolaires</v>
          </cell>
          <cell r="D50">
            <v>11939</v>
          </cell>
          <cell r="E50">
            <v>93.13</v>
          </cell>
          <cell r="F50" t="str">
            <v>***</v>
          </cell>
          <cell r="G50">
            <v>5259</v>
          </cell>
          <cell r="H50">
            <v>92.02</v>
          </cell>
          <cell r="I50" t="str">
            <v>***</v>
          </cell>
          <cell r="J50">
            <v>6680</v>
          </cell>
          <cell r="K50">
            <v>94.02</v>
          </cell>
          <cell r="L50" t="str">
            <v>***</v>
          </cell>
        </row>
        <row r="51">
          <cell r="A51" t="str">
            <v>sup_PTrDHum_ind</v>
          </cell>
          <cell r="C51" t="str">
            <v>- dont dépression et autres troubles de l'humeur</v>
          </cell>
          <cell r="D51">
            <v>43842</v>
          </cell>
          <cell r="E51">
            <v>97</v>
          </cell>
          <cell r="F51" t="str">
            <v>***</v>
          </cell>
          <cell r="G51">
            <v>20515</v>
          </cell>
          <cell r="H51">
            <v>88.91</v>
          </cell>
          <cell r="I51" t="str">
            <v>***</v>
          </cell>
          <cell r="J51">
            <v>23327</v>
          </cell>
          <cell r="K51">
            <v>105.45</v>
          </cell>
          <cell r="L51" t="str">
            <v>***</v>
          </cell>
        </row>
        <row r="52">
          <cell r="A52" t="str">
            <v>sup_PTrNevr_ind</v>
          </cell>
          <cell r="C52" t="str">
            <v>- dont troubles névrotiques liés au stress et somatoformes</v>
          </cell>
          <cell r="D52">
            <v>26874</v>
          </cell>
          <cell r="E52">
            <v>93.64</v>
          </cell>
          <cell r="F52" t="str">
            <v>***</v>
          </cell>
          <cell r="G52">
            <v>14052</v>
          </cell>
          <cell r="H52">
            <v>89.45</v>
          </cell>
          <cell r="I52" t="str">
            <v>***</v>
          </cell>
          <cell r="J52">
            <v>12822</v>
          </cell>
          <cell r="K52">
            <v>98.71</v>
          </cell>
          <cell r="L52" t="str">
            <v>non-significatif</v>
          </cell>
        </row>
        <row r="53">
          <cell r="A53" t="str">
            <v>top_PRetard_ind</v>
          </cell>
          <cell r="C53" t="str">
            <v>Déficience mentale</v>
          </cell>
          <cell r="D53">
            <v>5042</v>
          </cell>
          <cell r="E53">
            <v>87.63</v>
          </cell>
          <cell r="F53" t="str">
            <v>***</v>
          </cell>
          <cell r="G53">
            <v>812</v>
          </cell>
          <cell r="H53">
            <v>40.549999999999997</v>
          </cell>
          <cell r="I53" t="str">
            <v>***</v>
          </cell>
          <cell r="J53">
            <v>4230</v>
          </cell>
          <cell r="K53">
            <v>112.77</v>
          </cell>
          <cell r="L53" t="str">
            <v>***</v>
          </cell>
        </row>
        <row r="54">
          <cell r="A54" t="str">
            <v>top_PAddict_ind</v>
          </cell>
          <cell r="C54" t="str">
            <v>Troubles addictifs:</v>
          </cell>
          <cell r="D54">
            <v>26575</v>
          </cell>
          <cell r="E54">
            <v>84.12</v>
          </cell>
          <cell r="F54" t="str">
            <v>***</v>
          </cell>
          <cell r="G54">
            <v>5996</v>
          </cell>
          <cell r="H54">
            <v>46.93</v>
          </cell>
          <cell r="I54" t="str">
            <v>***</v>
          </cell>
          <cell r="J54">
            <v>20579</v>
          </cell>
          <cell r="K54">
            <v>109.37</v>
          </cell>
          <cell r="L54" t="str">
            <v>***</v>
          </cell>
        </row>
        <row r="55">
          <cell r="A55" t="str">
            <v>sup_PAddAut_ind</v>
          </cell>
          <cell r="C55" t="str">
            <v>- dont troubles addictifs (hormis ceux liés à l'utilisation d'alcool, du tabac et du cannabis)</v>
          </cell>
          <cell r="D55">
            <v>2832</v>
          </cell>
          <cell r="E55">
            <v>107.22</v>
          </cell>
          <cell r="F55" t="str">
            <v>***</v>
          </cell>
          <cell r="G55">
            <v>296</v>
          </cell>
          <cell r="H55">
            <v>33.76</v>
          </cell>
          <cell r="I55" t="str">
            <v>***</v>
          </cell>
          <cell r="J55">
            <v>2536</v>
          </cell>
          <cell r="K55">
            <v>143.72999999999999</v>
          </cell>
          <cell r="L55" t="str">
            <v>***</v>
          </cell>
        </row>
        <row r="56">
          <cell r="A56" t="str">
            <v>sup_PAddAlc_ind</v>
          </cell>
          <cell r="C56" t="str">
            <v>- dont troubles addictifs liés à l'utilisation d'alcool</v>
          </cell>
          <cell r="D56">
            <v>12743</v>
          </cell>
          <cell r="E56">
            <v>95.63</v>
          </cell>
          <cell r="F56" t="str">
            <v>***</v>
          </cell>
          <cell r="G56">
            <v>2817</v>
          </cell>
          <cell r="H56">
            <v>50.74</v>
          </cell>
          <cell r="I56" t="str">
            <v>***</v>
          </cell>
          <cell r="J56">
            <v>9926</v>
          </cell>
          <cell r="K56">
            <v>127.7</v>
          </cell>
          <cell r="L56" t="str">
            <v>***</v>
          </cell>
        </row>
        <row r="57">
          <cell r="A57" t="str">
            <v>sup_PAddCan_ind</v>
          </cell>
          <cell r="C57" t="str">
            <v>- dont troubles addictifs liés à l'utilisation du cannabis</v>
          </cell>
          <cell r="D57">
            <v>1166</v>
          </cell>
          <cell r="E57">
            <v>84.46</v>
          </cell>
          <cell r="F57" t="str">
            <v>***</v>
          </cell>
          <cell r="G57">
            <v>96</v>
          </cell>
          <cell r="H57">
            <v>25.08</v>
          </cell>
          <cell r="I57" t="str">
            <v>***</v>
          </cell>
          <cell r="J57">
            <v>1070</v>
          </cell>
          <cell r="K57">
            <v>107.24</v>
          </cell>
          <cell r="L57" t="str">
            <v>**</v>
          </cell>
        </row>
        <row r="58">
          <cell r="A58" t="str">
            <v>sup_PAddTab_ind</v>
          </cell>
          <cell r="C58" t="str">
            <v>- dont troubles addictifs liés à l'utilisation du tabac</v>
          </cell>
          <cell r="D58">
            <v>14172</v>
          </cell>
          <cell r="E58">
            <v>74.239999999999995</v>
          </cell>
          <cell r="F58" t="str">
            <v>***</v>
          </cell>
          <cell r="G58">
            <v>3367</v>
          </cell>
          <cell r="H58">
            <v>43.6</v>
          </cell>
          <cell r="I58" t="str">
            <v>***</v>
          </cell>
          <cell r="J58">
            <v>10805</v>
          </cell>
          <cell r="K58">
            <v>95.06</v>
          </cell>
          <cell r="L58" t="str">
            <v>***</v>
          </cell>
        </row>
        <row r="59">
          <cell r="A59" t="str">
            <v>top_PTrEnfa_ind</v>
          </cell>
          <cell r="C59" t="str">
            <v>Troubles psychiatriques débutant dans l'enfance</v>
          </cell>
          <cell r="D59">
            <v>6377</v>
          </cell>
          <cell r="E59">
            <v>84.16</v>
          </cell>
          <cell r="F59" t="str">
            <v>***</v>
          </cell>
          <cell r="G59">
            <v>1212</v>
          </cell>
          <cell r="H59">
            <v>66.03</v>
          </cell>
          <cell r="I59" t="str">
            <v>***</v>
          </cell>
          <cell r="J59">
            <v>5165</v>
          </cell>
          <cell r="K59">
            <v>89.96</v>
          </cell>
          <cell r="L59" t="str">
            <v>***</v>
          </cell>
        </row>
        <row r="60">
          <cell r="A60" t="str">
            <v>top_PsyAutr_ind</v>
          </cell>
          <cell r="C60" t="str">
            <v>Autres troubles psychiatriques</v>
          </cell>
          <cell r="D60">
            <v>14176</v>
          </cell>
          <cell r="E60">
            <v>71.17</v>
          </cell>
          <cell r="F60" t="str">
            <v>***</v>
          </cell>
          <cell r="G60">
            <v>5712</v>
          </cell>
          <cell r="H60">
            <v>58.68</v>
          </cell>
          <cell r="I60" t="str">
            <v>***</v>
          </cell>
          <cell r="J60">
            <v>8464</v>
          </cell>
          <cell r="K60">
            <v>83.11</v>
          </cell>
          <cell r="L60" t="str">
            <v>***</v>
          </cell>
        </row>
        <row r="61">
          <cell r="A61" t="str">
            <v>sup_PsyPat_cat</v>
          </cell>
          <cell r="C61" t="str">
            <v>Maladies psychiatriques</v>
          </cell>
          <cell r="D61">
            <v>120809</v>
          </cell>
          <cell r="E61">
            <v>88.48</v>
          </cell>
          <cell r="F61" t="str">
            <v>***</v>
          </cell>
          <cell r="G61">
            <v>48810</v>
          </cell>
          <cell r="H61">
            <v>75.97</v>
          </cell>
          <cell r="I61" t="str">
            <v>***</v>
          </cell>
          <cell r="J61">
            <v>71999</v>
          </cell>
          <cell r="K61">
            <v>99.6</v>
          </cell>
          <cell r="L61" t="str">
            <v>non-significatif</v>
          </cell>
        </row>
        <row r="62">
          <cell r="A62" t="str">
            <v>top_PAntiDe_med</v>
          </cell>
          <cell r="B62" t="str">
            <v>Traitements psychotropes (hors pathologies)</v>
          </cell>
          <cell r="C62" t="str">
            <v>Traitements antidépresseurs ou régulateurs de l'humeur (hors pathologies)</v>
          </cell>
          <cell r="D62">
            <v>161053</v>
          </cell>
          <cell r="E62">
            <v>92.8</v>
          </cell>
          <cell r="F62" t="str">
            <v>***</v>
          </cell>
          <cell r="G62">
            <v>86934</v>
          </cell>
          <cell r="H62">
            <v>92.78</v>
          </cell>
          <cell r="I62" t="str">
            <v>***</v>
          </cell>
          <cell r="J62">
            <v>74119</v>
          </cell>
          <cell r="K62">
            <v>92.82</v>
          </cell>
          <cell r="L62" t="str">
            <v>***</v>
          </cell>
        </row>
        <row r="63">
          <cell r="A63" t="str">
            <v>top_PNeurol_med</v>
          </cell>
          <cell r="C63" t="str">
            <v>Traitements neuroleptiques (hors pathologies)</v>
          </cell>
          <cell r="D63">
            <v>20958</v>
          </cell>
          <cell r="E63">
            <v>101.12</v>
          </cell>
          <cell r="F63" t="str">
            <v>non-significatif</v>
          </cell>
          <cell r="G63">
            <v>12293</v>
          </cell>
          <cell r="H63">
            <v>99.65</v>
          </cell>
          <cell r="I63" t="str">
            <v>non-significatif</v>
          </cell>
          <cell r="J63">
            <v>8665</v>
          </cell>
          <cell r="K63">
            <v>103.3</v>
          </cell>
          <cell r="L63" t="str">
            <v>***</v>
          </cell>
        </row>
        <row r="64">
          <cell r="A64" t="str">
            <v>top_PAnxiol_med</v>
          </cell>
          <cell r="C64" t="str">
            <v>Traitements anxiolytiques (hors pathologies)</v>
          </cell>
          <cell r="D64">
            <v>178508</v>
          </cell>
          <cell r="E64">
            <v>96.33</v>
          </cell>
          <cell r="F64" t="str">
            <v>***</v>
          </cell>
          <cell r="G64">
            <v>101573</v>
          </cell>
          <cell r="H64">
            <v>95.45</v>
          </cell>
          <cell r="I64" t="str">
            <v>***</v>
          </cell>
          <cell r="J64">
            <v>76935</v>
          </cell>
          <cell r="K64">
            <v>97.52</v>
          </cell>
          <cell r="L64" t="str">
            <v>***</v>
          </cell>
        </row>
        <row r="65">
          <cell r="A65" t="str">
            <v>top_PHypnot_med</v>
          </cell>
          <cell r="C65" t="str">
            <v>Traitements hypnotiques (hors pathologies)</v>
          </cell>
          <cell r="D65">
            <v>66329</v>
          </cell>
          <cell r="E65">
            <v>89.19</v>
          </cell>
          <cell r="F65" t="str">
            <v>***</v>
          </cell>
          <cell r="G65">
            <v>38894</v>
          </cell>
          <cell r="H65">
            <v>86.77</v>
          </cell>
          <cell r="I65" t="str">
            <v>***</v>
          </cell>
          <cell r="J65">
            <v>27435</v>
          </cell>
          <cell r="K65">
            <v>92.85</v>
          </cell>
          <cell r="L65" t="str">
            <v>***</v>
          </cell>
        </row>
        <row r="66">
          <cell r="A66" t="str">
            <v>sup_PsyMed_cat</v>
          </cell>
          <cell r="C66" t="str">
            <v>Traitements psychotropes (hors pathologies)</v>
          </cell>
          <cell r="D66">
            <v>313781</v>
          </cell>
          <cell r="E66">
            <v>94.55</v>
          </cell>
          <cell r="F66" t="str">
            <v>***</v>
          </cell>
          <cell r="G66">
            <v>176220</v>
          </cell>
          <cell r="H66">
            <v>93.64</v>
          </cell>
          <cell r="I66" t="str">
            <v>***</v>
          </cell>
          <cell r="J66">
            <v>137561</v>
          </cell>
          <cell r="K66">
            <v>95.74</v>
          </cell>
          <cell r="L66" t="str">
            <v>***</v>
          </cell>
        </row>
        <row r="67">
          <cell r="A67" t="str">
            <v>sup_PAntiDe_med_nnexclu</v>
          </cell>
          <cell r="B67" t="str">
            <v>Traitements psychotropes (avec ou sans pathologies)</v>
          </cell>
          <cell r="C67" t="str">
            <v>Traitements antidépresseurs ou régulateurs de l'humeur (avec ou sans pathologies)</v>
          </cell>
          <cell r="D67">
            <v>224681</v>
          </cell>
          <cell r="E67">
            <v>92.63</v>
          </cell>
          <cell r="F67" t="str">
            <v>***</v>
          </cell>
          <cell r="G67">
            <v>118353</v>
          </cell>
          <cell r="H67">
            <v>91.23</v>
          </cell>
          <cell r="I67" t="str">
            <v>***</v>
          </cell>
          <cell r="J67">
            <v>106328</v>
          </cell>
          <cell r="K67">
            <v>94.24</v>
          </cell>
          <cell r="L67" t="str">
            <v>***</v>
          </cell>
        </row>
        <row r="68">
          <cell r="A68" t="str">
            <v>sup_PNeurol_med_nnexclu</v>
          </cell>
          <cell r="C68" t="str">
            <v>Traitements neuroleptiques (avec ou sans pathologies)</v>
          </cell>
          <cell r="D68">
            <v>52942</v>
          </cell>
          <cell r="E68">
            <v>93.11</v>
          </cell>
          <cell r="F68" t="str">
            <v>***</v>
          </cell>
          <cell r="G68">
            <v>24450</v>
          </cell>
          <cell r="H68">
            <v>87.23</v>
          </cell>
          <cell r="I68" t="str">
            <v>***</v>
          </cell>
          <cell r="J68">
            <v>28492</v>
          </cell>
          <cell r="K68">
            <v>98.82</v>
          </cell>
          <cell r="L68" t="str">
            <v>**</v>
          </cell>
        </row>
        <row r="69">
          <cell r="A69" t="str">
            <v>sup_PAnxiol_med_nnexclu</v>
          </cell>
          <cell r="C69" t="str">
            <v>Traitements anxiolytiques (avec ou sans pathologies)</v>
          </cell>
          <cell r="D69">
            <v>227917</v>
          </cell>
          <cell r="E69">
            <v>94.69</v>
          </cell>
          <cell r="F69" t="str">
            <v>***</v>
          </cell>
          <cell r="G69">
            <v>123993</v>
          </cell>
          <cell r="H69">
            <v>92.33</v>
          </cell>
          <cell r="I69" t="str">
            <v>***</v>
          </cell>
          <cell r="J69">
            <v>103924</v>
          </cell>
          <cell r="K69">
            <v>97.68</v>
          </cell>
          <cell r="L69" t="str">
            <v>***</v>
          </cell>
        </row>
        <row r="70">
          <cell r="A70" t="str">
            <v>sup_PHypnot_med_nnexclu</v>
          </cell>
          <cell r="C70" t="str">
            <v>Traitements hypnotiques (avec ou sans pathologies)</v>
          </cell>
          <cell r="D70">
            <v>85831</v>
          </cell>
          <cell r="E70">
            <v>87.68</v>
          </cell>
          <cell r="F70" t="str">
            <v>***</v>
          </cell>
          <cell r="G70">
            <v>47571</v>
          </cell>
          <cell r="H70">
            <v>83.85</v>
          </cell>
          <cell r="I70" t="str">
            <v>***</v>
          </cell>
          <cell r="J70">
            <v>38260</v>
          </cell>
          <cell r="K70">
            <v>92.95</v>
          </cell>
          <cell r="L70" t="str">
            <v>***</v>
          </cell>
        </row>
        <row r="71">
          <cell r="A71" t="str">
            <v>sup_PsyMed_cat_nnexclu</v>
          </cell>
          <cell r="C71" t="str">
            <v>Traitements psychotropes (avec ou sans pathologies)</v>
          </cell>
          <cell r="D71">
            <v>396872</v>
          </cell>
          <cell r="E71">
            <v>93.46</v>
          </cell>
          <cell r="F71" t="str">
            <v>***</v>
          </cell>
          <cell r="G71">
            <v>214008</v>
          </cell>
          <cell r="H71">
            <v>91.18</v>
          </cell>
          <cell r="I71" t="str">
            <v>***</v>
          </cell>
          <cell r="J71">
            <v>182864</v>
          </cell>
          <cell r="K71">
            <v>96.27</v>
          </cell>
          <cell r="L71" t="str">
            <v>***</v>
          </cell>
        </row>
        <row r="72">
          <cell r="A72" t="str">
            <v>sup_Psy_cat</v>
          </cell>
          <cell r="B72" t="str">
            <v>Maladies psychiatriques ou psychotropes</v>
          </cell>
          <cell r="D72">
            <v>434590</v>
          </cell>
          <cell r="E72">
            <v>92.78</v>
          </cell>
          <cell r="F72" t="str">
            <v>***</v>
          </cell>
          <cell r="G72">
            <v>225030</v>
          </cell>
          <cell r="H72">
            <v>89.14</v>
          </cell>
          <cell r="I72" t="str">
            <v>***</v>
          </cell>
          <cell r="J72">
            <v>209560</v>
          </cell>
          <cell r="K72">
            <v>97.03</v>
          </cell>
          <cell r="L72" t="str">
            <v>***</v>
          </cell>
        </row>
        <row r="73">
          <cell r="A73" t="str">
            <v>top_NDemenc_ind</v>
          </cell>
          <cell r="B73" t="str">
            <v>Maladies neurologiques ou dégénératives</v>
          </cell>
          <cell r="C73" t="str">
            <v>Démences (dont maladie d'Alzheimer):</v>
          </cell>
          <cell r="D73">
            <v>67267</v>
          </cell>
          <cell r="E73">
            <v>94.47</v>
          </cell>
          <cell r="F73" t="str">
            <v>***</v>
          </cell>
          <cell r="G73">
            <v>50858</v>
          </cell>
          <cell r="H73">
            <v>93.09</v>
          </cell>
          <cell r="I73" t="str">
            <v>***</v>
          </cell>
          <cell r="J73">
            <v>16409</v>
          </cell>
          <cell r="K73">
            <v>99.04</v>
          </cell>
          <cell r="L73" t="str">
            <v>non-significatif</v>
          </cell>
        </row>
        <row r="74">
          <cell r="A74" t="str">
            <v>sup_NDemAlz_ind</v>
          </cell>
          <cell r="C74" t="str">
            <v>- dont maladie d'Alzheimer</v>
          </cell>
          <cell r="D74">
            <v>34411</v>
          </cell>
          <cell r="E74">
            <v>91.29</v>
          </cell>
          <cell r="F74" t="str">
            <v>***</v>
          </cell>
          <cell r="G74">
            <v>26261</v>
          </cell>
          <cell r="H74">
            <v>90.22</v>
          </cell>
          <cell r="I74" t="str">
            <v>***</v>
          </cell>
          <cell r="J74">
            <v>8150</v>
          </cell>
          <cell r="K74">
            <v>94.9</v>
          </cell>
          <cell r="L74" t="str">
            <v>***</v>
          </cell>
        </row>
        <row r="75">
          <cell r="A75" t="str">
            <v>sup_NDemAut_ind</v>
          </cell>
          <cell r="C75" t="str">
            <v>- dont autres démences</v>
          </cell>
          <cell r="D75">
            <v>32856</v>
          </cell>
          <cell r="E75">
            <v>98.06</v>
          </cell>
          <cell r="F75" t="str">
            <v>***</v>
          </cell>
          <cell r="G75">
            <v>24597</v>
          </cell>
          <cell r="H75">
            <v>96.36</v>
          </cell>
          <cell r="I75" t="str">
            <v>***</v>
          </cell>
          <cell r="J75">
            <v>8259</v>
          </cell>
          <cell r="K75">
            <v>103.5</v>
          </cell>
          <cell r="L75" t="str">
            <v>***</v>
          </cell>
        </row>
        <row r="76">
          <cell r="A76" t="str">
            <v>top_NParkin_ind</v>
          </cell>
          <cell r="C76" t="str">
            <v>Maladie de Parkinson</v>
          </cell>
          <cell r="D76">
            <v>22216</v>
          </cell>
          <cell r="E76">
            <v>105.12</v>
          </cell>
          <cell r="F76" t="str">
            <v>***</v>
          </cell>
          <cell r="G76">
            <v>15264</v>
          </cell>
          <cell r="H76">
            <v>107.05</v>
          </cell>
          <cell r="I76" t="str">
            <v>***</v>
          </cell>
          <cell r="J76">
            <v>6952</v>
          </cell>
          <cell r="K76">
            <v>101.11</v>
          </cell>
          <cell r="L76" t="str">
            <v>non-significatif</v>
          </cell>
        </row>
        <row r="77">
          <cell r="A77" t="str">
            <v>sup_NDemPar_cat</v>
          </cell>
          <cell r="C77" t="str">
            <v>Maladies dégénératives (démences et Parkinson)</v>
          </cell>
          <cell r="D77">
            <v>86318</v>
          </cell>
          <cell r="E77">
            <v>97.01</v>
          </cell>
          <cell r="F77" t="str">
            <v>***</v>
          </cell>
          <cell r="G77">
            <v>63779</v>
          </cell>
          <cell r="H77">
            <v>96.04</v>
          </cell>
          <cell r="I77" t="str">
            <v>***</v>
          </cell>
          <cell r="J77">
            <v>22539</v>
          </cell>
          <cell r="K77">
            <v>99.86</v>
          </cell>
          <cell r="L77" t="str">
            <v>non-significatif</v>
          </cell>
        </row>
        <row r="78">
          <cell r="A78" t="str">
            <v>top_NSePlaq_ind</v>
          </cell>
          <cell r="C78" t="str">
            <v>Sclérose en plaque</v>
          </cell>
          <cell r="D78">
            <v>4213</v>
          </cell>
          <cell r="E78">
            <v>84.21</v>
          </cell>
          <cell r="F78" t="str">
            <v>***</v>
          </cell>
          <cell r="G78">
            <v>1490</v>
          </cell>
          <cell r="H78">
            <v>79.31</v>
          </cell>
          <cell r="I78" t="str">
            <v>***</v>
          </cell>
          <cell r="J78">
            <v>2723</v>
          </cell>
          <cell r="K78">
            <v>87.15</v>
          </cell>
          <cell r="L78" t="str">
            <v>***</v>
          </cell>
        </row>
        <row r="79">
          <cell r="A79" t="str">
            <v>top_NParapl_ind</v>
          </cell>
          <cell r="C79" t="str">
            <v>Paraplégie</v>
          </cell>
          <cell r="D79">
            <v>4135</v>
          </cell>
          <cell r="E79">
            <v>84.04</v>
          </cell>
          <cell r="F79" t="str">
            <v>***</v>
          </cell>
          <cell r="G79">
            <v>1798</v>
          </cell>
          <cell r="H79">
            <v>79.569999999999993</v>
          </cell>
          <cell r="I79" t="str">
            <v>***</v>
          </cell>
          <cell r="J79">
            <v>2337</v>
          </cell>
          <cell r="K79">
            <v>87.84</v>
          </cell>
          <cell r="L79" t="str">
            <v>***</v>
          </cell>
        </row>
        <row r="80">
          <cell r="A80" t="str">
            <v>top_NMyoMya_ind</v>
          </cell>
          <cell r="C80" t="str">
            <v>Myopathie ou myasthénie</v>
          </cell>
          <cell r="D80">
            <v>2004</v>
          </cell>
          <cell r="E80">
            <v>78.42</v>
          </cell>
          <cell r="F80" t="str">
            <v>***</v>
          </cell>
          <cell r="G80">
            <v>897</v>
          </cell>
          <cell r="H80">
            <v>75.5</v>
          </cell>
          <cell r="I80" t="str">
            <v>***</v>
          </cell>
          <cell r="J80">
            <v>1107</v>
          </cell>
          <cell r="K80">
            <v>80.959999999999994</v>
          </cell>
          <cell r="L80" t="str">
            <v>***</v>
          </cell>
        </row>
        <row r="81">
          <cell r="A81" t="str">
            <v>top_NEpilep_ind</v>
          </cell>
          <cell r="C81" t="str">
            <v>Epilepsie</v>
          </cell>
          <cell r="D81">
            <v>17471</v>
          </cell>
          <cell r="E81">
            <v>99.98</v>
          </cell>
          <cell r="F81" t="str">
            <v>non-significatif</v>
          </cell>
          <cell r="G81">
            <v>7295</v>
          </cell>
          <cell r="H81">
            <v>88.95</v>
          </cell>
          <cell r="I81" t="str">
            <v>***</v>
          </cell>
          <cell r="J81">
            <v>10176</v>
          </cell>
          <cell r="K81">
            <v>109.73</v>
          </cell>
          <cell r="L81" t="str">
            <v>***</v>
          </cell>
        </row>
        <row r="82">
          <cell r="A82" t="str">
            <v>top_NAutres_ind</v>
          </cell>
          <cell r="C82" t="str">
            <v>Autres affections neurologiques</v>
          </cell>
          <cell r="D82">
            <v>7870</v>
          </cell>
          <cell r="E82">
            <v>79.16</v>
          </cell>
          <cell r="F82" t="str">
            <v>***</v>
          </cell>
          <cell r="G82">
            <v>3416</v>
          </cell>
          <cell r="H82">
            <v>71.88</v>
          </cell>
          <cell r="I82" t="str">
            <v>***</v>
          </cell>
          <cell r="J82">
            <v>4454</v>
          </cell>
          <cell r="K82">
            <v>85.82</v>
          </cell>
          <cell r="L82" t="str">
            <v>***</v>
          </cell>
        </row>
        <row r="83">
          <cell r="A83" t="str">
            <v>sup_Neuro_cat</v>
          </cell>
          <cell r="C83" t="str">
            <v>Maladies neurologiques</v>
          </cell>
          <cell r="D83">
            <v>33872</v>
          </cell>
          <cell r="E83">
            <v>89.82</v>
          </cell>
          <cell r="F83" t="str">
            <v>***</v>
          </cell>
          <cell r="G83">
            <v>14228</v>
          </cell>
          <cell r="H83">
            <v>81.760000000000005</v>
          </cell>
          <cell r="I83" t="str">
            <v>***</v>
          </cell>
          <cell r="J83">
            <v>19644</v>
          </cell>
          <cell r="K83">
            <v>96.72</v>
          </cell>
          <cell r="L83" t="str">
            <v>***</v>
          </cell>
        </row>
        <row r="84">
          <cell r="A84" t="str">
            <v>sup_NeuDeg_cat</v>
          </cell>
          <cell r="C84" t="str">
            <v>Maladies neurologiques ou dégénératives</v>
          </cell>
          <cell r="D84">
            <v>117068</v>
          </cell>
          <cell r="E84">
            <v>95.02</v>
          </cell>
          <cell r="F84" t="str">
            <v>***</v>
          </cell>
          <cell r="G84">
            <v>75893</v>
          </cell>
          <cell r="H84">
            <v>93.25</v>
          </cell>
          <cell r="I84" t="str">
            <v>***</v>
          </cell>
          <cell r="J84">
            <v>41175</v>
          </cell>
          <cell r="K84">
            <v>98.44</v>
          </cell>
          <cell r="L84" t="str">
            <v>***</v>
          </cell>
        </row>
        <row r="85">
          <cell r="A85" t="str">
            <v>top_ABPCOIr_ind</v>
          </cell>
          <cell r="B85" t="str">
            <v>Maladies respiratoires chroniques</v>
          </cell>
          <cell r="C85" t="str">
            <v>Maladies respiratoires chroniques (hors mucoviscidose)</v>
          </cell>
          <cell r="D85">
            <v>176886</v>
          </cell>
          <cell r="E85">
            <v>94.49</v>
          </cell>
          <cell r="F85" t="str">
            <v>***</v>
          </cell>
          <cell r="G85">
            <v>86358</v>
          </cell>
          <cell r="H85">
            <v>91.27</v>
          </cell>
          <cell r="I85" t="str">
            <v>***</v>
          </cell>
          <cell r="J85">
            <v>90528</v>
          </cell>
          <cell r="K85">
            <v>97.78</v>
          </cell>
          <cell r="L85" t="str">
            <v>***</v>
          </cell>
        </row>
        <row r="86">
          <cell r="A86" t="str">
            <v>sup_ABPCOIr_ind_nnexclu</v>
          </cell>
          <cell r="C86" t="str">
            <v>Maladies respiratoires chroniques (avec ou sans mucoviscidose)</v>
          </cell>
          <cell r="D86">
            <v>177008</v>
          </cell>
          <cell r="E86">
            <v>94.46</v>
          </cell>
          <cell r="F86" t="str">
            <v>***</v>
          </cell>
          <cell r="G86">
            <v>86390</v>
          </cell>
          <cell r="H86">
            <v>91.25</v>
          </cell>
          <cell r="I86" t="str">
            <v>***</v>
          </cell>
          <cell r="J86">
            <v>90618</v>
          </cell>
          <cell r="K86">
            <v>97.73</v>
          </cell>
          <cell r="L86" t="str">
            <v>***</v>
          </cell>
        </row>
        <row r="87">
          <cell r="A87" t="str">
            <v>top_IRCrRCH_ind</v>
          </cell>
          <cell r="B87" t="str">
            <v>Maladies inflammatoires ou rares ou VIH ou SIDA</v>
          </cell>
          <cell r="C87" t="str">
            <v>Maladies inflammatoires chroniques intestinales</v>
          </cell>
          <cell r="D87">
            <v>10466</v>
          </cell>
          <cell r="E87">
            <v>79.52</v>
          </cell>
          <cell r="F87" t="str">
            <v>***</v>
          </cell>
          <cell r="G87">
            <v>3709</v>
          </cell>
          <cell r="H87">
            <v>69.97</v>
          </cell>
          <cell r="I87" t="str">
            <v>***</v>
          </cell>
          <cell r="J87">
            <v>6757</v>
          </cell>
          <cell r="K87">
            <v>85.97</v>
          </cell>
          <cell r="L87" t="str">
            <v>***</v>
          </cell>
        </row>
        <row r="88">
          <cell r="A88" t="str">
            <v>top_IRPolyA_ind</v>
          </cell>
          <cell r="C88" t="str">
            <v>Polyarthrite rhumatoïde et maladies apparentées</v>
          </cell>
          <cell r="D88">
            <v>19137</v>
          </cell>
          <cell r="E88">
            <v>107.09</v>
          </cell>
          <cell r="F88" t="str">
            <v>***</v>
          </cell>
          <cell r="G88">
            <v>11398</v>
          </cell>
          <cell r="H88">
            <v>111.76</v>
          </cell>
          <cell r="I88" t="str">
            <v>***</v>
          </cell>
          <cell r="J88">
            <v>7739</v>
          </cell>
          <cell r="K88">
            <v>100.89</v>
          </cell>
          <cell r="L88" t="str">
            <v>non-significatif</v>
          </cell>
        </row>
        <row r="89">
          <cell r="A89" t="str">
            <v>top_IRSponA_ind</v>
          </cell>
          <cell r="C89" t="str">
            <v>Spondylarthrite ankylosante et maladies apparentées</v>
          </cell>
          <cell r="D89">
            <v>10077</v>
          </cell>
          <cell r="E89">
            <v>86.91</v>
          </cell>
          <cell r="F89" t="str">
            <v>***</v>
          </cell>
          <cell r="G89">
            <v>4291</v>
          </cell>
          <cell r="H89">
            <v>84.55</v>
          </cell>
          <cell r="I89" t="str">
            <v>***</v>
          </cell>
          <cell r="J89">
            <v>5786</v>
          </cell>
          <cell r="K89">
            <v>88.75</v>
          </cell>
          <cell r="L89" t="str">
            <v>***</v>
          </cell>
        </row>
        <row r="90">
          <cell r="A90" t="str">
            <v>top_IRautre_ind</v>
          </cell>
          <cell r="C90" t="str">
            <v>Autres maladies inflammatoires chroniques</v>
          </cell>
          <cell r="D90">
            <v>12294</v>
          </cell>
          <cell r="E90">
            <v>93.6</v>
          </cell>
          <cell r="F90" t="str">
            <v>***</v>
          </cell>
          <cell r="G90">
            <v>7264</v>
          </cell>
          <cell r="H90">
            <v>96.53</v>
          </cell>
          <cell r="I90" t="str">
            <v>***</v>
          </cell>
          <cell r="J90">
            <v>5030</v>
          </cell>
          <cell r="K90">
            <v>89.68</v>
          </cell>
          <cell r="L90" t="str">
            <v>***</v>
          </cell>
        </row>
        <row r="91">
          <cell r="A91" t="str">
            <v>sup_Inflam_cat</v>
          </cell>
          <cell r="C91" t="str">
            <v>Maladies inflammatoires chroniques</v>
          </cell>
          <cell r="D91">
            <v>49563</v>
          </cell>
          <cell r="E91">
            <v>93.39</v>
          </cell>
          <cell r="F91" t="str">
            <v>***</v>
          </cell>
          <cell r="G91">
            <v>25408</v>
          </cell>
          <cell r="H91">
            <v>95.03</v>
          </cell>
          <cell r="I91" t="str">
            <v>***</v>
          </cell>
          <cell r="J91">
            <v>24155</v>
          </cell>
          <cell r="K91">
            <v>91.72</v>
          </cell>
          <cell r="L91" t="str">
            <v>***</v>
          </cell>
        </row>
        <row r="92">
          <cell r="A92" t="str">
            <v>top_IRMMHer_ind</v>
          </cell>
          <cell r="C92" t="str">
            <v>Maladies métaboliques héréditaires ou amylose</v>
          </cell>
          <cell r="D92">
            <v>6845</v>
          </cell>
          <cell r="E92">
            <v>103.91</v>
          </cell>
          <cell r="F92" t="str">
            <v>***</v>
          </cell>
          <cell r="G92">
            <v>3546</v>
          </cell>
          <cell r="H92">
            <v>106.79</v>
          </cell>
          <cell r="I92" t="str">
            <v>***</v>
          </cell>
          <cell r="J92">
            <v>3299</v>
          </cell>
          <cell r="K92">
            <v>100.97</v>
          </cell>
          <cell r="L92" t="str">
            <v>non-significatif</v>
          </cell>
        </row>
        <row r="93">
          <cell r="A93" t="str">
            <v>top_IRMuco_ind</v>
          </cell>
          <cell r="C93" t="str">
            <v>Mucoviscidose</v>
          </cell>
          <cell r="D93">
            <v>267</v>
          </cell>
          <cell r="E93">
            <v>78.25</v>
          </cell>
          <cell r="F93" t="str">
            <v>***</v>
          </cell>
          <cell r="G93">
            <v>74</v>
          </cell>
          <cell r="H93">
            <v>75.790000000000006</v>
          </cell>
          <cell r="I93" t="str">
            <v>**</v>
          </cell>
          <cell r="J93">
            <v>193</v>
          </cell>
          <cell r="K93">
            <v>79.23</v>
          </cell>
          <cell r="L93" t="str">
            <v>***</v>
          </cell>
        </row>
        <row r="94">
          <cell r="A94" t="str">
            <v>top_IRHemop_ind</v>
          </cell>
          <cell r="C94" t="str">
            <v>Hémophilie ou troubles de l'hémostase graves:</v>
          </cell>
          <cell r="D94">
            <v>2242</v>
          </cell>
          <cell r="E94">
            <v>74</v>
          </cell>
          <cell r="F94" t="str">
            <v>***</v>
          </cell>
          <cell r="G94">
            <v>990</v>
          </cell>
          <cell r="H94">
            <v>68.510000000000005</v>
          </cell>
          <cell r="I94" t="str">
            <v>***</v>
          </cell>
          <cell r="J94">
            <v>1252</v>
          </cell>
          <cell r="K94">
            <v>79.010000000000005</v>
          </cell>
          <cell r="L94" t="str">
            <v>***</v>
          </cell>
        </row>
        <row r="95">
          <cell r="A95" t="str">
            <v>sup_IRHemop_ind_exclu</v>
          </cell>
          <cell r="C95" t="str">
            <v>- dont hémophilie</v>
          </cell>
          <cell r="D95">
            <v>356</v>
          </cell>
          <cell r="E95">
            <v>94.61</v>
          </cell>
          <cell r="F95" t="str">
            <v>non-significatif</v>
          </cell>
          <cell r="G95">
            <v>127</v>
          </cell>
          <cell r="H95">
            <v>89.5</v>
          </cell>
          <cell r="I95" t="str">
            <v>non-significatif</v>
          </cell>
          <cell r="J95">
            <v>229</v>
          </cell>
          <cell r="K95">
            <v>97.7</v>
          </cell>
          <cell r="L95" t="str">
            <v>non-significatif</v>
          </cell>
        </row>
        <row r="96">
          <cell r="A96" t="str">
            <v>sup_IRTrHemoSev_ind</v>
          </cell>
          <cell r="C96" t="str">
            <v>- dont autres troubles de l'hémostase graves</v>
          </cell>
          <cell r="D96">
            <v>1886</v>
          </cell>
          <cell r="E96">
            <v>71.08</v>
          </cell>
          <cell r="F96" t="str">
            <v>***</v>
          </cell>
          <cell r="G96">
            <v>863</v>
          </cell>
          <cell r="H96">
            <v>66.22</v>
          </cell>
          <cell r="I96" t="str">
            <v>***</v>
          </cell>
          <cell r="J96">
            <v>1023</v>
          </cell>
          <cell r="K96">
            <v>75.77</v>
          </cell>
          <cell r="L96" t="str">
            <v>***</v>
          </cell>
        </row>
        <row r="97">
          <cell r="A97" t="str">
            <v>sup_Rares_cat</v>
          </cell>
          <cell r="C97" t="str">
            <v>Maladies rares</v>
          </cell>
          <cell r="D97">
            <v>9337</v>
          </cell>
          <cell r="E97">
            <v>93.96</v>
          </cell>
          <cell r="F97" t="str">
            <v>***</v>
          </cell>
          <cell r="G97">
            <v>4601</v>
          </cell>
          <cell r="H97">
            <v>94.81</v>
          </cell>
          <cell r="I97" t="str">
            <v>***</v>
          </cell>
          <cell r="J97">
            <v>4736</v>
          </cell>
          <cell r="K97">
            <v>93.16</v>
          </cell>
          <cell r="L97" t="str">
            <v>***</v>
          </cell>
        </row>
        <row r="98">
          <cell r="A98" t="str">
            <v>top_IRVih_ind</v>
          </cell>
          <cell r="C98" t="str">
            <v>VIH ou SIDA</v>
          </cell>
          <cell r="D98">
            <v>2825</v>
          </cell>
          <cell r="E98">
            <v>39.61</v>
          </cell>
          <cell r="F98" t="str">
            <v>***</v>
          </cell>
          <cell r="G98">
            <v>633</v>
          </cell>
          <cell r="H98">
            <v>22.58</v>
          </cell>
          <cell r="I98" t="str">
            <v>***</v>
          </cell>
          <cell r="J98">
            <v>2192</v>
          </cell>
          <cell r="K98">
            <v>50.64</v>
          </cell>
          <cell r="L98" t="str">
            <v>***</v>
          </cell>
        </row>
        <row r="99">
          <cell r="A99" t="str">
            <v>sup_InfRarVIH_cat</v>
          </cell>
          <cell r="C99" t="str">
            <v>Maladies inflammatoires ou rares ou VIH ou SIDA</v>
          </cell>
          <cell r="D99">
            <v>61330</v>
          </cell>
          <cell r="E99">
            <v>88.15</v>
          </cell>
          <cell r="F99" t="str">
            <v>***</v>
          </cell>
          <cell r="G99">
            <v>30459</v>
          </cell>
          <cell r="H99">
            <v>89.27</v>
          </cell>
          <cell r="I99" t="str">
            <v>***</v>
          </cell>
          <cell r="J99">
            <v>30871</v>
          </cell>
          <cell r="K99">
            <v>87.08</v>
          </cell>
          <cell r="L99" t="str">
            <v>***</v>
          </cell>
        </row>
        <row r="100">
          <cell r="A100" t="str">
            <v>top_RDialyse_ind</v>
          </cell>
          <cell r="B100" t="str">
            <v>Insuffisance rénale chronique terminale</v>
          </cell>
          <cell r="C100" t="str">
            <v>Dialyse chronique:</v>
          </cell>
          <cell r="D100">
            <v>2985</v>
          </cell>
          <cell r="E100">
            <v>81.040000000000006</v>
          </cell>
          <cell r="F100" t="str">
            <v>***</v>
          </cell>
          <cell r="G100">
            <v>1636</v>
          </cell>
          <cell r="H100">
            <v>73.069999999999993</v>
          </cell>
          <cell r="I100" t="str">
            <v>***</v>
          </cell>
          <cell r="J100">
            <v>1349</v>
          </cell>
          <cell r="K100">
            <v>93.39</v>
          </cell>
          <cell r="L100" t="str">
            <v>**</v>
          </cell>
        </row>
        <row r="101">
          <cell r="A101" t="str">
            <v>sup_RDiaCou_ind</v>
          </cell>
          <cell r="C101" t="str">
            <v>- dont dialyse courte</v>
          </cell>
          <cell r="D101">
            <v>324</v>
          </cell>
          <cell r="E101">
            <v>86.86</v>
          </cell>
          <cell r="F101" t="str">
            <v>**</v>
          </cell>
          <cell r="G101">
            <v>164</v>
          </cell>
          <cell r="H101">
            <v>74.650000000000006</v>
          </cell>
          <cell r="I101" t="str">
            <v>***</v>
          </cell>
          <cell r="J101">
            <v>160</v>
          </cell>
          <cell r="K101">
            <v>104.35</v>
          </cell>
          <cell r="L101" t="str">
            <v>non-significatif</v>
          </cell>
        </row>
        <row r="102">
          <cell r="A102" t="str">
            <v>sup_RHemDia_ind</v>
          </cell>
          <cell r="C102" t="str">
            <v>- dont hémodialyse chronique</v>
          </cell>
          <cell r="D102">
            <v>2768</v>
          </cell>
          <cell r="E102">
            <v>81.069999999999993</v>
          </cell>
          <cell r="F102" t="str">
            <v>***</v>
          </cell>
          <cell r="G102">
            <v>1517</v>
          </cell>
          <cell r="H102">
            <v>73.13</v>
          </cell>
          <cell r="I102" t="str">
            <v>***</v>
          </cell>
          <cell r="J102">
            <v>1251</v>
          </cell>
          <cell r="K102">
            <v>93.37</v>
          </cell>
          <cell r="L102" t="str">
            <v>**</v>
          </cell>
        </row>
        <row r="103">
          <cell r="A103" t="str">
            <v>sup_RDiaPer_ind</v>
          </cell>
          <cell r="C103" t="str">
            <v>- dont dialyse péritonéale chronique</v>
          </cell>
          <cell r="D103">
            <v>217</v>
          </cell>
          <cell r="E103">
            <v>80.58</v>
          </cell>
          <cell r="F103" t="str">
            <v>***</v>
          </cell>
          <cell r="G103">
            <v>119</v>
          </cell>
          <cell r="H103">
            <v>72.31</v>
          </cell>
          <cell r="I103" t="str">
            <v>***</v>
          </cell>
          <cell r="J103">
            <v>98</v>
          </cell>
          <cell r="K103">
            <v>93.59</v>
          </cell>
          <cell r="L103" t="str">
            <v>non-significatif</v>
          </cell>
        </row>
        <row r="104">
          <cell r="A104" t="str">
            <v>top_Rtrans_aig</v>
          </cell>
          <cell r="C104" t="str">
            <v>Transplantation rénale</v>
          </cell>
          <cell r="D104">
            <v>124</v>
          </cell>
          <cell r="E104">
            <v>85.38</v>
          </cell>
          <cell r="F104" t="str">
            <v>*</v>
          </cell>
          <cell r="G104">
            <v>40</v>
          </cell>
          <cell r="H104">
            <v>65.81</v>
          </cell>
          <cell r="I104" t="str">
            <v>***</v>
          </cell>
          <cell r="J104">
            <v>84</v>
          </cell>
          <cell r="K104">
            <v>99.46</v>
          </cell>
          <cell r="L104" t="str">
            <v>non-significatif</v>
          </cell>
        </row>
        <row r="105">
          <cell r="A105" t="str">
            <v>top_Rtrans_chr</v>
          </cell>
          <cell r="C105" t="str">
            <v>Suivi de transplantation rénale</v>
          </cell>
          <cell r="D105">
            <v>1701</v>
          </cell>
          <cell r="E105">
            <v>83.64</v>
          </cell>
          <cell r="F105" t="str">
            <v>***</v>
          </cell>
          <cell r="G105">
            <v>678</v>
          </cell>
          <cell r="H105">
            <v>74.34</v>
          </cell>
          <cell r="I105" t="str">
            <v>***</v>
          </cell>
          <cell r="J105">
            <v>1023</v>
          </cell>
          <cell r="K105">
            <v>91.2</v>
          </cell>
          <cell r="L105" t="str">
            <v>***</v>
          </cell>
        </row>
        <row r="106">
          <cell r="A106" t="str">
            <v>sup_RIRCT_cat</v>
          </cell>
          <cell r="C106" t="str">
            <v>Insuffisance rénale chronique terminale</v>
          </cell>
          <cell r="D106">
            <v>4810</v>
          </cell>
          <cell r="E106">
            <v>82.05</v>
          </cell>
          <cell r="F106" t="str">
            <v>***</v>
          </cell>
          <cell r="G106">
            <v>2354</v>
          </cell>
          <cell r="H106">
            <v>73.290000000000006</v>
          </cell>
          <cell r="I106" t="str">
            <v>***</v>
          </cell>
          <cell r="J106">
            <v>2456</v>
          </cell>
          <cell r="K106">
            <v>92.66</v>
          </cell>
          <cell r="L106" t="str">
            <v>***</v>
          </cell>
        </row>
        <row r="107">
          <cell r="A107" t="str">
            <v>sup_HVhc_chr</v>
          </cell>
          <cell r="B107" t="str">
            <v>Maladies du foie ou du pancréas</v>
          </cell>
          <cell r="C107" t="str">
            <v>Hépatite C chronique ou guérie</v>
          </cell>
          <cell r="D107">
            <v>2295</v>
          </cell>
          <cell r="E107">
            <v>57.28</v>
          </cell>
          <cell r="F107" t="str">
            <v>***</v>
          </cell>
          <cell r="G107">
            <v>662</v>
          </cell>
          <cell r="H107">
            <v>33.82</v>
          </cell>
          <cell r="I107" t="str">
            <v>***</v>
          </cell>
          <cell r="J107">
            <v>1633</v>
          </cell>
          <cell r="K107">
            <v>79.709999999999994</v>
          </cell>
          <cell r="L107" t="str">
            <v>***</v>
          </cell>
        </row>
        <row r="108">
          <cell r="A108" t="str">
            <v>sup_HVhc_cat</v>
          </cell>
          <cell r="C108" t="str">
            <v>- dont hépatite C chronique</v>
          </cell>
          <cell r="D108">
            <v>415</v>
          </cell>
          <cell r="E108">
            <v>63.61</v>
          </cell>
          <cell r="F108" t="str">
            <v>***</v>
          </cell>
          <cell r="G108">
            <v>100</v>
          </cell>
          <cell r="H108">
            <v>34.619999999999997</v>
          </cell>
          <cell r="I108" t="str">
            <v>***</v>
          </cell>
          <cell r="J108">
            <v>315</v>
          </cell>
          <cell r="K108">
            <v>86.64</v>
          </cell>
          <cell r="L108" t="str">
            <v>**</v>
          </cell>
        </row>
        <row r="109">
          <cell r="A109" t="str">
            <v>sup_HFoi_ind</v>
          </cell>
          <cell r="C109" t="str">
            <v>Maladies du foie (hors mucoviscidose)</v>
          </cell>
          <cell r="D109">
            <v>17715</v>
          </cell>
          <cell r="E109">
            <v>76.08</v>
          </cell>
          <cell r="F109" t="str">
            <v>***</v>
          </cell>
          <cell r="G109">
            <v>7090</v>
          </cell>
          <cell r="H109">
            <v>61.03</v>
          </cell>
          <cell r="I109" t="str">
            <v>***</v>
          </cell>
          <cell r="J109">
            <v>10625</v>
          </cell>
          <cell r="K109">
            <v>91.06</v>
          </cell>
          <cell r="L109" t="str">
            <v>***</v>
          </cell>
        </row>
        <row r="110">
          <cell r="A110" t="str">
            <v>sup_HPan_ind</v>
          </cell>
          <cell r="C110" t="str">
            <v>Maladies du pancréas (hors mucoviscidose)</v>
          </cell>
          <cell r="D110">
            <v>9413</v>
          </cell>
          <cell r="E110">
            <v>91.76</v>
          </cell>
          <cell r="F110" t="str">
            <v>***</v>
          </cell>
          <cell r="G110">
            <v>4596</v>
          </cell>
          <cell r="H110">
            <v>84.81</v>
          </cell>
          <cell r="I110" t="str">
            <v>***</v>
          </cell>
          <cell r="J110">
            <v>4817</v>
          </cell>
          <cell r="K110">
            <v>99.56</v>
          </cell>
          <cell r="L110" t="str">
            <v>non-significatif</v>
          </cell>
        </row>
        <row r="111">
          <cell r="A111" t="str">
            <v>top_HFoiPan_ind</v>
          </cell>
          <cell r="C111" t="str">
            <v>Maladies du foie ou du pancréas (hors mucoviscidose)</v>
          </cell>
          <cell r="D111">
            <v>26348</v>
          </cell>
          <cell r="E111">
            <v>80.77</v>
          </cell>
          <cell r="F111" t="str">
            <v>***</v>
          </cell>
          <cell r="G111">
            <v>11393</v>
          </cell>
          <cell r="H111">
            <v>68.7</v>
          </cell>
          <cell r="I111" t="str">
            <v>***</v>
          </cell>
          <cell r="J111">
            <v>14955</v>
          </cell>
          <cell r="K111">
            <v>93.25</v>
          </cell>
          <cell r="L111" t="str">
            <v>***</v>
          </cell>
        </row>
        <row r="112">
          <cell r="A112" t="str">
            <v>sup_HFoiPan_ind_nnexclu</v>
          </cell>
          <cell r="C112" t="str">
            <v>Maladies du foie ou du pancréas (avec ou sans mucoviscidose)</v>
          </cell>
          <cell r="D112">
            <v>26377</v>
          </cell>
          <cell r="E112">
            <v>80.73</v>
          </cell>
          <cell r="F112" t="str">
            <v>***</v>
          </cell>
          <cell r="G112">
            <v>11399</v>
          </cell>
          <cell r="H112">
            <v>68.680000000000007</v>
          </cell>
          <cell r="I112" t="str">
            <v>***</v>
          </cell>
          <cell r="J112">
            <v>14978</v>
          </cell>
          <cell r="K112">
            <v>93.17</v>
          </cell>
          <cell r="L112" t="str">
            <v>***</v>
          </cell>
        </row>
        <row r="113">
          <cell r="A113" t="str">
            <v>sup_ALDAutr_0_ind</v>
          </cell>
          <cell r="B113" t="str">
            <v>Autres affections de longue durée</v>
          </cell>
          <cell r="C113" t="str">
            <v>Autres affections de longue durée non retrouvées ou non ventilées</v>
          </cell>
          <cell r="D113">
            <v>31310</v>
          </cell>
          <cell r="E113">
            <v>116.69</v>
          </cell>
          <cell r="F113" t="str">
            <v>***</v>
          </cell>
          <cell r="G113">
            <v>12782</v>
          </cell>
          <cell r="H113">
            <v>86.31</v>
          </cell>
          <cell r="I113" t="str">
            <v>***</v>
          </cell>
          <cell r="J113">
            <v>18528</v>
          </cell>
          <cell r="K113">
            <v>154.11000000000001</v>
          </cell>
          <cell r="L113" t="str">
            <v>***</v>
          </cell>
        </row>
        <row r="114">
          <cell r="A114" t="str">
            <v>sup_ALDAutr_2_ind</v>
          </cell>
          <cell r="C114" t="str">
            <v>Autres affections de longue durée pour insuffisances médullaires et autres cytopénies chroniques</v>
          </cell>
          <cell r="D114">
            <v>2231</v>
          </cell>
          <cell r="E114">
            <v>93.12</v>
          </cell>
          <cell r="F114" t="str">
            <v>***</v>
          </cell>
          <cell r="G114">
            <v>1426</v>
          </cell>
          <cell r="H114">
            <v>92.05</v>
          </cell>
          <cell r="I114" t="str">
            <v>***</v>
          </cell>
          <cell r="J114">
            <v>805</v>
          </cell>
          <cell r="K114">
            <v>95.08</v>
          </cell>
          <cell r="L114" t="str">
            <v>non-significatif</v>
          </cell>
        </row>
        <row r="115">
          <cell r="A115" t="str">
            <v>sup_ALDAutr_4_ind</v>
          </cell>
          <cell r="C115" t="str">
            <v>Autres affections de longue durée pour bilharziose compliquée</v>
          </cell>
          <cell r="D115">
            <v>5</v>
          </cell>
          <cell r="E115">
            <v>76.489999999999995</v>
          </cell>
          <cell r="F115" t="str">
            <v>non calculable</v>
          </cell>
          <cell r="G115">
            <v>1</v>
          </cell>
          <cell r="H115">
            <v>37.32</v>
          </cell>
          <cell r="I115" t="str">
            <v>non calculable</v>
          </cell>
          <cell r="J115">
            <v>4</v>
          </cell>
          <cell r="K115">
            <v>103.7</v>
          </cell>
          <cell r="L115" t="str">
            <v>non calculable</v>
          </cell>
        </row>
        <row r="116">
          <cell r="A116" t="str">
            <v>sup_ALDAutr_10_ind</v>
          </cell>
          <cell r="C116" t="str">
            <v>Autres affections de longue durée pour hémoglobinopathies, hémolyses chroniques constitutionnelles et acquises sévères</v>
          </cell>
          <cell r="D116">
            <v>388</v>
          </cell>
          <cell r="E116">
            <v>46.79</v>
          </cell>
          <cell r="F116" t="str">
            <v>***</v>
          </cell>
          <cell r="G116">
            <v>144</v>
          </cell>
          <cell r="H116">
            <v>54.81</v>
          </cell>
          <cell r="I116" t="str">
            <v>***</v>
          </cell>
          <cell r="J116">
            <v>244</v>
          </cell>
          <cell r="K116">
            <v>43.08</v>
          </cell>
          <cell r="L116" t="str">
            <v>***</v>
          </cell>
        </row>
        <row r="117">
          <cell r="A117" t="str">
            <v>sup_ALDAutr_19_ind</v>
          </cell>
          <cell r="C117" t="str">
            <v>Autres affections de longue durée pour néphropathie chronique grave et syndrome néphrotique primitif (hors IRCT)</v>
          </cell>
          <cell r="D117">
            <v>1867</v>
          </cell>
          <cell r="E117">
            <v>102.84</v>
          </cell>
          <cell r="F117" t="str">
            <v>non-significatif</v>
          </cell>
          <cell r="G117">
            <v>769</v>
          </cell>
          <cell r="H117">
            <v>98.68</v>
          </cell>
          <cell r="I117" t="str">
            <v>non-significatif</v>
          </cell>
          <cell r="J117">
            <v>1098</v>
          </cell>
          <cell r="K117">
            <v>105.97</v>
          </cell>
          <cell r="L117" t="str">
            <v>*</v>
          </cell>
        </row>
        <row r="118">
          <cell r="A118" t="str">
            <v>sup_ALDAutr_23_ind</v>
          </cell>
          <cell r="C118" t="str">
            <v>Autres affections de longue durée pour affections psychiatriques (anomalies chromosomiques)</v>
          </cell>
          <cell r="D118">
            <v>1079</v>
          </cell>
          <cell r="E118">
            <v>71</v>
          </cell>
          <cell r="F118" t="str">
            <v>***</v>
          </cell>
          <cell r="G118">
            <v>196</v>
          </cell>
          <cell r="H118">
            <v>48.22</v>
          </cell>
          <cell r="I118" t="str">
            <v>***</v>
          </cell>
          <cell r="J118">
            <v>883</v>
          </cell>
          <cell r="K118">
            <v>79.319999999999993</v>
          </cell>
          <cell r="L118" t="str">
            <v>***</v>
          </cell>
        </row>
        <row r="119">
          <cell r="A119" t="str">
            <v>sup_ALDAutr_26_ind</v>
          </cell>
          <cell r="C119" t="str">
            <v>Autres affections de longue durée pour scoliose structurale évolutive</v>
          </cell>
          <cell r="D119">
            <v>2093</v>
          </cell>
          <cell r="E119">
            <v>91.72</v>
          </cell>
          <cell r="F119" t="str">
            <v>***</v>
          </cell>
          <cell r="G119">
            <v>766</v>
          </cell>
          <cell r="H119">
            <v>83.53</v>
          </cell>
          <cell r="I119" t="str">
            <v>***</v>
          </cell>
          <cell r="J119">
            <v>1327</v>
          </cell>
          <cell r="K119">
            <v>97.23</v>
          </cell>
          <cell r="L119" t="str">
            <v>non-significatif</v>
          </cell>
        </row>
        <row r="120">
          <cell r="A120" t="str">
            <v>sup_ALDAutr_29_ind</v>
          </cell>
          <cell r="C120" t="str">
            <v>Autres affections de longue durée pour tuberculose active, lèpre</v>
          </cell>
          <cell r="D120">
            <v>390</v>
          </cell>
          <cell r="E120">
            <v>60.69</v>
          </cell>
          <cell r="F120" t="str">
            <v>***</v>
          </cell>
          <cell r="G120">
            <v>101</v>
          </cell>
          <cell r="H120">
            <v>35.909999999999997</v>
          </cell>
          <cell r="I120" t="str">
            <v>***</v>
          </cell>
          <cell r="J120">
            <v>289</v>
          </cell>
          <cell r="K120">
            <v>79.98</v>
          </cell>
          <cell r="L120" t="str">
            <v>***</v>
          </cell>
        </row>
        <row r="121">
          <cell r="A121" t="str">
            <v>sup_ALDAutr_30_ind</v>
          </cell>
          <cell r="C121" t="str">
            <v>Autres affections de longue durée pour tumeurs à évolution imprévisible ou inconnue</v>
          </cell>
          <cell r="D121">
            <v>3721</v>
          </cell>
          <cell r="E121">
            <v>83.99</v>
          </cell>
          <cell r="F121" t="str">
            <v>***</v>
          </cell>
          <cell r="G121">
            <v>2129</v>
          </cell>
          <cell r="H121">
            <v>81.86</v>
          </cell>
          <cell r="I121" t="str">
            <v>***</v>
          </cell>
          <cell r="J121">
            <v>1592</v>
          </cell>
          <cell r="K121">
            <v>87.03</v>
          </cell>
          <cell r="L121" t="str">
            <v>***</v>
          </cell>
        </row>
        <row r="122">
          <cell r="A122" t="str">
            <v>sup_ALDAutr_31_ind</v>
          </cell>
          <cell r="C122" t="str">
            <v>Autres affections de longue durée hors liste (31)</v>
          </cell>
          <cell r="D122">
            <v>34213</v>
          </cell>
          <cell r="E122">
            <v>78.41</v>
          </cell>
          <cell r="F122" t="str">
            <v>***</v>
          </cell>
          <cell r="G122">
            <v>17236</v>
          </cell>
          <cell r="H122">
            <v>70.510000000000005</v>
          </cell>
          <cell r="I122" t="str">
            <v>***</v>
          </cell>
          <cell r="J122">
            <v>16977</v>
          </cell>
          <cell r="K122">
            <v>88.48</v>
          </cell>
          <cell r="L122" t="str">
            <v>***</v>
          </cell>
        </row>
        <row r="123">
          <cell r="A123" t="str">
            <v>sup_ALDAutr_32_ind</v>
          </cell>
          <cell r="C123" t="str">
            <v>Autres affections de longue durée pour polypathologie (32)</v>
          </cell>
          <cell r="D123">
            <v>5954</v>
          </cell>
          <cell r="E123">
            <v>73.75</v>
          </cell>
          <cell r="F123" t="str">
            <v>***</v>
          </cell>
          <cell r="G123">
            <v>4294</v>
          </cell>
          <cell r="H123">
            <v>69.290000000000006</v>
          </cell>
          <cell r="I123" t="str">
            <v>***</v>
          </cell>
          <cell r="J123">
            <v>1660</v>
          </cell>
          <cell r="K123">
            <v>88.48</v>
          </cell>
          <cell r="L123" t="str">
            <v>***</v>
          </cell>
        </row>
        <row r="124">
          <cell r="A124" t="str">
            <v>top_ALDAutr_ind</v>
          </cell>
          <cell r="C124" t="str">
            <v>Autres affections de longue durée (dont 31 et 32)</v>
          </cell>
          <cell r="D124">
            <v>79032</v>
          </cell>
          <cell r="E124">
            <v>88.74</v>
          </cell>
          <cell r="F124" t="str">
            <v>***</v>
          </cell>
          <cell r="G124">
            <v>37265</v>
          </cell>
          <cell r="H124">
            <v>74.349999999999994</v>
          </cell>
          <cell r="I124" t="str">
            <v>***</v>
          </cell>
          <cell r="J124">
            <v>41767</v>
          </cell>
          <cell r="K124">
            <v>107.27</v>
          </cell>
          <cell r="L124" t="str">
            <v>***</v>
          </cell>
        </row>
        <row r="125">
          <cell r="A125" t="str">
            <v>sup_Patho_cat_exclu</v>
          </cell>
          <cell r="B125" t="str">
            <v>Au moins une pathologie</v>
          </cell>
          <cell r="D125">
            <v>931692</v>
          </cell>
          <cell r="E125">
            <v>95.09</v>
          </cell>
          <cell r="F125" t="str">
            <v>***</v>
          </cell>
          <cell r="G125">
            <v>498464</v>
          </cell>
          <cell r="H125">
            <v>92.47</v>
          </cell>
          <cell r="I125" t="str">
            <v>***</v>
          </cell>
          <cell r="J125">
            <v>433228</v>
          </cell>
          <cell r="K125">
            <v>98.29</v>
          </cell>
          <cell r="L125" t="str">
            <v>***</v>
          </cell>
        </row>
        <row r="126">
          <cell r="A126" t="str">
            <v>sup_Patho_cat_nnexclu</v>
          </cell>
          <cell r="B126" t="str">
            <v>Au moins une pathologie ou traitement</v>
          </cell>
          <cell r="C126" t="str">
            <v>Au moins une pathologie ou traitement</v>
          </cell>
          <cell r="D126">
            <v>1299344</v>
          </cell>
          <cell r="E126">
            <v>97.28</v>
          </cell>
          <cell r="F126" t="str">
            <v>***</v>
          </cell>
          <cell r="G126">
            <v>688788</v>
          </cell>
          <cell r="H126">
            <v>96.05</v>
          </cell>
          <cell r="I126" t="str">
            <v>***</v>
          </cell>
          <cell r="J126">
            <v>610556</v>
          </cell>
          <cell r="K126">
            <v>98.71</v>
          </cell>
          <cell r="L126" t="str">
            <v>***</v>
          </cell>
        </row>
        <row r="127">
          <cell r="A127" t="str">
            <v>top_Materni_ind</v>
          </cell>
          <cell r="B127" t="str">
            <v>Maternité</v>
          </cell>
          <cell r="C127" t="str">
            <v>Maternité (avec ou sans pathologies)</v>
          </cell>
          <cell r="D127">
            <v>30269</v>
          </cell>
          <cell r="E127">
            <v>93.4</v>
          </cell>
          <cell r="F127" t="str">
            <v>***</v>
          </cell>
          <cell r="G127">
            <v>3209</v>
          </cell>
          <cell r="H127">
            <v>82.29</v>
          </cell>
          <cell r="I127" t="str">
            <v>***</v>
          </cell>
          <cell r="J127">
            <v>27060</v>
          </cell>
          <cell r="K127">
            <v>94.92</v>
          </cell>
          <cell r="L127" t="str">
            <v>***</v>
          </cell>
        </row>
        <row r="128">
          <cell r="A128" t="str">
            <v>sup_Materni_ind_exclu</v>
          </cell>
          <cell r="C128" t="str">
            <v>Maternité (hors pathologies et traitements)</v>
          </cell>
          <cell r="D128">
            <v>26802</v>
          </cell>
          <cell r="E128">
            <v>95.68</v>
          </cell>
          <cell r="F128" t="str">
            <v>***</v>
          </cell>
          <cell r="G128">
            <v>2883</v>
          </cell>
          <cell r="H128">
            <v>86.34</v>
          </cell>
          <cell r="I128" t="str">
            <v>***</v>
          </cell>
          <cell r="J128">
            <v>23919</v>
          </cell>
          <cell r="K128">
            <v>96.94</v>
          </cell>
          <cell r="L128" t="str">
            <v>***</v>
          </cell>
        </row>
        <row r="129">
          <cell r="A129" t="str">
            <v>sup_PatMat_cat</v>
          </cell>
          <cell r="B129" t="str">
            <v>Au moins une pathologie, traitement ou maternité</v>
          </cell>
          <cell r="C129" t="str">
            <v>Au moins une pathologie, traitement ou maternité</v>
          </cell>
          <cell r="D129">
            <v>1326146</v>
          </cell>
          <cell r="E129">
            <v>97.25</v>
          </cell>
          <cell r="F129" t="str">
            <v>***</v>
          </cell>
          <cell r="G129">
            <v>691671</v>
          </cell>
          <cell r="H129">
            <v>96</v>
          </cell>
          <cell r="I129" t="str">
            <v>***</v>
          </cell>
          <cell r="J129">
            <v>634475</v>
          </cell>
          <cell r="K129">
            <v>98.65</v>
          </cell>
          <cell r="L129" t="str">
            <v>***</v>
          </cell>
        </row>
        <row r="130">
          <cell r="A130" t="str">
            <v>sup_hospit_ponct_exclu</v>
          </cell>
          <cell r="B130" t="str">
            <v>Hospitalisations ponctuelles</v>
          </cell>
          <cell r="C130" t="str">
            <v>Hospitalisations ponctuelles (hors pathologies, traitements ou maternité)</v>
          </cell>
          <cell r="D130">
            <v>143835</v>
          </cell>
          <cell r="E130">
            <v>99.16</v>
          </cell>
          <cell r="F130" t="str">
            <v>***</v>
          </cell>
          <cell r="G130">
            <v>44511</v>
          </cell>
          <cell r="H130">
            <v>99.79</v>
          </cell>
          <cell r="I130" t="str">
            <v>non-significatif</v>
          </cell>
          <cell r="J130">
            <v>99324</v>
          </cell>
          <cell r="K130">
            <v>98.88</v>
          </cell>
          <cell r="L130" t="str">
            <v>***</v>
          </cell>
        </row>
        <row r="131">
          <cell r="A131" t="str">
            <v>sup_hospit_ponct</v>
          </cell>
          <cell r="C131" t="str">
            <v>Hospitalisations ponctuelles (avec ou sans pathologies, traitements ou maternité)</v>
          </cell>
          <cell r="D131">
            <v>456508</v>
          </cell>
          <cell r="E131">
            <v>94.88</v>
          </cell>
          <cell r="F131" t="str">
            <v>***</v>
          </cell>
          <cell r="G131">
            <v>219549</v>
          </cell>
          <cell r="H131">
            <v>93.25</v>
          </cell>
          <cell r="I131" t="str">
            <v>***</v>
          </cell>
          <cell r="J131">
            <v>236959</v>
          </cell>
          <cell r="K131">
            <v>96.44</v>
          </cell>
          <cell r="L131" t="str">
            <v>***</v>
          </cell>
        </row>
        <row r="132">
          <cell r="A132" t="str">
            <v>sup_PatMatHos_cat</v>
          </cell>
          <cell r="B132" t="str">
            <v>Au moins une pathologie, traitement, maternité ou hospitalisation</v>
          </cell>
          <cell r="C132" t="str">
            <v>Au moins une pathologie, traitement, maternité ou hospitalisation</v>
          </cell>
          <cell r="D132">
            <v>1469981</v>
          </cell>
          <cell r="E132">
            <v>97.43</v>
          </cell>
          <cell r="F132" t="str">
            <v>***</v>
          </cell>
          <cell r="G132">
            <v>736182</v>
          </cell>
          <cell r="H132">
            <v>96.22</v>
          </cell>
          <cell r="I132" t="str">
            <v>***</v>
          </cell>
          <cell r="J132">
            <v>733799</v>
          </cell>
          <cell r="K132">
            <v>98.68</v>
          </cell>
          <cell r="L132" t="str">
            <v>***</v>
          </cell>
        </row>
        <row r="133">
          <cell r="A133" t="str">
            <v>sup_Antalg_med</v>
          </cell>
          <cell r="B133" t="str">
            <v>Traitement antalgique ou anti-inflammatoire</v>
          </cell>
          <cell r="C133" t="str">
            <v>Traitement antalgique (hors pathologies, traitements, maternité ou hospitalisations)</v>
          </cell>
          <cell r="D133">
            <v>31302</v>
          </cell>
          <cell r="E133">
            <v>92.94</v>
          </cell>
          <cell r="F133" t="str">
            <v>***</v>
          </cell>
          <cell r="G133">
            <v>9055</v>
          </cell>
          <cell r="H133">
            <v>80.900000000000006</v>
          </cell>
          <cell r="I133" t="str">
            <v>***</v>
          </cell>
          <cell r="J133">
            <v>22247</v>
          </cell>
          <cell r="K133">
            <v>98.94</v>
          </cell>
          <cell r="L133" t="str">
            <v>non-significatif</v>
          </cell>
        </row>
        <row r="134">
          <cell r="A134" t="str">
            <v>sup_Antalg_med_nnexclu</v>
          </cell>
          <cell r="C134" t="str">
            <v>Traitement antalgique (avec ou sans pathologies, traitements, maternité ou hospitalisations)</v>
          </cell>
          <cell r="D134">
            <v>397013</v>
          </cell>
          <cell r="E134">
            <v>102.22</v>
          </cell>
          <cell r="F134" t="str">
            <v>***</v>
          </cell>
          <cell r="G134">
            <v>226489</v>
          </cell>
          <cell r="H134">
            <v>102</v>
          </cell>
          <cell r="I134" t="str">
            <v>***</v>
          </cell>
          <cell r="J134">
            <v>170524</v>
          </cell>
          <cell r="K134">
            <v>102.51</v>
          </cell>
          <cell r="L134" t="str">
            <v>***</v>
          </cell>
        </row>
        <row r="135">
          <cell r="A135" t="str">
            <v>sup_AINS_med</v>
          </cell>
          <cell r="C135" t="str">
            <v>Traitement AINS (hors pathologies, traitements, maternité ou hospitalisations)</v>
          </cell>
          <cell r="D135">
            <v>4780</v>
          </cell>
          <cell r="E135">
            <v>106.64</v>
          </cell>
          <cell r="F135" t="str">
            <v>***</v>
          </cell>
          <cell r="G135">
            <v>1610</v>
          </cell>
          <cell r="H135">
            <v>104.14</v>
          </cell>
          <cell r="I135" t="str">
            <v>non-significatif</v>
          </cell>
          <cell r="J135">
            <v>3170</v>
          </cell>
          <cell r="K135">
            <v>107.95</v>
          </cell>
          <cell r="L135" t="str">
            <v>***</v>
          </cell>
        </row>
        <row r="136">
          <cell r="A136" t="str">
            <v>sup_AINS_med_nnexclu</v>
          </cell>
          <cell r="C136" t="str">
            <v>Traitement AINS (avec ou sans pathologies, traitements, maternité ou hospitalisations)</v>
          </cell>
          <cell r="D136">
            <v>29590</v>
          </cell>
          <cell r="E136">
            <v>100.44</v>
          </cell>
          <cell r="F136" t="str">
            <v>non-significatif</v>
          </cell>
          <cell r="G136">
            <v>13201</v>
          </cell>
          <cell r="H136">
            <v>99.48</v>
          </cell>
          <cell r="I136" t="str">
            <v>non-significatif</v>
          </cell>
          <cell r="J136">
            <v>16389</v>
          </cell>
          <cell r="K136">
            <v>101.23</v>
          </cell>
          <cell r="L136" t="str">
            <v>non-significatif</v>
          </cell>
        </row>
        <row r="137">
          <cell r="A137" t="str">
            <v>sup_Arthros_med</v>
          </cell>
          <cell r="C137" t="str">
            <v>Traitement antalgique ou anti-inflammatoire (hors pathologies, traitements, maternité ou hospitalisations)</v>
          </cell>
          <cell r="D137">
            <v>34224</v>
          </cell>
          <cell r="E137">
            <v>93.95</v>
          </cell>
          <cell r="F137" t="str">
            <v>***</v>
          </cell>
          <cell r="G137">
            <v>10276</v>
          </cell>
          <cell r="H137">
            <v>84.08</v>
          </cell>
          <cell r="I137" t="str">
            <v>***</v>
          </cell>
          <cell r="J137">
            <v>23948</v>
          </cell>
          <cell r="K137">
            <v>98.94</v>
          </cell>
          <cell r="L137" t="str">
            <v>*</v>
          </cell>
        </row>
        <row r="138">
          <cell r="A138" t="str">
            <v>sup_Arthros_med_nnexclu</v>
          </cell>
          <cell r="C138" t="str">
            <v>Traitement antalgique ou anti-inflammatoire (avec ou sans pathologies, traitements, maternité ou hospitalisations)</v>
          </cell>
          <cell r="D138">
            <v>422074</v>
          </cell>
          <cell r="E138">
            <v>102.07</v>
          </cell>
          <cell r="F138" t="str">
            <v>***</v>
          </cell>
          <cell r="G138">
            <v>239843</v>
          </cell>
          <cell r="H138">
            <v>102.14</v>
          </cell>
          <cell r="I138" t="str">
            <v>***</v>
          </cell>
          <cell r="J138">
            <v>182231</v>
          </cell>
          <cell r="K138">
            <v>101.97</v>
          </cell>
          <cell r="L138" t="str">
            <v>***</v>
          </cell>
        </row>
        <row r="139">
          <cell r="A139" t="str">
            <v>sup_ACorti_med</v>
          </cell>
          <cell r="B139" t="str">
            <v>Traitement corticoide</v>
          </cell>
          <cell r="C139" t="str">
            <v>Traitement corticoïde (hors pathologies, traitements, maternité ou hospitalisations)</v>
          </cell>
          <cell r="D139">
            <v>1327</v>
          </cell>
          <cell r="E139">
            <v>109.05</v>
          </cell>
          <cell r="F139" t="str">
            <v>***</v>
          </cell>
          <cell r="G139">
            <v>640</v>
          </cell>
          <cell r="H139">
            <v>121.64</v>
          </cell>
          <cell r="I139" t="str">
            <v>***</v>
          </cell>
          <cell r="J139">
            <v>687</v>
          </cell>
          <cell r="K139">
            <v>99.45</v>
          </cell>
          <cell r="L139" t="str">
            <v>non-significatif</v>
          </cell>
        </row>
        <row r="140">
          <cell r="A140" t="str">
            <v>sup_ACorti_med_nnexclu</v>
          </cell>
          <cell r="C140" t="str">
            <v>Traitement corticoide (avec ou sans pathologies, traitements, maternité ou hospitalisations)</v>
          </cell>
          <cell r="D140">
            <v>29986</v>
          </cell>
          <cell r="E140">
            <v>101.15</v>
          </cell>
          <cell r="F140" t="str">
            <v>**</v>
          </cell>
          <cell r="G140">
            <v>18027</v>
          </cell>
          <cell r="H140">
            <v>105.93</v>
          </cell>
          <cell r="I140" t="str">
            <v>***</v>
          </cell>
          <cell r="J140">
            <v>11959</v>
          </cell>
          <cell r="K140">
            <v>94.7</v>
          </cell>
          <cell r="L140" t="str">
            <v>***</v>
          </cell>
        </row>
        <row r="141">
          <cell r="A141" t="str">
            <v>sup_Petit_Conso_exclu</v>
          </cell>
          <cell r="B141" t="str">
            <v>Pas de pathologies, traitements, maternité, hospitalisations ou traitement antalgique ou anti-inflammatoire</v>
          </cell>
          <cell r="C141" t="str">
            <v>Pas de pathologies, traitements, maternité, hospitalisations ou traitement antalgique ou anti-inflammatoire</v>
          </cell>
          <cell r="D141">
            <v>1429137</v>
          </cell>
          <cell r="E141">
            <v>102.95</v>
          </cell>
          <cell r="F141" t="str">
            <v>***</v>
          </cell>
          <cell r="G141">
            <v>425092</v>
          </cell>
          <cell r="H141">
            <v>107.83</v>
          </cell>
          <cell r="I141" t="str">
            <v>***</v>
          </cell>
          <cell r="J141">
            <v>1004045</v>
          </cell>
          <cell r="K141">
            <v>101.02</v>
          </cell>
          <cell r="L141" t="str">
            <v>***</v>
          </cell>
        </row>
        <row r="142">
          <cell r="A142" t="str">
            <v>sup_Petit_Conso</v>
          </cell>
          <cell r="B142" t="str">
            <v>Pas de pathologies, traitements, maternité ou hospitalisations</v>
          </cell>
          <cell r="C142" t="str">
            <v>Pas de pathologies, traitements, maternité ou hospitalisations</v>
          </cell>
          <cell r="D142">
            <v>1463361</v>
          </cell>
          <cell r="E142">
            <v>102.72</v>
          </cell>
          <cell r="F142" t="str">
            <v>***</v>
          </cell>
          <cell r="G142">
            <v>435368</v>
          </cell>
          <cell r="H142">
            <v>107.11</v>
          </cell>
          <cell r="I142" t="str">
            <v>***</v>
          </cell>
          <cell r="J142">
            <v>1027993</v>
          </cell>
          <cell r="K142">
            <v>100.97</v>
          </cell>
          <cell r="L142" t="str">
            <v>***</v>
          </cell>
        </row>
        <row r="143">
          <cell r="A143" t="str">
            <v>sup_PopTot_cat</v>
          </cell>
          <cell r="B143" t="str">
            <v>Total consommants régime agricole</v>
          </cell>
          <cell r="C143" t="str">
            <v>Total consommants régime agricole</v>
          </cell>
          <cell r="D143">
            <v>2933342</v>
          </cell>
          <cell r="G143">
            <v>1171550</v>
          </cell>
          <cell r="J143">
            <v>1761792</v>
          </cell>
        </row>
        <row r="144">
          <cell r="A144" t="str">
            <v>top_Covid_sej</v>
          </cell>
          <cell r="B144" t="str">
            <v>Covid-19</v>
          </cell>
          <cell r="C144" t="str">
            <v>Séjours en hospitalisation complète pour prise en charge de la Covid-19</v>
          </cell>
          <cell r="D144">
            <v>13937</v>
          </cell>
          <cell r="E144">
            <v>83.19</v>
          </cell>
          <cell r="F144" t="str">
            <v>***</v>
          </cell>
          <cell r="G144">
            <v>8561</v>
          </cell>
          <cell r="H144">
            <v>81.7</v>
          </cell>
          <cell r="I144" t="str">
            <v>***</v>
          </cell>
          <cell r="J144">
            <v>5376</v>
          </cell>
          <cell r="K144">
            <v>85.68</v>
          </cell>
          <cell r="L144" t="str">
            <v>***</v>
          </cell>
        </row>
        <row r="145">
          <cell r="A145" t="str">
            <v>sup_Covid_rea</v>
          </cell>
          <cell r="C145" t="str">
            <v>Séjours en hospitalisation complète pour prise en charge de la Covid-19, avec prise en charge en soins critiques au cours du séjour</v>
          </cell>
          <cell r="D145">
            <v>2286</v>
          </cell>
          <cell r="E145">
            <v>66.97</v>
          </cell>
          <cell r="F145" t="str">
            <v>***</v>
          </cell>
          <cell r="G145">
            <v>1103</v>
          </cell>
          <cell r="H145">
            <v>60.53</v>
          </cell>
          <cell r="I145" t="str">
            <v>***</v>
          </cell>
          <cell r="J145">
            <v>1183</v>
          </cell>
          <cell r="K145">
            <v>74.36</v>
          </cell>
          <cell r="L145" t="str">
            <v>***</v>
          </cell>
        </row>
        <row r="146">
          <cell r="A146" t="str">
            <v>SUP_OBESITE</v>
          </cell>
          <cell r="B146" t="str">
            <v>Obésité</v>
          </cell>
          <cell r="C146" t="str">
            <v>Obésité avec séjour hospitalier</v>
          </cell>
          <cell r="D146">
            <v>109121</v>
          </cell>
          <cell r="E146">
            <v>100.11</v>
          </cell>
          <cell r="F146" t="str">
            <v>non-significatif</v>
          </cell>
          <cell r="G146">
            <v>55543</v>
          </cell>
          <cell r="H146">
            <v>103.22</v>
          </cell>
          <cell r="I146" t="str">
            <v>***</v>
          </cell>
          <cell r="J146">
            <v>53578</v>
          </cell>
          <cell r="K146">
            <v>97.07</v>
          </cell>
          <cell r="L146" t="str">
            <v>***</v>
          </cell>
        </row>
        <row r="147">
          <cell r="A147" t="str">
            <v>sup_Triso21_ind</v>
          </cell>
          <cell r="B147" t="str">
            <v>Trisomie 21</v>
          </cell>
          <cell r="C147" t="str">
            <v>Trisomie 21</v>
          </cell>
          <cell r="D147">
            <v>713</v>
          </cell>
          <cell r="E147">
            <v>58.24</v>
          </cell>
          <cell r="F147" t="str">
            <v>***</v>
          </cell>
          <cell r="G147">
            <v>127</v>
          </cell>
          <cell r="H147">
            <v>36.92</v>
          </cell>
          <cell r="I147" t="str">
            <v>***</v>
          </cell>
          <cell r="J147">
            <v>586</v>
          </cell>
          <cell r="K147">
            <v>66.58</v>
          </cell>
          <cell r="L147" t="str">
            <v>***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hème Office">
  <a:themeElements>
    <a:clrScheme name="Rouge violet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arandel.remi@ccmsa.msa.fr" TargetMode="External"/><Relationship Id="rId2" Type="http://schemas.openxmlformats.org/officeDocument/2006/relationships/hyperlink" Target="mailto:danguy.veronique@ccmsa.msa.fr" TargetMode="External"/><Relationship Id="rId1" Type="http://schemas.openxmlformats.org/officeDocument/2006/relationships/hyperlink" Target="mailto:joubert.nadia@ccmsa.msa.fr" TargetMode="External"/><Relationship Id="rId6" Type="http://schemas.openxmlformats.org/officeDocument/2006/relationships/hyperlink" Target="mailto:cedric.nelia@ccmsa.msa.fr" TargetMode="External"/><Relationship Id="rId5" Type="http://schemas.openxmlformats.org/officeDocument/2006/relationships/hyperlink" Target="mailto:vallee.nelia@ccmsa.msa.fr" TargetMode="External"/><Relationship Id="rId4" Type="http://schemas.openxmlformats.org/officeDocument/2006/relationships/hyperlink" Target="mailto:nourry.annie@ccmsa.msa.fr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BB2C8-FB40-4A69-A39E-5DAFDE122B0C}">
  <dimension ref="A1:AV242"/>
  <sheetViews>
    <sheetView tabSelected="1" workbookViewId="0"/>
  </sheetViews>
  <sheetFormatPr baseColWidth="10" defaultRowHeight="15" x14ac:dyDescent="0.25"/>
  <cols>
    <col min="7" max="7" width="35.28515625" customWidth="1"/>
    <col min="8" max="48" width="11.42578125" style="302"/>
  </cols>
  <sheetData>
    <row r="1" spans="1:7" ht="15.75" thickTop="1" x14ac:dyDescent="0.25">
      <c r="A1" s="299"/>
      <c r="B1" s="300"/>
      <c r="C1" s="300"/>
      <c r="D1" s="300"/>
      <c r="E1" s="300"/>
      <c r="F1" s="300"/>
      <c r="G1" s="301" t="s">
        <v>271</v>
      </c>
    </row>
    <row r="2" spans="1:7" ht="7.5" customHeight="1" x14ac:dyDescent="0.25">
      <c r="A2" s="303"/>
      <c r="G2" s="304"/>
    </row>
    <row r="3" spans="1:7" ht="29.45" customHeight="1" x14ac:dyDescent="0.45">
      <c r="A3" s="305"/>
      <c r="B3" s="306"/>
      <c r="C3" s="306"/>
      <c r="D3" s="306"/>
      <c r="E3" s="306"/>
      <c r="F3" s="306"/>
      <c r="G3" s="307"/>
    </row>
    <row r="4" spans="1:7" ht="24.6" customHeight="1" x14ac:dyDescent="0.35">
      <c r="A4" s="328" t="s">
        <v>272</v>
      </c>
      <c r="B4" s="308"/>
      <c r="C4" s="308"/>
      <c r="D4" s="308"/>
      <c r="E4" s="308"/>
      <c r="F4" s="308"/>
      <c r="G4" s="309"/>
    </row>
    <row r="5" spans="1:7" ht="24.6" customHeight="1" x14ac:dyDescent="0.45">
      <c r="A5" s="303"/>
      <c r="B5" s="306"/>
      <c r="C5" s="306"/>
      <c r="D5" s="306"/>
      <c r="E5" s="306"/>
      <c r="F5" s="306"/>
      <c r="G5" s="307"/>
    </row>
    <row r="6" spans="1:7" x14ac:dyDescent="0.25">
      <c r="A6" s="310"/>
      <c r="B6" s="311"/>
      <c r="C6" s="311"/>
      <c r="D6" s="311"/>
      <c r="E6" s="311"/>
      <c r="F6" s="311"/>
      <c r="G6" s="312"/>
    </row>
    <row r="7" spans="1:7" ht="15.75" x14ac:dyDescent="0.25">
      <c r="A7" s="313" t="s">
        <v>262</v>
      </c>
      <c r="B7" s="314"/>
      <c r="C7" s="314"/>
      <c r="D7" s="314"/>
      <c r="E7" s="314"/>
      <c r="F7" s="315"/>
      <c r="G7" s="316"/>
    </row>
    <row r="8" spans="1:7" ht="15.75" x14ac:dyDescent="0.25">
      <c r="A8" s="317" t="s">
        <v>263</v>
      </c>
      <c r="B8" s="318"/>
      <c r="C8" s="318"/>
      <c r="D8" s="318"/>
      <c r="E8" s="318"/>
      <c r="F8" s="315"/>
      <c r="G8" s="316"/>
    </row>
    <row r="9" spans="1:7" ht="15.75" x14ac:dyDescent="0.25">
      <c r="A9" s="319" t="s">
        <v>264</v>
      </c>
      <c r="B9" s="315"/>
      <c r="C9" s="315"/>
      <c r="D9" s="315"/>
      <c r="E9" s="315"/>
      <c r="F9" s="315"/>
      <c r="G9" s="316"/>
    </row>
    <row r="10" spans="1:7" ht="15.75" x14ac:dyDescent="0.25">
      <c r="A10" s="320" t="s">
        <v>265</v>
      </c>
      <c r="B10" s="315"/>
      <c r="C10" s="315"/>
      <c r="D10" s="315"/>
      <c r="E10" s="315"/>
      <c r="F10" s="315"/>
      <c r="G10" s="316"/>
    </row>
    <row r="11" spans="1:7" ht="6.95" customHeight="1" x14ac:dyDescent="0.25">
      <c r="A11" s="319"/>
      <c r="B11" s="315"/>
      <c r="C11" s="315"/>
      <c r="D11" s="315"/>
      <c r="E11" s="315"/>
      <c r="F11" s="315"/>
      <c r="G11" s="316"/>
    </row>
    <row r="12" spans="1:7" ht="15.75" x14ac:dyDescent="0.25">
      <c r="A12" s="319" t="s">
        <v>266</v>
      </c>
      <c r="B12" s="315"/>
      <c r="C12" s="315"/>
      <c r="D12" s="315"/>
      <c r="E12" s="315"/>
      <c r="F12" s="315"/>
      <c r="G12" s="316"/>
    </row>
    <row r="13" spans="1:7" ht="15.75" x14ac:dyDescent="0.25">
      <c r="A13" s="319" t="s">
        <v>267</v>
      </c>
      <c r="B13" s="315"/>
      <c r="C13" s="315"/>
      <c r="D13" s="315"/>
      <c r="E13" s="315"/>
      <c r="F13" s="315"/>
      <c r="G13" s="316"/>
    </row>
    <row r="14" spans="1:7" ht="15.75" x14ac:dyDescent="0.25">
      <c r="A14" s="321" t="s">
        <v>268</v>
      </c>
      <c r="B14" s="315"/>
      <c r="C14" s="315"/>
      <c r="D14" s="315"/>
      <c r="E14" s="315"/>
      <c r="F14" s="315"/>
      <c r="G14" s="316"/>
    </row>
    <row r="15" spans="1:7" ht="9.9499999999999993" customHeight="1" x14ac:dyDescent="0.25">
      <c r="A15" s="322"/>
      <c r="B15" s="315"/>
      <c r="C15" s="315"/>
      <c r="D15" s="315"/>
      <c r="E15" s="315"/>
      <c r="F15" s="315"/>
      <c r="G15" s="316"/>
    </row>
    <row r="16" spans="1:7" ht="15.75" x14ac:dyDescent="0.25">
      <c r="A16" s="319" t="s">
        <v>273</v>
      </c>
      <c r="B16" s="315"/>
      <c r="C16" s="315"/>
      <c r="D16" s="315"/>
      <c r="E16" s="315"/>
      <c r="F16" s="315"/>
      <c r="G16" s="316"/>
    </row>
    <row r="17" spans="1:7" ht="15.75" x14ac:dyDescent="0.25">
      <c r="A17" s="319" t="s">
        <v>274</v>
      </c>
      <c r="B17" s="315"/>
      <c r="C17" s="315"/>
      <c r="D17" s="315"/>
      <c r="E17" s="315"/>
      <c r="F17" s="315"/>
      <c r="G17" s="316"/>
    </row>
    <row r="18" spans="1:7" ht="15.75" x14ac:dyDescent="0.25">
      <c r="A18" s="323" t="s">
        <v>275</v>
      </c>
      <c r="B18" s="315"/>
      <c r="C18" s="315"/>
      <c r="D18" s="315"/>
      <c r="E18" s="315"/>
      <c r="F18" s="315"/>
      <c r="G18" s="316"/>
    </row>
    <row r="19" spans="1:7" ht="9.75" customHeight="1" x14ac:dyDescent="0.25">
      <c r="A19" s="323"/>
      <c r="B19" s="315"/>
      <c r="C19" s="315"/>
      <c r="D19" s="315"/>
      <c r="E19" s="315"/>
      <c r="F19" s="315"/>
      <c r="G19" s="316"/>
    </row>
    <row r="20" spans="1:7" ht="15.75" x14ac:dyDescent="0.25">
      <c r="A20" s="319" t="s">
        <v>276</v>
      </c>
      <c r="B20" s="315"/>
      <c r="C20" s="315"/>
      <c r="D20" s="315"/>
      <c r="E20" s="315"/>
      <c r="F20" s="315"/>
      <c r="G20" s="316"/>
    </row>
    <row r="21" spans="1:7" ht="15.75" x14ac:dyDescent="0.25">
      <c r="A21" s="323" t="s">
        <v>277</v>
      </c>
      <c r="B21" s="315"/>
      <c r="C21" s="315"/>
      <c r="D21" s="315"/>
      <c r="E21" s="315"/>
      <c r="F21" s="315"/>
      <c r="G21" s="316"/>
    </row>
    <row r="22" spans="1:7" ht="9.75" customHeight="1" x14ac:dyDescent="0.25">
      <c r="A22" s="323"/>
      <c r="B22" s="315"/>
      <c r="C22" s="315"/>
      <c r="D22" s="315"/>
      <c r="E22" s="315"/>
      <c r="F22" s="315"/>
      <c r="G22" s="316"/>
    </row>
    <row r="23" spans="1:7" ht="15.75" x14ac:dyDescent="0.25">
      <c r="A23" s="319" t="s">
        <v>279</v>
      </c>
      <c r="B23" s="315"/>
      <c r="C23" s="315"/>
      <c r="D23" s="315"/>
      <c r="E23" s="315"/>
      <c r="F23" s="315"/>
      <c r="G23" s="316"/>
    </row>
    <row r="24" spans="1:7" ht="15.75" x14ac:dyDescent="0.25">
      <c r="A24" s="323" t="s">
        <v>278</v>
      </c>
      <c r="B24" s="315"/>
      <c r="C24" s="315"/>
      <c r="D24" s="315"/>
      <c r="E24" s="315"/>
      <c r="F24" s="315"/>
      <c r="G24" s="316"/>
    </row>
    <row r="25" spans="1:7" ht="7.5" customHeight="1" x14ac:dyDescent="0.25">
      <c r="A25" s="323"/>
      <c r="B25" s="315"/>
      <c r="C25" s="315"/>
      <c r="D25" s="315"/>
      <c r="E25" s="315"/>
      <c r="F25" s="315"/>
      <c r="G25" s="316"/>
    </row>
    <row r="26" spans="1:7" ht="15.75" x14ac:dyDescent="0.25">
      <c r="A26" s="319" t="s">
        <v>269</v>
      </c>
      <c r="B26" s="315"/>
      <c r="C26" s="315"/>
      <c r="D26" s="315"/>
      <c r="E26" s="315"/>
      <c r="F26" s="315"/>
      <c r="G26" s="316"/>
    </row>
    <row r="27" spans="1:7" ht="15.75" x14ac:dyDescent="0.25">
      <c r="A27" s="323" t="s">
        <v>270</v>
      </c>
      <c r="B27" s="315"/>
      <c r="C27" s="315"/>
      <c r="D27" s="315"/>
      <c r="E27" s="315"/>
      <c r="F27" s="315"/>
      <c r="G27" s="316"/>
    </row>
    <row r="28" spans="1:7" ht="16.5" thickBot="1" x14ac:dyDescent="0.3">
      <c r="A28" s="324"/>
      <c r="B28" s="325"/>
      <c r="C28" s="325"/>
      <c r="D28" s="325"/>
      <c r="E28" s="325"/>
      <c r="F28" s="325"/>
      <c r="G28" s="326"/>
    </row>
    <row r="29" spans="1:7" s="302" customFormat="1" ht="15.75" thickTop="1" x14ac:dyDescent="0.25">
      <c r="A29" s="327"/>
    </row>
    <row r="30" spans="1:7" s="302" customFormat="1" x14ac:dyDescent="0.25"/>
    <row r="31" spans="1:7" s="302" customFormat="1" x14ac:dyDescent="0.25"/>
    <row r="32" spans="1:7" s="302" customFormat="1" x14ac:dyDescent="0.25"/>
    <row r="33" s="302" customFormat="1" x14ac:dyDescent="0.25"/>
    <row r="34" s="302" customFormat="1" x14ac:dyDescent="0.25"/>
    <row r="35" s="302" customFormat="1" x14ac:dyDescent="0.25"/>
    <row r="36" s="302" customFormat="1" x14ac:dyDescent="0.25"/>
    <row r="37" s="302" customFormat="1" x14ac:dyDescent="0.25"/>
    <row r="38" s="302" customFormat="1" x14ac:dyDescent="0.25"/>
    <row r="39" s="302" customFormat="1" x14ac:dyDescent="0.25"/>
    <row r="40" s="302" customFormat="1" x14ac:dyDescent="0.25"/>
    <row r="41" s="302" customFormat="1" x14ac:dyDescent="0.25"/>
    <row r="42" s="302" customFormat="1" x14ac:dyDescent="0.25"/>
    <row r="43" s="302" customFormat="1" x14ac:dyDescent="0.25"/>
    <row r="44" s="302" customFormat="1" x14ac:dyDescent="0.25"/>
    <row r="45" s="302" customFormat="1" x14ac:dyDescent="0.25"/>
    <row r="46" s="302" customFormat="1" x14ac:dyDescent="0.25"/>
    <row r="47" s="302" customFormat="1" x14ac:dyDescent="0.25"/>
    <row r="48" s="302" customFormat="1" x14ac:dyDescent="0.25"/>
    <row r="49" s="302" customFormat="1" x14ac:dyDescent="0.25"/>
    <row r="50" s="302" customFormat="1" x14ac:dyDescent="0.25"/>
    <row r="51" s="302" customFormat="1" x14ac:dyDescent="0.25"/>
    <row r="52" s="302" customFormat="1" x14ac:dyDescent="0.25"/>
    <row r="53" s="302" customFormat="1" x14ac:dyDescent="0.25"/>
    <row r="54" s="302" customFormat="1" x14ac:dyDescent="0.25"/>
    <row r="55" s="302" customFormat="1" x14ac:dyDescent="0.25"/>
    <row r="56" s="302" customFormat="1" x14ac:dyDescent="0.25"/>
    <row r="57" s="302" customFormat="1" x14ac:dyDescent="0.25"/>
    <row r="58" s="302" customFormat="1" x14ac:dyDescent="0.25"/>
    <row r="59" s="302" customFormat="1" x14ac:dyDescent="0.25"/>
    <row r="60" s="302" customFormat="1" x14ac:dyDescent="0.25"/>
    <row r="61" s="302" customFormat="1" x14ac:dyDescent="0.25"/>
    <row r="62" s="302" customFormat="1" x14ac:dyDescent="0.25"/>
    <row r="63" s="302" customFormat="1" x14ac:dyDescent="0.25"/>
    <row r="64" s="302" customFormat="1" x14ac:dyDescent="0.25"/>
    <row r="65" s="302" customFormat="1" x14ac:dyDescent="0.25"/>
    <row r="66" s="302" customFormat="1" x14ac:dyDescent="0.25"/>
    <row r="67" s="302" customFormat="1" x14ac:dyDescent="0.25"/>
    <row r="68" s="302" customFormat="1" x14ac:dyDescent="0.25"/>
    <row r="69" s="302" customFormat="1" x14ac:dyDescent="0.25"/>
    <row r="70" s="302" customFormat="1" x14ac:dyDescent="0.25"/>
    <row r="71" s="302" customFormat="1" x14ac:dyDescent="0.25"/>
    <row r="72" s="302" customFormat="1" x14ac:dyDescent="0.25"/>
    <row r="73" s="302" customFormat="1" x14ac:dyDescent="0.25"/>
    <row r="74" s="302" customFormat="1" x14ac:dyDescent="0.25"/>
    <row r="75" s="302" customFormat="1" x14ac:dyDescent="0.25"/>
    <row r="76" s="302" customFormat="1" x14ac:dyDescent="0.25"/>
    <row r="77" s="302" customFormat="1" x14ac:dyDescent="0.25"/>
    <row r="78" s="302" customFormat="1" x14ac:dyDescent="0.25"/>
    <row r="79" s="302" customFormat="1" x14ac:dyDescent="0.25"/>
    <row r="80" s="302" customFormat="1" x14ac:dyDescent="0.25"/>
    <row r="81" s="302" customFormat="1" x14ac:dyDescent="0.25"/>
    <row r="82" s="302" customFormat="1" x14ac:dyDescent="0.25"/>
    <row r="83" s="302" customFormat="1" x14ac:dyDescent="0.25"/>
    <row r="84" s="302" customFormat="1" x14ac:dyDescent="0.25"/>
    <row r="85" s="302" customFormat="1" x14ac:dyDescent="0.25"/>
    <row r="86" s="302" customFormat="1" x14ac:dyDescent="0.25"/>
    <row r="87" s="302" customFormat="1" x14ac:dyDescent="0.25"/>
    <row r="88" s="302" customFormat="1" x14ac:dyDescent="0.25"/>
    <row r="89" s="302" customFormat="1" x14ac:dyDescent="0.25"/>
    <row r="90" s="302" customFormat="1" x14ac:dyDescent="0.25"/>
    <row r="91" s="302" customFormat="1" x14ac:dyDescent="0.25"/>
    <row r="92" s="302" customFormat="1" x14ac:dyDescent="0.25"/>
    <row r="93" s="302" customFormat="1" x14ac:dyDescent="0.25"/>
    <row r="94" s="302" customFormat="1" x14ac:dyDescent="0.25"/>
    <row r="95" s="302" customFormat="1" x14ac:dyDescent="0.25"/>
    <row r="96" s="302" customFormat="1" x14ac:dyDescent="0.25"/>
    <row r="97" s="302" customFormat="1" x14ac:dyDescent="0.25"/>
    <row r="98" s="302" customFormat="1" x14ac:dyDescent="0.25"/>
    <row r="99" s="302" customFormat="1" x14ac:dyDescent="0.25"/>
    <row r="100" s="302" customFormat="1" x14ac:dyDescent="0.25"/>
    <row r="101" s="302" customFormat="1" x14ac:dyDescent="0.25"/>
    <row r="102" s="302" customFormat="1" x14ac:dyDescent="0.25"/>
    <row r="103" s="302" customFormat="1" x14ac:dyDescent="0.25"/>
    <row r="104" s="302" customFormat="1" x14ac:dyDescent="0.25"/>
    <row r="105" s="302" customFormat="1" x14ac:dyDescent="0.25"/>
    <row r="106" s="302" customFormat="1" x14ac:dyDescent="0.25"/>
    <row r="107" s="302" customFormat="1" x14ac:dyDescent="0.25"/>
    <row r="108" s="302" customFormat="1" x14ac:dyDescent="0.25"/>
    <row r="109" s="302" customFormat="1" x14ac:dyDescent="0.25"/>
    <row r="110" s="302" customFormat="1" x14ac:dyDescent="0.25"/>
    <row r="111" s="302" customFormat="1" x14ac:dyDescent="0.25"/>
    <row r="112" s="302" customFormat="1" x14ac:dyDescent="0.25"/>
    <row r="113" s="302" customFormat="1" x14ac:dyDescent="0.25"/>
    <row r="114" s="302" customFormat="1" x14ac:dyDescent="0.25"/>
    <row r="115" s="302" customFormat="1" x14ac:dyDescent="0.25"/>
    <row r="116" s="302" customFormat="1" x14ac:dyDescent="0.25"/>
    <row r="117" s="302" customFormat="1" x14ac:dyDescent="0.25"/>
    <row r="118" s="302" customFormat="1" x14ac:dyDescent="0.25"/>
    <row r="119" s="302" customFormat="1" x14ac:dyDescent="0.25"/>
    <row r="120" s="302" customFormat="1" x14ac:dyDescent="0.25"/>
    <row r="121" s="302" customFormat="1" x14ac:dyDescent="0.25"/>
    <row r="122" s="302" customFormat="1" x14ac:dyDescent="0.25"/>
    <row r="123" s="302" customFormat="1" x14ac:dyDescent="0.25"/>
    <row r="124" s="302" customFormat="1" x14ac:dyDescent="0.25"/>
    <row r="125" s="302" customFormat="1" x14ac:dyDescent="0.25"/>
    <row r="126" s="302" customFormat="1" x14ac:dyDescent="0.25"/>
    <row r="127" s="302" customFormat="1" x14ac:dyDescent="0.25"/>
    <row r="128" s="302" customFormat="1" x14ac:dyDescent="0.25"/>
    <row r="129" s="302" customFormat="1" x14ac:dyDescent="0.25"/>
    <row r="130" s="302" customFormat="1" x14ac:dyDescent="0.25"/>
    <row r="131" s="302" customFormat="1" x14ac:dyDescent="0.25"/>
    <row r="132" s="302" customFormat="1" x14ac:dyDescent="0.25"/>
    <row r="133" s="302" customFormat="1" x14ac:dyDescent="0.25"/>
    <row r="134" s="302" customFormat="1" x14ac:dyDescent="0.25"/>
    <row r="135" s="302" customFormat="1" x14ac:dyDescent="0.25"/>
    <row r="136" s="302" customFormat="1" x14ac:dyDescent="0.25"/>
    <row r="137" s="302" customFormat="1" x14ac:dyDescent="0.25"/>
    <row r="138" s="302" customFormat="1" x14ac:dyDescent="0.25"/>
    <row r="139" s="302" customFormat="1" x14ac:dyDescent="0.25"/>
    <row r="140" s="302" customFormat="1" x14ac:dyDescent="0.25"/>
    <row r="141" s="302" customFormat="1" x14ac:dyDescent="0.25"/>
    <row r="142" s="302" customFormat="1" x14ac:dyDescent="0.25"/>
    <row r="143" s="302" customFormat="1" x14ac:dyDescent="0.25"/>
    <row r="144" s="302" customFormat="1" x14ac:dyDescent="0.25"/>
    <row r="145" s="302" customFormat="1" x14ac:dyDescent="0.25"/>
    <row r="146" s="302" customFormat="1" x14ac:dyDescent="0.25"/>
    <row r="147" s="302" customFormat="1" x14ac:dyDescent="0.25"/>
    <row r="148" s="302" customFormat="1" x14ac:dyDescent="0.25"/>
    <row r="149" s="302" customFormat="1" x14ac:dyDescent="0.25"/>
    <row r="150" s="302" customFormat="1" x14ac:dyDescent="0.25"/>
    <row r="151" s="302" customFormat="1" x14ac:dyDescent="0.25"/>
    <row r="152" s="302" customFormat="1" x14ac:dyDescent="0.25"/>
    <row r="153" s="302" customFormat="1" x14ac:dyDescent="0.25"/>
    <row r="154" s="302" customFormat="1" x14ac:dyDescent="0.25"/>
    <row r="155" s="302" customFormat="1" x14ac:dyDescent="0.25"/>
    <row r="156" s="302" customFormat="1" x14ac:dyDescent="0.25"/>
    <row r="157" s="302" customFormat="1" x14ac:dyDescent="0.25"/>
    <row r="158" s="302" customFormat="1" x14ac:dyDescent="0.25"/>
    <row r="159" s="302" customFormat="1" x14ac:dyDescent="0.25"/>
    <row r="160" s="302" customFormat="1" x14ac:dyDescent="0.25"/>
    <row r="161" s="302" customFormat="1" x14ac:dyDescent="0.25"/>
    <row r="162" s="302" customFormat="1" x14ac:dyDescent="0.25"/>
    <row r="163" s="302" customFormat="1" x14ac:dyDescent="0.25"/>
    <row r="164" s="302" customFormat="1" x14ac:dyDescent="0.25"/>
    <row r="165" s="302" customFormat="1" x14ac:dyDescent="0.25"/>
    <row r="166" s="302" customFormat="1" x14ac:dyDescent="0.25"/>
    <row r="167" s="302" customFormat="1" x14ac:dyDescent="0.25"/>
    <row r="168" s="302" customFormat="1" x14ac:dyDescent="0.25"/>
    <row r="169" s="302" customFormat="1" x14ac:dyDescent="0.25"/>
    <row r="170" s="302" customFormat="1" x14ac:dyDescent="0.25"/>
    <row r="171" s="302" customFormat="1" x14ac:dyDescent="0.25"/>
    <row r="172" s="302" customFormat="1" x14ac:dyDescent="0.25"/>
    <row r="173" s="302" customFormat="1" x14ac:dyDescent="0.25"/>
    <row r="174" s="302" customFormat="1" x14ac:dyDescent="0.25"/>
    <row r="175" s="302" customFormat="1" x14ac:dyDescent="0.25"/>
    <row r="176" s="302" customFormat="1" x14ac:dyDescent="0.25"/>
    <row r="177" s="302" customFormat="1" x14ac:dyDescent="0.25"/>
    <row r="178" s="302" customFormat="1" x14ac:dyDescent="0.25"/>
    <row r="179" s="302" customFormat="1" x14ac:dyDescent="0.25"/>
    <row r="180" s="302" customFormat="1" x14ac:dyDescent="0.25"/>
    <row r="181" s="302" customFormat="1" x14ac:dyDescent="0.25"/>
    <row r="182" s="302" customFormat="1" x14ac:dyDescent="0.25"/>
    <row r="183" s="302" customFormat="1" x14ac:dyDescent="0.25"/>
    <row r="184" s="302" customFormat="1" x14ac:dyDescent="0.25"/>
    <row r="185" s="302" customFormat="1" x14ac:dyDescent="0.25"/>
    <row r="186" s="302" customFormat="1" x14ac:dyDescent="0.25"/>
    <row r="187" s="302" customFormat="1" x14ac:dyDescent="0.25"/>
    <row r="188" s="302" customFormat="1" x14ac:dyDescent="0.25"/>
    <row r="189" s="302" customFormat="1" x14ac:dyDescent="0.25"/>
    <row r="190" s="302" customFormat="1" x14ac:dyDescent="0.25"/>
    <row r="191" s="302" customFormat="1" x14ac:dyDescent="0.25"/>
    <row r="192" s="302" customFormat="1" x14ac:dyDescent="0.25"/>
    <row r="193" s="302" customFormat="1" x14ac:dyDescent="0.25"/>
    <row r="194" s="302" customFormat="1" x14ac:dyDescent="0.25"/>
    <row r="195" s="302" customFormat="1" x14ac:dyDescent="0.25"/>
    <row r="196" s="302" customFormat="1" x14ac:dyDescent="0.25"/>
    <row r="197" s="302" customFormat="1" x14ac:dyDescent="0.25"/>
    <row r="198" s="302" customFormat="1" x14ac:dyDescent="0.25"/>
    <row r="199" s="302" customFormat="1" x14ac:dyDescent="0.25"/>
    <row r="200" s="302" customFormat="1" x14ac:dyDescent="0.25"/>
    <row r="201" s="302" customFormat="1" x14ac:dyDescent="0.25"/>
    <row r="202" s="302" customFormat="1" x14ac:dyDescent="0.25"/>
    <row r="203" s="302" customFormat="1" x14ac:dyDescent="0.25"/>
    <row r="204" s="302" customFormat="1" x14ac:dyDescent="0.25"/>
    <row r="205" s="302" customFormat="1" x14ac:dyDescent="0.25"/>
    <row r="206" s="302" customFormat="1" x14ac:dyDescent="0.25"/>
    <row r="207" s="302" customFormat="1" x14ac:dyDescent="0.25"/>
    <row r="208" s="302" customFormat="1" x14ac:dyDescent="0.25"/>
    <row r="209" s="302" customFormat="1" x14ac:dyDescent="0.25"/>
    <row r="210" s="302" customFormat="1" x14ac:dyDescent="0.25"/>
    <row r="211" s="302" customFormat="1" x14ac:dyDescent="0.25"/>
    <row r="212" s="302" customFormat="1" x14ac:dyDescent="0.25"/>
    <row r="213" s="302" customFormat="1" x14ac:dyDescent="0.25"/>
    <row r="214" s="302" customFormat="1" x14ac:dyDescent="0.25"/>
    <row r="215" s="302" customFormat="1" x14ac:dyDescent="0.25"/>
    <row r="216" s="302" customFormat="1" x14ac:dyDescent="0.25"/>
    <row r="217" s="302" customFormat="1" x14ac:dyDescent="0.25"/>
    <row r="218" s="302" customFormat="1" x14ac:dyDescent="0.25"/>
    <row r="219" s="302" customFormat="1" x14ac:dyDescent="0.25"/>
    <row r="220" s="302" customFormat="1" x14ac:dyDescent="0.25"/>
    <row r="221" s="302" customFormat="1" x14ac:dyDescent="0.25"/>
    <row r="222" s="302" customFormat="1" x14ac:dyDescent="0.25"/>
    <row r="223" s="302" customFormat="1" x14ac:dyDescent="0.25"/>
    <row r="224" s="302" customFormat="1" x14ac:dyDescent="0.25"/>
    <row r="225" s="302" customFormat="1" x14ac:dyDescent="0.25"/>
    <row r="226" s="302" customFormat="1" x14ac:dyDescent="0.25"/>
    <row r="227" s="302" customFormat="1" x14ac:dyDescent="0.25"/>
    <row r="228" s="302" customFormat="1" x14ac:dyDescent="0.25"/>
    <row r="229" s="302" customFormat="1" x14ac:dyDescent="0.25"/>
    <row r="230" s="302" customFormat="1" x14ac:dyDescent="0.25"/>
    <row r="231" s="302" customFormat="1" x14ac:dyDescent="0.25"/>
    <row r="232" s="302" customFormat="1" x14ac:dyDescent="0.25"/>
    <row r="233" s="302" customFormat="1" x14ac:dyDescent="0.25"/>
    <row r="234" s="302" customFormat="1" x14ac:dyDescent="0.25"/>
    <row r="235" s="302" customFormat="1" x14ac:dyDescent="0.25"/>
    <row r="236" s="302" customFormat="1" x14ac:dyDescent="0.25"/>
    <row r="237" s="302" customFormat="1" x14ac:dyDescent="0.25"/>
    <row r="238" s="302" customFormat="1" x14ac:dyDescent="0.25"/>
    <row r="239" s="302" customFormat="1" x14ac:dyDescent="0.25"/>
    <row r="240" s="302" customFormat="1" x14ac:dyDescent="0.25"/>
    <row r="241" s="302" customFormat="1" x14ac:dyDescent="0.25"/>
    <row r="242" s="302" customFormat="1" x14ac:dyDescent="0.25"/>
  </sheetData>
  <mergeCells count="2">
    <mergeCell ref="A4:G4"/>
    <mergeCell ref="A7:E7"/>
  </mergeCells>
  <hyperlinks>
    <hyperlink ref="A10" r:id="rId1" display="mailto:joubert.nadia@ccmsa.msa.fr" xr:uid="{70517A04-4268-4C45-8712-549368CDE4A4}"/>
    <hyperlink ref="A14" r:id="rId2" xr:uid="{8EDEF0A6-770B-49A6-8F37-3D45C20804CD}"/>
    <hyperlink ref="A27" r:id="rId3" xr:uid="{CA63143C-3897-4836-AFA7-21F5E89B930A}"/>
    <hyperlink ref="A18" r:id="rId4" xr:uid="{32CC45D0-B331-48C1-B1F1-9A91870B4140}"/>
    <hyperlink ref="A21" r:id="rId5" xr:uid="{063BA7C8-7DED-4976-BCA3-E0EB95B5FC69}"/>
    <hyperlink ref="A24" r:id="rId6" xr:uid="{9A033D6C-95B9-452F-9B75-54BFB347215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93EF9-18B6-44E0-AAC7-FED99745F8FE}">
  <dimension ref="A1:J20"/>
  <sheetViews>
    <sheetView showGridLines="0" workbookViewId="0">
      <selection activeCell="A11" sqref="A11:J20"/>
    </sheetView>
  </sheetViews>
  <sheetFormatPr baseColWidth="10" defaultRowHeight="15" x14ac:dyDescent="0.25"/>
  <cols>
    <col min="1" max="1" width="42.140625" customWidth="1"/>
    <col min="2" max="2" width="13.28515625" customWidth="1"/>
    <col min="3" max="3" width="9.140625" customWidth="1"/>
    <col min="4" max="4" width="10" customWidth="1"/>
    <col min="5" max="5" width="12.42578125" customWidth="1"/>
    <col min="7" max="7" width="10.42578125" customWidth="1"/>
    <col min="8" max="8" width="12.42578125" customWidth="1"/>
    <col min="10" max="10" width="9.7109375" customWidth="1"/>
  </cols>
  <sheetData>
    <row r="1" spans="1:10" ht="59.25" customHeight="1" x14ac:dyDescent="0.25">
      <c r="A1" s="70"/>
      <c r="B1" s="271" t="s">
        <v>0</v>
      </c>
      <c r="C1" s="272"/>
      <c r="D1" s="273"/>
      <c r="E1" s="271" t="s">
        <v>1</v>
      </c>
      <c r="F1" s="272"/>
      <c r="G1" s="273"/>
      <c r="H1" s="271" t="s">
        <v>2</v>
      </c>
      <c r="I1" s="272"/>
      <c r="J1" s="273"/>
    </row>
    <row r="2" spans="1:10" ht="36" x14ac:dyDescent="0.25">
      <c r="A2" s="91" t="s">
        <v>116</v>
      </c>
      <c r="B2" s="92" t="s">
        <v>3</v>
      </c>
      <c r="C2" s="92" t="s">
        <v>4</v>
      </c>
      <c r="D2" s="202" t="s">
        <v>5</v>
      </c>
      <c r="E2" s="92" t="s">
        <v>3</v>
      </c>
      <c r="F2" s="92" t="s">
        <v>4</v>
      </c>
      <c r="G2" s="202" t="s">
        <v>5</v>
      </c>
      <c r="H2" s="92" t="s">
        <v>3</v>
      </c>
      <c r="I2" s="92" t="s">
        <v>4</v>
      </c>
      <c r="J2" s="202" t="s">
        <v>5</v>
      </c>
    </row>
    <row r="3" spans="1:10" ht="23.25" customHeight="1" x14ac:dyDescent="0.25">
      <c r="A3" s="89" t="s">
        <v>183</v>
      </c>
      <c r="B3" s="84">
        <v>931692</v>
      </c>
      <c r="C3" s="81">
        <v>95.09</v>
      </c>
      <c r="D3" s="83" t="s">
        <v>8</v>
      </c>
      <c r="E3" s="84">
        <v>498464</v>
      </c>
      <c r="F3" s="81">
        <v>92.47</v>
      </c>
      <c r="G3" s="83" t="s">
        <v>8</v>
      </c>
      <c r="H3" s="84">
        <v>433228</v>
      </c>
      <c r="I3" s="81">
        <v>98.29</v>
      </c>
      <c r="J3" s="83" t="s">
        <v>8</v>
      </c>
    </row>
    <row r="4" spans="1:10" ht="23.25" customHeight="1" x14ac:dyDescent="0.25">
      <c r="A4" s="90" t="s">
        <v>184</v>
      </c>
      <c r="B4" s="84">
        <v>1299344</v>
      </c>
      <c r="C4" s="81">
        <v>97.28</v>
      </c>
      <c r="D4" s="83" t="s">
        <v>8</v>
      </c>
      <c r="E4" s="84">
        <v>688788</v>
      </c>
      <c r="F4" s="81">
        <v>96.05</v>
      </c>
      <c r="G4" s="83" t="s">
        <v>8</v>
      </c>
      <c r="H4" s="84">
        <v>610556</v>
      </c>
      <c r="I4" s="81">
        <v>98.71</v>
      </c>
      <c r="J4" s="83" t="s">
        <v>8</v>
      </c>
    </row>
    <row r="5" spans="1:10" ht="23.25" customHeight="1" x14ac:dyDescent="0.25">
      <c r="A5" s="90" t="s">
        <v>168</v>
      </c>
      <c r="B5" s="84">
        <v>30269</v>
      </c>
      <c r="C5" s="81">
        <v>93.4</v>
      </c>
      <c r="D5" s="83" t="s">
        <v>8</v>
      </c>
      <c r="E5" s="84">
        <v>3209</v>
      </c>
      <c r="F5" s="81">
        <v>82.29</v>
      </c>
      <c r="G5" s="83" t="s">
        <v>8</v>
      </c>
      <c r="H5" s="84">
        <v>27060</v>
      </c>
      <c r="I5" s="81">
        <v>94.92</v>
      </c>
      <c r="J5" s="83" t="s">
        <v>8</v>
      </c>
    </row>
    <row r="6" spans="1:10" ht="23.25" customHeight="1" x14ac:dyDescent="0.25">
      <c r="A6" s="90" t="s">
        <v>189</v>
      </c>
      <c r="B6" s="84">
        <v>143835</v>
      </c>
      <c r="C6" s="81">
        <v>99.16</v>
      </c>
      <c r="D6" s="83" t="s">
        <v>8</v>
      </c>
      <c r="E6" s="84">
        <v>44511</v>
      </c>
      <c r="F6" s="81">
        <v>99.79</v>
      </c>
      <c r="G6" s="83" t="s">
        <v>9</v>
      </c>
      <c r="H6" s="84">
        <v>99324</v>
      </c>
      <c r="I6" s="81">
        <v>98.88</v>
      </c>
      <c r="J6" s="83" t="s">
        <v>8</v>
      </c>
    </row>
    <row r="7" spans="1:10" ht="36" x14ac:dyDescent="0.25">
      <c r="A7" s="88" t="s">
        <v>151</v>
      </c>
      <c r="B7" s="86">
        <v>1429137</v>
      </c>
      <c r="C7" s="82">
        <v>102.95</v>
      </c>
      <c r="D7" s="85" t="s">
        <v>8</v>
      </c>
      <c r="E7" s="86">
        <v>425092</v>
      </c>
      <c r="F7" s="82">
        <v>107.83</v>
      </c>
      <c r="G7" s="85" t="s">
        <v>8</v>
      </c>
      <c r="H7" s="86">
        <v>1004045</v>
      </c>
      <c r="I7" s="82">
        <v>101.02</v>
      </c>
      <c r="J7" s="85" t="s">
        <v>8</v>
      </c>
    </row>
    <row r="8" spans="1:10" ht="23.25" customHeight="1" x14ac:dyDescent="0.25">
      <c r="A8" s="110" t="s">
        <v>153</v>
      </c>
      <c r="B8" s="111">
        <v>2933342</v>
      </c>
      <c r="C8" s="112"/>
      <c r="D8" s="113"/>
      <c r="E8" s="111">
        <v>1171550</v>
      </c>
      <c r="F8" s="112"/>
      <c r="G8" s="113"/>
      <c r="H8" s="111">
        <v>1761792</v>
      </c>
      <c r="I8" s="112"/>
      <c r="J8" s="113"/>
    </row>
    <row r="9" spans="1:10" x14ac:dyDescent="0.25">
      <c r="J9" s="87" t="s">
        <v>27</v>
      </c>
    </row>
    <row r="11" spans="1:10" ht="59.25" customHeight="1" x14ac:dyDescent="0.25">
      <c r="A11" s="70"/>
      <c r="B11" s="271" t="s">
        <v>0</v>
      </c>
      <c r="C11" s="272"/>
      <c r="D11" s="273"/>
      <c r="E11" s="271" t="s">
        <v>1</v>
      </c>
      <c r="F11" s="272"/>
      <c r="G11" s="273"/>
      <c r="H11" s="271" t="s">
        <v>2</v>
      </c>
      <c r="I11" s="272"/>
      <c r="J11" s="273"/>
    </row>
    <row r="12" spans="1:10" ht="36" x14ac:dyDescent="0.25">
      <c r="A12" s="91" t="s">
        <v>116</v>
      </c>
      <c r="B12" s="92" t="s">
        <v>3</v>
      </c>
      <c r="C12" s="92" t="s">
        <v>4</v>
      </c>
      <c r="D12" s="202" t="s">
        <v>5</v>
      </c>
      <c r="E12" s="92" t="s">
        <v>3</v>
      </c>
      <c r="F12" s="92" t="s">
        <v>4</v>
      </c>
      <c r="G12" s="202" t="s">
        <v>5</v>
      </c>
      <c r="H12" s="92" t="s">
        <v>3</v>
      </c>
      <c r="I12" s="92" t="s">
        <v>4</v>
      </c>
      <c r="J12" s="202" t="s">
        <v>5</v>
      </c>
    </row>
    <row r="13" spans="1:10" ht="24.95" customHeight="1" x14ac:dyDescent="0.25">
      <c r="A13" s="54" t="s">
        <v>142</v>
      </c>
      <c r="B13" s="2">
        <v>31302</v>
      </c>
      <c r="C13" s="3">
        <v>92.94</v>
      </c>
      <c r="D13" s="4" t="s">
        <v>8</v>
      </c>
      <c r="E13" s="2">
        <v>9055</v>
      </c>
      <c r="F13" s="3">
        <v>80.900000000000006</v>
      </c>
      <c r="G13" s="4" t="s">
        <v>8</v>
      </c>
      <c r="H13" s="2">
        <v>22247</v>
      </c>
      <c r="I13" s="43">
        <v>98.94</v>
      </c>
      <c r="J13" s="203" t="s">
        <v>9</v>
      </c>
    </row>
    <row r="14" spans="1:10" ht="24" x14ac:dyDescent="0.25">
      <c r="A14" s="54" t="s">
        <v>143</v>
      </c>
      <c r="B14" s="2">
        <v>397013</v>
      </c>
      <c r="C14" s="5">
        <v>102.22</v>
      </c>
      <c r="D14" s="4" t="s">
        <v>8</v>
      </c>
      <c r="E14" s="2">
        <v>226489</v>
      </c>
      <c r="F14" s="5">
        <v>102</v>
      </c>
      <c r="G14" s="4" t="s">
        <v>8</v>
      </c>
      <c r="H14" s="2">
        <v>170524</v>
      </c>
      <c r="I14" s="5">
        <v>102.51</v>
      </c>
      <c r="J14" s="4" t="s">
        <v>8</v>
      </c>
    </row>
    <row r="15" spans="1:10" ht="24" x14ac:dyDescent="0.25">
      <c r="A15" s="54" t="s">
        <v>144</v>
      </c>
      <c r="B15" s="2">
        <v>4780</v>
      </c>
      <c r="C15" s="5">
        <v>106.64</v>
      </c>
      <c r="D15" s="4" t="s">
        <v>8</v>
      </c>
      <c r="E15" s="2">
        <v>1610</v>
      </c>
      <c r="F15" s="43">
        <v>104.14</v>
      </c>
      <c r="G15" s="203" t="s">
        <v>9</v>
      </c>
      <c r="H15" s="2">
        <v>3170</v>
      </c>
      <c r="I15" s="5">
        <v>107.95</v>
      </c>
      <c r="J15" s="4" t="s">
        <v>8</v>
      </c>
    </row>
    <row r="16" spans="1:10" ht="24" x14ac:dyDescent="0.25">
      <c r="A16" s="54" t="s">
        <v>145</v>
      </c>
      <c r="B16" s="2">
        <v>29590</v>
      </c>
      <c r="C16" s="43">
        <v>100.44</v>
      </c>
      <c r="D16" s="203" t="s">
        <v>9</v>
      </c>
      <c r="E16" s="2">
        <v>13201</v>
      </c>
      <c r="F16" s="43">
        <v>99.48</v>
      </c>
      <c r="G16" s="203" t="s">
        <v>9</v>
      </c>
      <c r="H16" s="2">
        <v>16389</v>
      </c>
      <c r="I16" s="43">
        <v>101.23</v>
      </c>
      <c r="J16" s="203" t="s">
        <v>9</v>
      </c>
    </row>
    <row r="17" spans="1:10" ht="36.75" thickBot="1" x14ac:dyDescent="0.3">
      <c r="A17" s="175" t="s">
        <v>147</v>
      </c>
      <c r="B17" s="133">
        <v>422074</v>
      </c>
      <c r="C17" s="178">
        <v>102.07</v>
      </c>
      <c r="D17" s="155" t="s">
        <v>8</v>
      </c>
      <c r="E17" s="133">
        <v>239843</v>
      </c>
      <c r="F17" s="178">
        <v>102.14</v>
      </c>
      <c r="G17" s="135" t="s">
        <v>8</v>
      </c>
      <c r="H17" s="154">
        <v>182231</v>
      </c>
      <c r="I17" s="180">
        <v>101.97</v>
      </c>
      <c r="J17" s="135" t="s">
        <v>8</v>
      </c>
    </row>
    <row r="18" spans="1:10" ht="24.75" thickTop="1" x14ac:dyDescent="0.25">
      <c r="A18" s="176" t="s">
        <v>149</v>
      </c>
      <c r="B18" s="177">
        <v>1327</v>
      </c>
      <c r="C18" s="179">
        <v>109.05</v>
      </c>
      <c r="D18" s="24" t="s">
        <v>8</v>
      </c>
      <c r="E18" s="177">
        <v>640</v>
      </c>
      <c r="F18" s="179">
        <v>121.64</v>
      </c>
      <c r="G18" s="152" t="s">
        <v>8</v>
      </c>
      <c r="H18" s="22">
        <v>687</v>
      </c>
      <c r="I18" s="235">
        <v>99.45</v>
      </c>
      <c r="J18" s="221" t="s">
        <v>9</v>
      </c>
    </row>
    <row r="19" spans="1:10" ht="24.75" thickBot="1" x14ac:dyDescent="0.3">
      <c r="A19" s="175" t="s">
        <v>150</v>
      </c>
      <c r="B19" s="154">
        <v>29986</v>
      </c>
      <c r="C19" s="180">
        <v>101.15</v>
      </c>
      <c r="D19" s="135" t="s">
        <v>15</v>
      </c>
      <c r="E19" s="133">
        <v>18027</v>
      </c>
      <c r="F19" s="178">
        <v>105.93</v>
      </c>
      <c r="G19" s="135" t="s">
        <v>8</v>
      </c>
      <c r="H19" s="154">
        <v>11959</v>
      </c>
      <c r="I19" s="134">
        <v>94.7</v>
      </c>
      <c r="J19" s="135" t="s">
        <v>8</v>
      </c>
    </row>
    <row r="20" spans="1:10" ht="15.75" thickTop="1" x14ac:dyDescent="0.25">
      <c r="A20" s="171"/>
      <c r="D20" s="171"/>
      <c r="E20" s="171"/>
      <c r="F20" s="171"/>
      <c r="G20" s="171"/>
      <c r="I20" s="171"/>
      <c r="J20" s="181" t="s">
        <v>27</v>
      </c>
    </row>
  </sheetData>
  <mergeCells count="6">
    <mergeCell ref="B1:D1"/>
    <mergeCell ref="E1:G1"/>
    <mergeCell ref="H1:J1"/>
    <mergeCell ref="B11:D11"/>
    <mergeCell ref="E11:G11"/>
    <mergeCell ref="H11:J11"/>
  </mergeCells>
  <pageMargins left="0.7" right="0.7" top="0.75" bottom="0.75" header="0.3" footer="0.3"/>
  <pageSetup paperSize="9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45C07-5BBA-48E8-951D-8C76A616AC3B}">
  <dimension ref="A1:J7"/>
  <sheetViews>
    <sheetView showGridLines="0" workbookViewId="0">
      <selection activeCell="J7" sqref="A1:J7"/>
    </sheetView>
  </sheetViews>
  <sheetFormatPr baseColWidth="10" defaultRowHeight="15" x14ac:dyDescent="0.25"/>
  <cols>
    <col min="1" max="1" width="39.85546875" bestFit="1" customWidth="1"/>
    <col min="2" max="2" width="13.7109375" customWidth="1"/>
    <col min="4" max="4" width="10.42578125" customWidth="1"/>
    <col min="5" max="5" width="13.28515625" customWidth="1"/>
    <col min="7" max="7" width="10.140625" customWidth="1"/>
    <col min="8" max="8" width="12.5703125" customWidth="1"/>
    <col min="10" max="10" width="10" customWidth="1"/>
  </cols>
  <sheetData>
    <row r="1" spans="1:10" ht="42.75" customHeight="1" x14ac:dyDescent="0.25">
      <c r="B1" s="271" t="s">
        <v>0</v>
      </c>
      <c r="C1" s="272"/>
      <c r="D1" s="273"/>
      <c r="E1" s="271" t="s">
        <v>1</v>
      </c>
      <c r="F1" s="272"/>
      <c r="G1" s="273"/>
      <c r="H1" s="271" t="s">
        <v>2</v>
      </c>
      <c r="I1" s="272"/>
      <c r="J1" s="273"/>
    </row>
    <row r="2" spans="1:10" ht="36" x14ac:dyDescent="0.25">
      <c r="A2" s="200" t="s">
        <v>116</v>
      </c>
      <c r="B2" s="201" t="s">
        <v>3</v>
      </c>
      <c r="C2" s="201" t="s">
        <v>4</v>
      </c>
      <c r="D2" s="202" t="s">
        <v>5</v>
      </c>
      <c r="E2" s="201" t="s">
        <v>3</v>
      </c>
      <c r="F2" s="201" t="s">
        <v>4</v>
      </c>
      <c r="G2" s="202" t="s">
        <v>5</v>
      </c>
      <c r="H2" s="201" t="s">
        <v>3</v>
      </c>
      <c r="I2" s="201" t="s">
        <v>4</v>
      </c>
      <c r="J2" s="202" t="s">
        <v>5</v>
      </c>
    </row>
    <row r="3" spans="1:10" ht="24" x14ac:dyDescent="0.25">
      <c r="A3" s="54" t="s">
        <v>256</v>
      </c>
      <c r="B3" s="2">
        <v>13937</v>
      </c>
      <c r="C3" s="3">
        <v>83.19</v>
      </c>
      <c r="D3" s="4" t="s">
        <v>8</v>
      </c>
      <c r="E3" s="2">
        <v>8561</v>
      </c>
      <c r="F3" s="3">
        <v>81.7</v>
      </c>
      <c r="G3" s="4" t="s">
        <v>8</v>
      </c>
      <c r="H3" s="2">
        <v>5376</v>
      </c>
      <c r="I3" s="3">
        <v>85.68</v>
      </c>
      <c r="J3" s="4" t="s">
        <v>8</v>
      </c>
    </row>
    <row r="4" spans="1:10" ht="36" x14ac:dyDescent="0.25">
      <c r="A4" s="54" t="s">
        <v>257</v>
      </c>
      <c r="B4" s="2">
        <v>2286</v>
      </c>
      <c r="C4" s="3">
        <v>66.97</v>
      </c>
      <c r="D4" s="4" t="s">
        <v>8</v>
      </c>
      <c r="E4" s="2">
        <v>1103</v>
      </c>
      <c r="F4" s="3">
        <v>60.53</v>
      </c>
      <c r="G4" s="4" t="s">
        <v>8</v>
      </c>
      <c r="H4" s="2">
        <v>1183</v>
      </c>
      <c r="I4" s="3">
        <v>74.36</v>
      </c>
      <c r="J4" s="4" t="s">
        <v>8</v>
      </c>
    </row>
    <row r="5" spans="1:10" x14ac:dyDescent="0.25">
      <c r="A5" s="54" t="s">
        <v>258</v>
      </c>
      <c r="B5" s="2">
        <v>109121</v>
      </c>
      <c r="C5" s="43">
        <v>100.11</v>
      </c>
      <c r="D5" s="203" t="s">
        <v>9</v>
      </c>
      <c r="E5" s="2">
        <v>55543</v>
      </c>
      <c r="F5" s="5">
        <v>103.22</v>
      </c>
      <c r="G5" s="4" t="s">
        <v>8</v>
      </c>
      <c r="H5" s="2">
        <v>53578</v>
      </c>
      <c r="I5" s="3">
        <v>97.07</v>
      </c>
      <c r="J5" s="4" t="s">
        <v>8</v>
      </c>
    </row>
    <row r="6" spans="1:10" x14ac:dyDescent="0.25">
      <c r="A6" s="222" t="s">
        <v>160</v>
      </c>
      <c r="B6" s="1">
        <v>713</v>
      </c>
      <c r="C6" s="3">
        <v>58.24</v>
      </c>
      <c r="D6" s="4" t="s">
        <v>8</v>
      </c>
      <c r="E6" s="1">
        <v>127</v>
      </c>
      <c r="F6" s="3">
        <v>36.92</v>
      </c>
      <c r="G6" s="4" t="s">
        <v>8</v>
      </c>
      <c r="H6" s="1">
        <v>586</v>
      </c>
      <c r="I6" s="3">
        <v>66.58</v>
      </c>
      <c r="J6" s="4" t="s">
        <v>8</v>
      </c>
    </row>
    <row r="7" spans="1:10" x14ac:dyDescent="0.25">
      <c r="I7" s="16" t="s">
        <v>27</v>
      </c>
    </row>
  </sheetData>
  <mergeCells count="3">
    <mergeCell ref="B1:D1"/>
    <mergeCell ref="E1:G1"/>
    <mergeCell ref="H1:J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A2F6F-9D34-481B-9FF7-5839A570F10E}">
  <sheetPr>
    <tabColor theme="4" tint="0.39997558519241921"/>
  </sheetPr>
  <dimension ref="A1:C18"/>
  <sheetViews>
    <sheetView topLeftCell="C1" workbookViewId="0">
      <selection activeCell="F26" sqref="F26"/>
    </sheetView>
  </sheetViews>
  <sheetFormatPr baseColWidth="10" defaultColWidth="10.85546875" defaultRowHeight="15" x14ac:dyDescent="0.25"/>
  <cols>
    <col min="1" max="1" width="21.85546875" style="55" bestFit="1" customWidth="1"/>
    <col min="2" max="2" width="98.85546875" style="55" bestFit="1" customWidth="1"/>
    <col min="3" max="3" width="9.5703125" style="55" bestFit="1" customWidth="1"/>
    <col min="4" max="16384" width="10.85546875" style="55"/>
  </cols>
  <sheetData>
    <row r="1" spans="1:3" x14ac:dyDescent="0.25">
      <c r="A1" s="55" t="s">
        <v>161</v>
      </c>
      <c r="B1" s="55" t="s">
        <v>162</v>
      </c>
      <c r="C1" s="55" t="s">
        <v>163</v>
      </c>
    </row>
    <row r="2" spans="1:3" x14ac:dyDescent="0.25">
      <c r="A2" s="56" t="s">
        <v>164</v>
      </c>
      <c r="B2" s="56" t="s">
        <v>151</v>
      </c>
      <c r="C2" s="57">
        <f>VLOOKUP(A2,'[1]145TopsCorrV2'!$A$2:$L$147,4,FALSE)</f>
        <v>1429137</v>
      </c>
    </row>
    <row r="3" spans="1:3" x14ac:dyDescent="0.25">
      <c r="A3" s="56" t="s">
        <v>165</v>
      </c>
      <c r="B3" s="56" t="s">
        <v>166</v>
      </c>
      <c r="C3" s="57">
        <f>VLOOKUP(A3,'[1]145TopsCorrV2'!$A$2:$L$147,4,FALSE)</f>
        <v>456508</v>
      </c>
    </row>
    <row r="4" spans="1:3" x14ac:dyDescent="0.25">
      <c r="A4" s="56" t="s">
        <v>167</v>
      </c>
      <c r="B4" s="56" t="s">
        <v>168</v>
      </c>
      <c r="C4" s="57">
        <f>VLOOKUP(A4,'[1]145TopsCorrV2'!$A$2:$L$147,4,FALSE)</f>
        <v>30269</v>
      </c>
    </row>
    <row r="5" spans="1:3" x14ac:dyDescent="0.25">
      <c r="A5" s="56" t="s">
        <v>154</v>
      </c>
      <c r="B5" s="56" t="s">
        <v>156</v>
      </c>
      <c r="C5" s="57">
        <f>VLOOKUP(A5,'[1]145TopsCorrV2'!$A$2:$L$147,4,FALSE)</f>
        <v>13937</v>
      </c>
    </row>
    <row r="6" spans="1:3" x14ac:dyDescent="0.25">
      <c r="A6" s="56" t="s">
        <v>169</v>
      </c>
      <c r="B6" s="56" t="s">
        <v>117</v>
      </c>
      <c r="C6" s="57">
        <f>VLOOKUP(A6,'[1]145TopsCorrV2'!$A$2:$L$147,4,FALSE)</f>
        <v>4810</v>
      </c>
    </row>
    <row r="7" spans="1:3" x14ac:dyDescent="0.25">
      <c r="A7" s="56" t="s">
        <v>170</v>
      </c>
      <c r="B7" s="56" t="s">
        <v>114</v>
      </c>
      <c r="C7" s="57">
        <f>VLOOKUP(A7,'[1]145TopsCorrV2'!$A$2:$L$147,4,FALSE)</f>
        <v>26348</v>
      </c>
    </row>
    <row r="8" spans="1:3" x14ac:dyDescent="0.25">
      <c r="A8" s="56" t="s">
        <v>171</v>
      </c>
      <c r="B8" s="56" t="s">
        <v>146</v>
      </c>
      <c r="C8" s="57">
        <f>VLOOKUP(A8,'[1]145TopsCorrV2'!$A$2:$L$147,4,FALSE)</f>
        <v>34224</v>
      </c>
    </row>
    <row r="9" spans="1:3" x14ac:dyDescent="0.25">
      <c r="A9" s="56" t="s">
        <v>172</v>
      </c>
      <c r="B9" s="56" t="s">
        <v>96</v>
      </c>
      <c r="C9" s="57">
        <f>VLOOKUP(A9,'[1]145TopsCorrV2'!$A$2:$L$147,4,FALSE)</f>
        <v>61330</v>
      </c>
    </row>
    <row r="10" spans="1:3" x14ac:dyDescent="0.25">
      <c r="A10" s="56" t="s">
        <v>173</v>
      </c>
      <c r="B10" s="56" t="s">
        <v>137</v>
      </c>
      <c r="C10" s="57">
        <f>VLOOKUP(A10,'[1]145TopsCorrV2'!$A$2:$L$147,4,FALSE)</f>
        <v>79032</v>
      </c>
    </row>
    <row r="11" spans="1:3" x14ac:dyDescent="0.25">
      <c r="A11" s="56" t="s">
        <v>174</v>
      </c>
      <c r="B11" s="56" t="s">
        <v>81</v>
      </c>
      <c r="C11" s="57">
        <f>VLOOKUP(A11,'[1]145TopsCorrV2'!$A$2:$L$147,4,FALSE)</f>
        <v>117068</v>
      </c>
    </row>
    <row r="12" spans="1:3" x14ac:dyDescent="0.25">
      <c r="A12" s="56" t="s">
        <v>175</v>
      </c>
      <c r="B12" s="56" t="s">
        <v>56</v>
      </c>
      <c r="C12" s="57">
        <f>VLOOKUP(A12,'[1]145TopsCorrV2'!$A$2:$L$147,4,FALSE)</f>
        <v>120809</v>
      </c>
    </row>
    <row r="13" spans="1:3" x14ac:dyDescent="0.25">
      <c r="A13" s="56" t="s">
        <v>176</v>
      </c>
      <c r="B13" s="56" t="s">
        <v>94</v>
      </c>
      <c r="C13" s="57">
        <f>VLOOKUP(A13,'[1]145TopsCorrV2'!$A$2:$L$147,4,FALSE)</f>
        <v>176886</v>
      </c>
    </row>
    <row r="14" spans="1:3" x14ac:dyDescent="0.25">
      <c r="A14" s="56" t="s">
        <v>177</v>
      </c>
      <c r="B14" s="56" t="s">
        <v>38</v>
      </c>
      <c r="C14" s="57">
        <f>VLOOKUP(A14,'[1]145TopsCorrV2'!$A$2:$L$147,4,FALSE)</f>
        <v>199744</v>
      </c>
    </row>
    <row r="15" spans="1:3" x14ac:dyDescent="0.25">
      <c r="A15" s="56" t="s">
        <v>178</v>
      </c>
      <c r="B15" s="56" t="s">
        <v>30</v>
      </c>
      <c r="C15" s="57">
        <f>VLOOKUP(A15,'[1]145TopsCorrV2'!$A$2:$L$147,4,FALSE)</f>
        <v>225570</v>
      </c>
    </row>
    <row r="16" spans="1:3" x14ac:dyDescent="0.25">
      <c r="A16" s="56" t="s">
        <v>179</v>
      </c>
      <c r="B16" s="56" t="s">
        <v>63</v>
      </c>
      <c r="C16" s="57">
        <f>VLOOKUP(A16,'[1]145TopsCorrV2'!$A$2:$L$147,4,FALSE)</f>
        <v>313781</v>
      </c>
    </row>
    <row r="17" spans="1:3" x14ac:dyDescent="0.25">
      <c r="A17" s="56" t="s">
        <v>180</v>
      </c>
      <c r="B17" s="56" t="s">
        <v>6</v>
      </c>
      <c r="C17" s="57">
        <f>VLOOKUP(A17,'[1]145TopsCorrV2'!$A$2:$L$147,4,FALSE)</f>
        <v>391535</v>
      </c>
    </row>
    <row r="18" spans="1:3" x14ac:dyDescent="0.25">
      <c r="A18" s="56" t="s">
        <v>181</v>
      </c>
      <c r="B18" s="56" t="s">
        <v>182</v>
      </c>
      <c r="C18" s="57">
        <f>VLOOKUP(A18,'[1]145TopsCorrV2'!$A$2:$L$147,4,FALSE)</f>
        <v>520014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8C07D-D3C7-4FE0-8EE8-A1BC20DE9C22}">
  <dimension ref="A1:C18"/>
  <sheetViews>
    <sheetView topLeftCell="C1" workbookViewId="0">
      <selection activeCell="L31" sqref="L31"/>
    </sheetView>
  </sheetViews>
  <sheetFormatPr baseColWidth="10" defaultColWidth="11.42578125" defaultRowHeight="15" x14ac:dyDescent="0.25"/>
  <cols>
    <col min="1" max="1" width="21.85546875" style="55" bestFit="1" customWidth="1"/>
    <col min="2" max="2" width="98.85546875" style="55" bestFit="1" customWidth="1"/>
    <col min="3" max="3" width="9.5703125" style="55" bestFit="1" customWidth="1"/>
    <col min="4" max="16384" width="11.42578125" style="55"/>
  </cols>
  <sheetData>
    <row r="1" spans="1:3" x14ac:dyDescent="0.25">
      <c r="A1" s="55" t="s">
        <v>161</v>
      </c>
      <c r="B1" s="55" t="s">
        <v>162</v>
      </c>
      <c r="C1" s="55" t="s">
        <v>163</v>
      </c>
    </row>
    <row r="2" spans="1:3" x14ac:dyDescent="0.25">
      <c r="A2" s="56" t="s">
        <v>164</v>
      </c>
      <c r="B2" s="56" t="s">
        <v>151</v>
      </c>
      <c r="C2" s="57">
        <f>VLOOKUP(A2,'[2]145TopsCorrV2'!$A$2:$L$147,4,FALSE)</f>
        <v>1429137</v>
      </c>
    </row>
    <row r="3" spans="1:3" x14ac:dyDescent="0.25">
      <c r="A3" s="56" t="s">
        <v>165</v>
      </c>
      <c r="B3" s="56" t="s">
        <v>166</v>
      </c>
      <c r="C3" s="57">
        <f>VLOOKUP(A3,'[2]145TopsCorrV2'!$A$2:$L$147,4,FALSE)</f>
        <v>456508</v>
      </c>
    </row>
    <row r="4" spans="1:3" x14ac:dyDescent="0.25">
      <c r="A4" s="56" t="s">
        <v>167</v>
      </c>
      <c r="B4" s="56" t="s">
        <v>168</v>
      </c>
      <c r="C4" s="57">
        <f>VLOOKUP(A4,'[2]145TopsCorrV2'!$A$2:$L$147,4,FALSE)</f>
        <v>30269</v>
      </c>
    </row>
    <row r="5" spans="1:3" x14ac:dyDescent="0.25">
      <c r="A5" s="56" t="s">
        <v>154</v>
      </c>
      <c r="B5" s="56" t="s">
        <v>156</v>
      </c>
      <c r="C5" s="57">
        <f>VLOOKUP(A5,'[2]145TopsCorrV2'!$A$2:$L$147,4,FALSE)</f>
        <v>13937</v>
      </c>
    </row>
    <row r="6" spans="1:3" x14ac:dyDescent="0.25">
      <c r="A6" s="56" t="s">
        <v>169</v>
      </c>
      <c r="B6" s="56" t="s">
        <v>117</v>
      </c>
      <c r="C6" s="57">
        <f>VLOOKUP(A6,'[2]145TopsCorrV2'!$A$2:$L$147,4,FALSE)</f>
        <v>4810</v>
      </c>
    </row>
    <row r="7" spans="1:3" x14ac:dyDescent="0.25">
      <c r="A7" s="56" t="s">
        <v>170</v>
      </c>
      <c r="B7" s="56" t="s">
        <v>114</v>
      </c>
      <c r="C7" s="57">
        <f>VLOOKUP(A7,'[2]145TopsCorrV2'!$A$2:$L$147,4,FALSE)</f>
        <v>26348</v>
      </c>
    </row>
    <row r="8" spans="1:3" x14ac:dyDescent="0.25">
      <c r="A8" s="56" t="s">
        <v>171</v>
      </c>
      <c r="B8" s="56" t="s">
        <v>146</v>
      </c>
      <c r="C8" s="57">
        <f>VLOOKUP(A8,'[2]145TopsCorrV2'!$A$2:$L$147,4,FALSE)</f>
        <v>34224</v>
      </c>
    </row>
    <row r="9" spans="1:3" x14ac:dyDescent="0.25">
      <c r="A9" s="56" t="s">
        <v>172</v>
      </c>
      <c r="B9" s="56" t="s">
        <v>96</v>
      </c>
      <c r="C9" s="57">
        <f>VLOOKUP(A9,'[2]145TopsCorrV2'!$A$2:$L$147,4,FALSE)</f>
        <v>61330</v>
      </c>
    </row>
    <row r="10" spans="1:3" x14ac:dyDescent="0.25">
      <c r="A10" s="56" t="s">
        <v>173</v>
      </c>
      <c r="B10" s="56" t="s">
        <v>137</v>
      </c>
      <c r="C10" s="57">
        <f>VLOOKUP(A10,'[2]145TopsCorrV2'!$A$2:$L$147,4,FALSE)</f>
        <v>79032</v>
      </c>
    </row>
    <row r="11" spans="1:3" x14ac:dyDescent="0.25">
      <c r="A11" s="56" t="s">
        <v>174</v>
      </c>
      <c r="B11" s="56" t="s">
        <v>81</v>
      </c>
      <c r="C11" s="57">
        <f>VLOOKUP(A11,'[2]145TopsCorrV2'!$A$2:$L$147,4,FALSE)</f>
        <v>117068</v>
      </c>
    </row>
    <row r="12" spans="1:3" x14ac:dyDescent="0.25">
      <c r="A12" s="56" t="s">
        <v>175</v>
      </c>
      <c r="B12" s="56" t="s">
        <v>56</v>
      </c>
      <c r="C12" s="57">
        <f>VLOOKUP(A12,'[2]145TopsCorrV2'!$A$2:$L$147,4,FALSE)</f>
        <v>120809</v>
      </c>
    </row>
    <row r="13" spans="1:3" x14ac:dyDescent="0.25">
      <c r="A13" s="56" t="s">
        <v>176</v>
      </c>
      <c r="B13" s="56" t="s">
        <v>94</v>
      </c>
      <c r="C13" s="57">
        <f>VLOOKUP(A13,'[2]145TopsCorrV2'!$A$2:$L$147,4,FALSE)</f>
        <v>176886</v>
      </c>
    </row>
    <row r="14" spans="1:3" x14ac:dyDescent="0.25">
      <c r="A14" s="56" t="s">
        <v>177</v>
      </c>
      <c r="B14" s="56" t="s">
        <v>38</v>
      </c>
      <c r="C14" s="57">
        <f>VLOOKUP(A14,'[2]145TopsCorrV2'!$A$2:$L$147,4,FALSE)</f>
        <v>199744</v>
      </c>
    </row>
    <row r="15" spans="1:3" x14ac:dyDescent="0.25">
      <c r="A15" s="56" t="s">
        <v>178</v>
      </c>
      <c r="B15" s="56" t="s">
        <v>30</v>
      </c>
      <c r="C15" s="57">
        <f>VLOOKUP(A15,'[2]145TopsCorrV2'!$A$2:$L$147,4,FALSE)</f>
        <v>225570</v>
      </c>
    </row>
    <row r="16" spans="1:3" x14ac:dyDescent="0.25">
      <c r="A16" s="56" t="s">
        <v>179</v>
      </c>
      <c r="B16" s="56" t="s">
        <v>63</v>
      </c>
      <c r="C16" s="57">
        <f>VLOOKUP(A16,'[2]145TopsCorrV2'!$A$2:$L$147,4,FALSE)</f>
        <v>313781</v>
      </c>
    </row>
    <row r="17" spans="1:3" x14ac:dyDescent="0.25">
      <c r="A17" s="56" t="s">
        <v>180</v>
      </c>
      <c r="B17" s="56" t="s">
        <v>6</v>
      </c>
      <c r="C17" s="57">
        <f>VLOOKUP(A17,'[2]145TopsCorrV2'!$A$2:$L$147,4,FALSE)</f>
        <v>391535</v>
      </c>
    </row>
    <row r="18" spans="1:3" x14ac:dyDescent="0.25">
      <c r="A18" s="56" t="s">
        <v>181</v>
      </c>
      <c r="B18" s="56" t="s">
        <v>182</v>
      </c>
      <c r="C18" s="57">
        <f>VLOOKUP(A18,'[2]145TopsCorrV2'!$A$2:$L$147,4,FALSE)</f>
        <v>520014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52733-9633-4E60-B09B-7ADD6A9D8242}">
  <sheetPr>
    <tabColor rgb="FF8EA9DB"/>
  </sheetPr>
  <dimension ref="A2:G13"/>
  <sheetViews>
    <sheetView showGridLines="0" topLeftCell="A11" zoomScale="98" zoomScaleNormal="98" workbookViewId="0">
      <selection activeCell="F23" sqref="F23"/>
    </sheetView>
  </sheetViews>
  <sheetFormatPr baseColWidth="10" defaultColWidth="11.42578125" defaultRowHeight="15" x14ac:dyDescent="0.25"/>
  <cols>
    <col min="1" max="1" width="11.42578125" style="182"/>
    <col min="2" max="2" width="41.7109375" style="182" bestFit="1" customWidth="1"/>
    <col min="3" max="7" width="14" style="182" customWidth="1"/>
    <col min="8" max="16384" width="11.42578125" style="182"/>
  </cols>
  <sheetData>
    <row r="2" spans="1:7" ht="18.75" x14ac:dyDescent="0.3">
      <c r="B2" s="183" t="s">
        <v>215</v>
      </c>
      <c r="C2" s="184" t="s">
        <v>216</v>
      </c>
      <c r="D2" s="184" t="s">
        <v>217</v>
      </c>
      <c r="E2" s="184" t="s">
        <v>218</v>
      </c>
      <c r="F2" s="184" t="s">
        <v>219</v>
      </c>
      <c r="G2" s="184" t="s">
        <v>220</v>
      </c>
    </row>
    <row r="3" spans="1:7" x14ac:dyDescent="0.25">
      <c r="A3" s="188" t="s">
        <v>221</v>
      </c>
      <c r="B3" s="186" t="s">
        <v>24</v>
      </c>
      <c r="C3" s="189">
        <f>VLOOKUP($A3,'[1]145TopEVOBaseRNIAM'!$A$3:$CJ$151,57,FALSE)</f>
        <v>-2.802554316840826E-2</v>
      </c>
      <c r="D3" s="189">
        <f>VLOOKUP($A3,'[1]145TopEVOBaseRNIAM'!$A$3:$CJ$151,58,FALSE)</f>
        <v>-1.1200555531164618E-2</v>
      </c>
      <c r="E3" s="189">
        <f>VLOOKUP($A3,'[1]145TopEVOBaseRNIAM'!$A$3:$CJ$151,59,FALSE)</f>
        <v>-3.4551976285750775E-2</v>
      </c>
      <c r="F3" s="189">
        <f>VLOOKUP($A3,'[1]145TopEVOBaseRNIAM'!$A$3:$CJ$151,60,FALSE)</f>
        <v>-5.5189776921916331E-2</v>
      </c>
      <c r="G3" s="189">
        <f>VLOOKUP($A3,'[1]145TopEVOBaseRNIAM'!$A$3:$CJ$151,61,FALSE)</f>
        <v>3.9780609454121901E-2</v>
      </c>
    </row>
    <row r="4" spans="1:7" x14ac:dyDescent="0.25">
      <c r="A4" s="188" t="s">
        <v>222</v>
      </c>
      <c r="B4" s="186" t="s">
        <v>23</v>
      </c>
      <c r="C4" s="189">
        <f>VLOOKUP($A4,'[1]145TopEVOBaseRNIAM'!$A$3:$CJ$151,57,FALSE)</f>
        <v>8.8506733689756728E-2</v>
      </c>
      <c r="D4" s="189">
        <f>VLOOKUP($A4,'[1]145TopEVOBaseRNIAM'!$A$3:$CJ$151,58,FALSE)</f>
        <v>-1.0265599132975653E-2</v>
      </c>
      <c r="E4" s="189">
        <f>VLOOKUP($A4,'[1]145TopEVOBaseRNIAM'!$A$3:$CJ$151,59,FALSE)</f>
        <v>1.5962953082056121E-2</v>
      </c>
      <c r="F4" s="189">
        <f>VLOOKUP($A4,'[1]145TopEVOBaseRNIAM'!$A$3:$CJ$151,60,FALSE)</f>
        <v>-1.8923313743153179E-2</v>
      </c>
      <c r="G4" s="189">
        <f>VLOOKUP($A4,'[1]145TopEVOBaseRNIAM'!$A$3:$CJ$151,61,FALSE)</f>
        <v>3.339091029678385E-2</v>
      </c>
    </row>
    <row r="5" spans="1:7" x14ac:dyDescent="0.25">
      <c r="A5" s="188" t="s">
        <v>223</v>
      </c>
      <c r="B5" s="186" t="s">
        <v>22</v>
      </c>
      <c r="C5" s="189">
        <f>VLOOKUP($A5,'[1]145TopEVOBaseRNIAM'!$A$3:$CJ$151,57,FALSE)</f>
        <v>-1.4572115588938369E-2</v>
      </c>
      <c r="D5" s="189">
        <f>VLOOKUP($A5,'[1]145TopEVOBaseRNIAM'!$A$3:$CJ$151,58,FALSE)</f>
        <v>-3.6676597211484203E-2</v>
      </c>
      <c r="E5" s="189">
        <f>VLOOKUP($A5,'[1]145TopEVOBaseRNIAM'!$A$3:$CJ$151,59,FALSE)</f>
        <v>-1.8356166831171004E-2</v>
      </c>
      <c r="F5" s="189">
        <f>VLOOKUP($A5,'[1]145TopEVOBaseRNIAM'!$A$3:$CJ$151,60,FALSE)</f>
        <v>-3.4464055967708698E-2</v>
      </c>
      <c r="G5" s="189">
        <f>VLOOKUP($A5,'[1]145TopEVOBaseRNIAM'!$A$3:$CJ$151,61,FALSE)</f>
        <v>3.8405856206652354E-3</v>
      </c>
    </row>
    <row r="6" spans="1:7" x14ac:dyDescent="0.25">
      <c r="A6" s="188" t="s">
        <v>224</v>
      </c>
      <c r="B6" s="186" t="s">
        <v>21</v>
      </c>
      <c r="C6" s="189">
        <f>VLOOKUP($A6,'[1]145TopEVOBaseRNIAM'!$A$3:$CJ$151,57,FALSE)</f>
        <v>-1.6267976055113636E-2</v>
      </c>
      <c r="D6" s="189">
        <f>VLOOKUP($A6,'[1]145TopEVOBaseRNIAM'!$A$3:$CJ$151,58,FALSE)</f>
        <v>-2.7718503102703986E-2</v>
      </c>
      <c r="E6" s="189">
        <f>VLOOKUP($A6,'[1]145TopEVOBaseRNIAM'!$A$3:$CJ$151,59,FALSE)</f>
        <v>-1.5631461652122255E-2</v>
      </c>
      <c r="F6" s="189">
        <f>VLOOKUP($A6,'[1]145TopEVOBaseRNIAM'!$A$3:$CJ$151,60,FALSE)</f>
        <v>-1.5046104581212159E-2</v>
      </c>
      <c r="G6" s="189">
        <f>VLOOKUP($A6,'[1]145TopEVOBaseRNIAM'!$A$3:$CJ$151,61,FALSE)</f>
        <v>1.8894496242249904E-2</v>
      </c>
    </row>
    <row r="7" spans="1:7" x14ac:dyDescent="0.25">
      <c r="A7" s="188" t="s">
        <v>225</v>
      </c>
      <c r="B7" s="186" t="s">
        <v>20</v>
      </c>
      <c r="C7" s="189">
        <f>VLOOKUP($A7,'[1]145TopEVOBaseRNIAM'!$A$3:$CJ$151,57,FALSE)</f>
        <v>-1.5472255803587E-2</v>
      </c>
      <c r="D7" s="189">
        <f>VLOOKUP($A7,'[1]145TopEVOBaseRNIAM'!$A$3:$CJ$151,58,FALSE)</f>
        <v>-3.2260300963983884E-2</v>
      </c>
      <c r="E7" s="189">
        <f>VLOOKUP($A7,'[1]145TopEVOBaseRNIAM'!$A$3:$CJ$151,59,FALSE)</f>
        <v>-2.2344385683193246E-2</v>
      </c>
      <c r="F7" s="189">
        <f>VLOOKUP($A7,'[1]145TopEVOBaseRNIAM'!$A$3:$CJ$151,60,FALSE)</f>
        <v>-3.7095622567123274E-2</v>
      </c>
      <c r="G7" s="189">
        <f>VLOOKUP($A7,'[1]145TopEVOBaseRNIAM'!$A$3:$CJ$151,61,FALSE)</f>
        <v>4.4164590357728172E-3</v>
      </c>
    </row>
    <row r="8" spans="1:7" x14ac:dyDescent="0.25">
      <c r="A8" s="188" t="s">
        <v>226</v>
      </c>
      <c r="B8" s="186" t="s">
        <v>18</v>
      </c>
      <c r="C8" s="189">
        <f>VLOOKUP($A8,'[1]145TopEVOBaseRNIAM'!$A$3:$CJ$151,57,FALSE)</f>
        <v>-5.6065767184118438E-2</v>
      </c>
      <c r="D8" s="189">
        <f>VLOOKUP($A8,'[1]145TopEVOBaseRNIAM'!$A$3:$CJ$151,58,FALSE)</f>
        <v>-3.2352513313827984E-2</v>
      </c>
      <c r="E8" s="189">
        <f>VLOOKUP($A8,'[1]145TopEVOBaseRNIAM'!$A$3:$CJ$151,59,FALSE)</f>
        <v>-4.1114790522967015E-2</v>
      </c>
      <c r="F8" s="189">
        <f>VLOOKUP($A8,'[1]145TopEVOBaseRNIAM'!$A$3:$CJ$151,60,FALSE)</f>
        <v>-4.7220320591339113E-2</v>
      </c>
      <c r="G8" s="189">
        <f>VLOOKUP($A8,'[1]145TopEVOBaseRNIAM'!$A$3:$CJ$151,61,FALSE)</f>
        <v>7.4958640281013421E-3</v>
      </c>
    </row>
    <row r="9" spans="1:7" x14ac:dyDescent="0.25">
      <c r="A9" s="188" t="s">
        <v>227</v>
      </c>
      <c r="B9" s="186" t="s">
        <v>17</v>
      </c>
      <c r="C9" s="189">
        <f>VLOOKUP($A9,'[1]145TopEVOBaseRNIAM'!$A$3:$CJ$151,57,FALSE)</f>
        <v>2.5738901788056771E-2</v>
      </c>
      <c r="D9" s="189">
        <f>VLOOKUP($A9,'[1]145TopEVOBaseRNIAM'!$A$3:$CJ$151,58,FALSE)</f>
        <v>-0.14080969356315359</v>
      </c>
      <c r="E9" s="189">
        <f>VLOOKUP($A9,'[1]145TopEVOBaseRNIAM'!$A$3:$CJ$151,59,FALSE)</f>
        <v>-1.7936854072478366E-2</v>
      </c>
      <c r="F9" s="189">
        <f>VLOOKUP($A9,'[1]145TopEVOBaseRNIAM'!$A$3:$CJ$151,60,FALSE)</f>
        <v>-1.685098101806741E-2</v>
      </c>
      <c r="G9" s="189">
        <f>VLOOKUP($A9,'[1]145TopEVOBaseRNIAM'!$A$3:$CJ$151,61,FALSE)</f>
        <v>-7.5291551847053205E-3</v>
      </c>
    </row>
    <row r="10" spans="1:7" x14ac:dyDescent="0.25">
      <c r="A10" s="188" t="s">
        <v>228</v>
      </c>
      <c r="B10" s="186" t="s">
        <v>14</v>
      </c>
      <c r="C10" s="189">
        <f>VLOOKUP($A10,'[1]145TopEVOBaseRNIAM'!$A$3:$CJ$151,57,FALSE)</f>
        <v>-3.4299948197359785E-2</v>
      </c>
      <c r="D10" s="189">
        <f>VLOOKUP($A10,'[1]145TopEVOBaseRNIAM'!$A$3:$CJ$151,58,FALSE)</f>
        <v>-5.9338919530795382E-3</v>
      </c>
      <c r="E10" s="189">
        <f>VLOOKUP($A10,'[1]145TopEVOBaseRNIAM'!$A$3:$CJ$151,59,FALSE)</f>
        <v>-1.3040810151466865E-3</v>
      </c>
      <c r="F10" s="189">
        <f>VLOOKUP($A10,'[1]145TopEVOBaseRNIAM'!$A$3:$CJ$151,60,FALSE)</f>
        <v>-1.0066647058703238E-2</v>
      </c>
      <c r="G10" s="189">
        <f>VLOOKUP($A10,'[1]145TopEVOBaseRNIAM'!$A$3:$CJ$151,61,FALSE)</f>
        <v>2.9298050763988302E-2</v>
      </c>
    </row>
    <row r="11" spans="1:7" x14ac:dyDescent="0.25">
      <c r="A11" s="188" t="s">
        <v>229</v>
      </c>
      <c r="B11" s="186" t="s">
        <v>12</v>
      </c>
      <c r="C11" s="189">
        <f>VLOOKUP($A11,'[1]145TopEVOBaseRNIAM'!$A$3:$CJ$151,57,FALSE)</f>
        <v>-1.2806234258627871E-2</v>
      </c>
      <c r="D11" s="189">
        <f>VLOOKUP($A11,'[1]145TopEVOBaseRNIAM'!$A$3:$CJ$151,58,FALSE)</f>
        <v>-6.7262807665912305E-2</v>
      </c>
      <c r="E11" s="189">
        <f>VLOOKUP($A11,'[1]145TopEVOBaseRNIAM'!$A$3:$CJ$151,59,FALSE)</f>
        <v>-2.3486592797433953E-2</v>
      </c>
      <c r="F11" s="189">
        <f>VLOOKUP($A11,'[1]145TopEVOBaseRNIAM'!$A$3:$CJ$151,60,FALSE)</f>
        <v>-2.5303091205107691E-2</v>
      </c>
      <c r="G11" s="189">
        <f>VLOOKUP($A11,'[1]145TopEVOBaseRNIAM'!$A$3:$CJ$151,61,FALSE)</f>
        <v>-2.7635998861155083E-2</v>
      </c>
    </row>
    <row r="12" spans="1:7" x14ac:dyDescent="0.25">
      <c r="A12" s="188" t="s">
        <v>230</v>
      </c>
      <c r="B12" s="186" t="s">
        <v>10</v>
      </c>
      <c r="C12" s="189">
        <f>VLOOKUP($A12,'[1]145TopEVOBaseRNIAM'!$A$3:$CJ$151,57,FALSE)</f>
        <v>-6.3035741276982853E-3</v>
      </c>
      <c r="D12" s="189">
        <f>VLOOKUP($A12,'[1]145TopEVOBaseRNIAM'!$A$3:$CJ$151,58,FALSE)</f>
        <v>-5.9347365087526116E-3</v>
      </c>
      <c r="E12" s="189">
        <f>VLOOKUP($A12,'[1]145TopEVOBaseRNIAM'!$A$3:$CJ$151,59,FALSE)</f>
        <v>-8.9620639168624394E-3</v>
      </c>
      <c r="F12" s="189">
        <f>VLOOKUP($A12,'[1]145TopEVOBaseRNIAM'!$A$3:$CJ$151,60,FALSE)</f>
        <v>-2.0308128349910606E-2</v>
      </c>
      <c r="G12" s="189">
        <f>VLOOKUP($A12,'[1]145TopEVOBaseRNIAM'!$A$3:$CJ$151,61,FALSE)</f>
        <v>5.9319794520946651E-3</v>
      </c>
    </row>
    <row r="13" spans="1:7" x14ac:dyDescent="0.25">
      <c r="A13" s="188" t="s">
        <v>231</v>
      </c>
      <c r="B13" s="186" t="s">
        <v>7</v>
      </c>
      <c r="C13" s="189">
        <f>VLOOKUP($A13,'[1]145TopEVOBaseRNIAM'!$A$3:$CJ$151,57,FALSE)</f>
        <v>3.7658043505979205E-2</v>
      </c>
      <c r="D13" s="189">
        <f>VLOOKUP($A13,'[1]145TopEVOBaseRNIAM'!$A$3:$CJ$151,58,FALSE)</f>
        <v>-6.7785420209772518E-2</v>
      </c>
      <c r="E13" s="189">
        <f>VLOOKUP($A13,'[1]145TopEVOBaseRNIAM'!$A$3:$CJ$151,59,FALSE)</f>
        <v>-3.9779775138872285E-2</v>
      </c>
      <c r="F13" s="189">
        <f>VLOOKUP($A13,'[1]145TopEVOBaseRNIAM'!$A$3:$CJ$151,60,FALSE)</f>
        <v>-1.0741034326235101E-2</v>
      </c>
      <c r="G13" s="189">
        <f>VLOOKUP($A13,'[1]145TopEVOBaseRNIAM'!$A$3:$CJ$151,61,FALSE)</f>
        <v>-3.951989529810879E-4</v>
      </c>
    </row>
  </sheetData>
  <conditionalFormatting sqref="C3:G13">
    <cfRule type="iconSet" priority="1">
      <iconSet iconSet="3Arrows">
        <cfvo type="percent" val="0"/>
        <cfvo type="num" val="-9.9999999999999995E-7"/>
        <cfvo type="num" val="-9.9999999999999995E-7"/>
      </iconSet>
    </cfRule>
  </conditionalFormatting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6BEE8-D20E-47EB-96FB-CE4672547C9B}">
  <sheetPr>
    <tabColor rgb="FF8EA9DB"/>
  </sheetPr>
  <dimension ref="A1:H40"/>
  <sheetViews>
    <sheetView showGridLines="0" topLeftCell="D16" workbookViewId="0">
      <selection activeCell="L35" sqref="L35"/>
    </sheetView>
  </sheetViews>
  <sheetFormatPr baseColWidth="10" defaultColWidth="11.42578125" defaultRowHeight="15" x14ac:dyDescent="0.25"/>
  <cols>
    <col min="1" max="1" width="16.5703125" style="182" bestFit="1" customWidth="1"/>
    <col min="2" max="2" width="38.28515625" style="182" bestFit="1" customWidth="1"/>
    <col min="3" max="5" width="14.28515625" style="182" customWidth="1"/>
    <col min="6" max="6" width="13.85546875" style="182" customWidth="1"/>
    <col min="7" max="7" width="15" style="182" customWidth="1"/>
    <col min="8" max="16384" width="11.42578125" style="182"/>
  </cols>
  <sheetData>
    <row r="1" spans="1:7" ht="18.75" x14ac:dyDescent="0.25">
      <c r="B1" s="183" t="s">
        <v>244</v>
      </c>
      <c r="C1" s="195" t="s">
        <v>216</v>
      </c>
      <c r="D1" s="195" t="s">
        <v>217</v>
      </c>
      <c r="E1" s="195" t="s">
        <v>218</v>
      </c>
      <c r="F1" s="195" t="s">
        <v>219</v>
      </c>
      <c r="G1" s="195" t="s">
        <v>220</v>
      </c>
    </row>
    <row r="2" spans="1:7" x14ac:dyDescent="0.25">
      <c r="A2" s="185" t="s">
        <v>245</v>
      </c>
      <c r="B2" s="196" t="s">
        <v>51</v>
      </c>
      <c r="C2" s="187">
        <f>VLOOKUP($A2,'[1]145TopEVOBaseRNIAM'!$A$1:$CJ$148,57,FALSE)</f>
        <v>-1.3100902915488473E-2</v>
      </c>
      <c r="D2" s="187">
        <f>VLOOKUP($A2,'[1]145TopEVOBaseRNIAM'!$A$1:$CJ$148,58,FALSE)</f>
        <v>-2.4576456176148679E-2</v>
      </c>
      <c r="E2" s="187">
        <f>VLOOKUP($A2,'[1]145TopEVOBaseRNIAM'!$A$1:$CJ$148,59,FALSE)</f>
        <v>-2.246934123055554E-2</v>
      </c>
      <c r="F2" s="187">
        <f>VLOOKUP($A2,'[1]145TopEVOBaseRNIAM'!$A$1:$CJ$148,60,FALSE)</f>
        <v>6.5018556728355867E-3</v>
      </c>
      <c r="G2" s="187">
        <f>VLOOKUP($A2,'[1]145TopEVOBaseRNIAM'!$A$1:$CJ$148,61,FALSE)</f>
        <v>3.8247397870973268E-2</v>
      </c>
    </row>
    <row r="3" spans="1:7" x14ac:dyDescent="0.25">
      <c r="A3" s="197" t="s">
        <v>246</v>
      </c>
      <c r="B3" s="196" t="s">
        <v>52</v>
      </c>
      <c r="C3" s="187">
        <f>VLOOKUP($A3,'[1]145TopEVOBaseRNIAM'!$A$1:$CJ$148,57,FALSE)</f>
        <v>-1.5155750721385685E-2</v>
      </c>
      <c r="D3" s="187">
        <f>VLOOKUP($A3,'[1]145TopEVOBaseRNIAM'!$A$1:$CJ$148,58,FALSE)</f>
        <v>2.4080454596023516E-2</v>
      </c>
      <c r="E3" s="187">
        <f>VLOOKUP($A3,'[1]145TopEVOBaseRNIAM'!$A$1:$CJ$148,59,FALSE)</f>
        <v>5.2593685081312271E-2</v>
      </c>
      <c r="F3" s="187">
        <f>VLOOKUP($A3,'[1]145TopEVOBaseRNIAM'!$A$1:$CJ$148,60,FALSE)</f>
        <v>4.3012454922170011E-3</v>
      </c>
      <c r="G3" s="187">
        <f>VLOOKUP($A3,'[1]145TopEVOBaseRNIAM'!$A$1:$CJ$148,61,FALSE)</f>
        <v>-2.6450034849809794E-3</v>
      </c>
    </row>
    <row r="4" spans="1:7" x14ac:dyDescent="0.25">
      <c r="A4" s="185" t="s">
        <v>247</v>
      </c>
      <c r="B4" s="196" t="s">
        <v>39</v>
      </c>
      <c r="C4" s="187">
        <f>VLOOKUP($A4,'[1]145TopEVOBaseRNIAM'!$A$1:$CJ$148,57,FALSE)</f>
        <v>1.7604148411171316E-2</v>
      </c>
      <c r="D4" s="187">
        <f>VLOOKUP($A4,'[1]145TopEVOBaseRNIAM'!$A$1:$CJ$148,58,FALSE)</f>
        <v>-2.5719521448649824E-2</v>
      </c>
      <c r="E4" s="187">
        <f>VLOOKUP($A4,'[1]145TopEVOBaseRNIAM'!$A$1:$CJ$148,59,FALSE)</f>
        <v>-4.4398356804798797E-2</v>
      </c>
      <c r="F4" s="187">
        <f>VLOOKUP($A4,'[1]145TopEVOBaseRNIAM'!$A$1:$CJ$148,60,FALSE)</f>
        <v>-9.0662144613404369E-4</v>
      </c>
      <c r="G4" s="187">
        <f>VLOOKUP($A4,'[1]145TopEVOBaseRNIAM'!$A$1:$CJ$148,61,FALSE)</f>
        <v>6.9749978637609802E-2</v>
      </c>
    </row>
    <row r="5" spans="1:7" x14ac:dyDescent="0.25">
      <c r="A5" s="185" t="s">
        <v>248</v>
      </c>
      <c r="B5" s="196" t="s">
        <v>40</v>
      </c>
      <c r="C5" s="187">
        <f>VLOOKUP($A5,'[1]145TopEVOBaseRNIAM'!$A$1:$CJ$148,57,FALSE)</f>
        <v>-2.9137745973201363E-2</v>
      </c>
      <c r="D5" s="187">
        <f>VLOOKUP($A5,'[1]145TopEVOBaseRNIAM'!$A$1:$CJ$148,58,FALSE)</f>
        <v>1.5637474703919612E-2</v>
      </c>
      <c r="E5" s="187">
        <f>VLOOKUP($A5,'[1]145TopEVOBaseRNIAM'!$A$1:$CJ$148,59,FALSE)</f>
        <v>5.7697923986844077E-2</v>
      </c>
      <c r="F5" s="187">
        <f>VLOOKUP($A5,'[1]145TopEVOBaseRNIAM'!$A$1:$CJ$148,60,FALSE)</f>
        <v>-5.424775447160266E-3</v>
      </c>
      <c r="G5" s="187">
        <f>VLOOKUP($A5,'[1]145TopEVOBaseRNIAM'!$A$1:$CJ$148,61,FALSE)</f>
        <v>-7.1286980506817098E-3</v>
      </c>
    </row>
    <row r="6" spans="1:7" x14ac:dyDescent="0.25">
      <c r="A6" s="185" t="s">
        <v>249</v>
      </c>
      <c r="B6" s="196" t="s">
        <v>42</v>
      </c>
      <c r="C6" s="187">
        <f>VLOOKUP($A6,'[1]145TopEVOBaseRNIAM'!$A$1:$CJ$148,57,FALSE)</f>
        <v>-3.7553136944929656E-2</v>
      </c>
      <c r="D6" s="187">
        <f>VLOOKUP($A6,'[1]145TopEVOBaseRNIAM'!$A$1:$CJ$148,58,FALSE)</f>
        <v>-6.6131601629218217E-2</v>
      </c>
      <c r="E6" s="187">
        <f>VLOOKUP($A6,'[1]145TopEVOBaseRNIAM'!$A$1:$CJ$148,59,FALSE)</f>
        <v>-6.0689463913766749E-2</v>
      </c>
      <c r="F6" s="187">
        <f>VLOOKUP($A6,'[1]145TopEVOBaseRNIAM'!$A$1:$CJ$148,60,FALSE)</f>
        <v>-2.9148347332021617E-2</v>
      </c>
      <c r="G6" s="187">
        <f>VLOOKUP($A6,'[1]145TopEVOBaseRNIAM'!$A$1:$CJ$148,61,FALSE)</f>
        <v>4.0646185767916315E-2</v>
      </c>
    </row>
    <row r="7" spans="1:7" x14ac:dyDescent="0.25">
      <c r="A7" s="185" t="s">
        <v>250</v>
      </c>
      <c r="B7" s="196" t="s">
        <v>43</v>
      </c>
      <c r="C7" s="187">
        <f>VLOOKUP($A7,'[1]145TopEVOBaseRNIAM'!$A$1:$CJ$148,57,FALSE)</f>
        <v>-1.8074081348552859E-2</v>
      </c>
      <c r="D7" s="187">
        <f>VLOOKUP($A7,'[1]145TopEVOBaseRNIAM'!$A$1:$CJ$148,58,FALSE)</f>
        <v>2.3303950261873145E-2</v>
      </c>
      <c r="E7" s="187">
        <f>VLOOKUP($A7,'[1]145TopEVOBaseRNIAM'!$A$1:$CJ$148,59,FALSE)</f>
        <v>4.4038060966803086E-2</v>
      </c>
      <c r="F7" s="187">
        <f>VLOOKUP($A7,'[1]145TopEVOBaseRNIAM'!$A$1:$CJ$148,60,FALSE)</f>
        <v>-1.5210932493678994E-3</v>
      </c>
      <c r="G7" s="187">
        <f>VLOOKUP($A7,'[1]145TopEVOBaseRNIAM'!$A$1:$CJ$148,61,FALSE)</f>
        <v>-2.0702273072997667E-2</v>
      </c>
    </row>
    <row r="8" spans="1:7" x14ac:dyDescent="0.25">
      <c r="A8" s="185" t="s">
        <v>251</v>
      </c>
      <c r="B8" s="196" t="s">
        <v>45</v>
      </c>
      <c r="C8" s="187">
        <f>VLOOKUP($A8,'[1]145TopEVOBaseRNIAM'!$A$1:$CJ$148,57,FALSE)</f>
        <v>4.542912714237364E-2</v>
      </c>
      <c r="D8" s="187">
        <f>VLOOKUP($A8,'[1]145TopEVOBaseRNIAM'!$A$1:$CJ$148,58,FALSE)</f>
        <v>3.2391278738811709E-2</v>
      </c>
      <c r="E8" s="187">
        <f>VLOOKUP($A8,'[1]145TopEVOBaseRNIAM'!$A$1:$CJ$148,59,FALSE)</f>
        <v>7.4693616005954205E-3</v>
      </c>
      <c r="F8" s="187">
        <f>VLOOKUP($A8,'[1]145TopEVOBaseRNIAM'!$A$1:$CJ$148,60,FALSE)</f>
        <v>4.1863707170515331E-2</v>
      </c>
      <c r="G8" s="187">
        <f>VLOOKUP($A8,'[1]145TopEVOBaseRNIAM'!$A$1:$CJ$148,61,FALSE)</f>
        <v>2.5883929039412761E-2</v>
      </c>
    </row>
    <row r="9" spans="1:7" x14ac:dyDescent="0.25">
      <c r="A9" s="185" t="s">
        <v>252</v>
      </c>
      <c r="B9" s="196" t="s">
        <v>46</v>
      </c>
      <c r="C9" s="187">
        <f>VLOOKUP($A9,'[1]145TopEVOBaseRNIAM'!$A$1:$CJ$148,57,FALSE)</f>
        <v>1.5707404818213526E-2</v>
      </c>
      <c r="D9" s="187">
        <f>VLOOKUP($A9,'[1]145TopEVOBaseRNIAM'!$A$1:$CJ$148,58,FALSE)</f>
        <v>5.70774845306267E-2</v>
      </c>
      <c r="E9" s="187">
        <f>VLOOKUP($A9,'[1]145TopEVOBaseRNIAM'!$A$1:$CJ$148,59,FALSE)</f>
        <v>9.8943979246205752E-2</v>
      </c>
      <c r="F9" s="187">
        <f>VLOOKUP($A9,'[1]145TopEVOBaseRNIAM'!$A$1:$CJ$148,60,FALSE)</f>
        <v>7.8519778601349021E-3</v>
      </c>
      <c r="G9" s="187">
        <f>VLOOKUP($A9,'[1]145TopEVOBaseRNIAM'!$A$1:$CJ$148,61,FALSE)</f>
        <v>3.898786265409996E-2</v>
      </c>
    </row>
    <row r="10" spans="1:7" x14ac:dyDescent="0.25">
      <c r="A10" s="185" t="s">
        <v>253</v>
      </c>
      <c r="B10" s="196" t="s">
        <v>48</v>
      </c>
      <c r="C10" s="187">
        <f>VLOOKUP($A10,'[1]145TopEVOBaseRNIAM'!$A$1:$CJ$148,57,FALSE)</f>
        <v>-1.4273090329038568E-2</v>
      </c>
      <c r="D10" s="187">
        <f>VLOOKUP($A10,'[1]145TopEVOBaseRNIAM'!$A$1:$CJ$148,58,FALSE)</f>
        <v>-6.6940026892884016E-2</v>
      </c>
      <c r="E10" s="187">
        <f>VLOOKUP($A10,'[1]145TopEVOBaseRNIAM'!$A$1:$CJ$148,59,FALSE)</f>
        <v>-5.4058927440677196E-2</v>
      </c>
      <c r="F10" s="187">
        <f>VLOOKUP($A10,'[1]145TopEVOBaseRNIAM'!$A$1:$CJ$148,60,FALSE)</f>
        <v>-2.9830354777490471E-2</v>
      </c>
      <c r="G10" s="187">
        <f>VLOOKUP($A10,'[1]145TopEVOBaseRNIAM'!$A$1:$CJ$148,61,FALSE)</f>
        <v>-3.6727652492270875E-3</v>
      </c>
    </row>
    <row r="11" spans="1:7" x14ac:dyDescent="0.25">
      <c r="A11" s="185" t="s">
        <v>254</v>
      </c>
      <c r="B11" s="196" t="s">
        <v>49</v>
      </c>
      <c r="C11" s="187">
        <f>VLOOKUP($A11,'[1]145TopEVOBaseRNIAM'!$A$1:$CJ$148,57,FALSE)</f>
        <v>-2.66988570238565E-2</v>
      </c>
      <c r="D11" s="187">
        <f>VLOOKUP($A11,'[1]145TopEVOBaseRNIAM'!$A$1:$CJ$148,58,FALSE)</f>
        <v>3.5701871276196444E-2</v>
      </c>
      <c r="E11" s="187">
        <f>VLOOKUP($A11,'[1]145TopEVOBaseRNIAM'!$A$1:$CJ$148,59,FALSE)</f>
        <v>5.7933199114292733E-2</v>
      </c>
      <c r="F11" s="187">
        <f>VLOOKUP($A11,'[1]145TopEVOBaseRNIAM'!$A$1:$CJ$148,60,FALSE)</f>
        <v>-1.0764441375922347E-2</v>
      </c>
      <c r="G11" s="187">
        <f>VLOOKUP($A11,'[1]145TopEVOBaseRNIAM'!$A$1:$CJ$148,61,FALSE)</f>
        <v>-6.5236785967149732E-3</v>
      </c>
    </row>
    <row r="12" spans="1:7" x14ac:dyDescent="0.25">
      <c r="A12" s="198"/>
    </row>
    <row r="13" spans="1:7" x14ac:dyDescent="0.25">
      <c r="A13" s="198"/>
    </row>
    <row r="14" spans="1:7" x14ac:dyDescent="0.25">
      <c r="A14" s="198"/>
    </row>
    <row r="15" spans="1:7" x14ac:dyDescent="0.25">
      <c r="A15" s="270"/>
    </row>
    <row r="29" spans="8:8" x14ac:dyDescent="0.25">
      <c r="H29" s="199"/>
    </row>
    <row r="40" spans="6:6" x14ac:dyDescent="0.25">
      <c r="F40" s="269" t="s">
        <v>261</v>
      </c>
    </row>
  </sheetData>
  <conditionalFormatting sqref="C2:G11">
    <cfRule type="iconSet" priority="1">
      <iconSet iconSet="3Arrows">
        <cfvo type="percent" val="0"/>
        <cfvo type="num" val="-9.9999999999999995E-7"/>
        <cfvo type="num" val="-9.9999999999999995E-7"/>
      </iconSet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0B6E0-3887-47B9-8197-81EC392DDFAB}">
  <sheetPr>
    <tabColor rgb="FF8EA9DB"/>
  </sheetPr>
  <dimension ref="A1:G39"/>
  <sheetViews>
    <sheetView showGridLines="0" topLeftCell="A18" zoomScaleNormal="100" workbookViewId="0">
      <selection activeCell="E39" sqref="E39"/>
    </sheetView>
  </sheetViews>
  <sheetFormatPr baseColWidth="10" defaultColWidth="11.42578125" defaultRowHeight="15" x14ac:dyDescent="0.25"/>
  <cols>
    <col min="1" max="1" width="11.42578125" style="55"/>
    <col min="2" max="2" width="61.5703125" style="55" bestFit="1" customWidth="1"/>
    <col min="3" max="3" width="13.85546875" style="55" bestFit="1" customWidth="1"/>
    <col min="4" max="7" width="14.42578125" style="55" customWidth="1"/>
    <col min="8" max="16384" width="11.42578125" style="55"/>
  </cols>
  <sheetData>
    <row r="1" spans="1:7" ht="18.75" x14ac:dyDescent="0.25">
      <c r="C1" s="190" t="s">
        <v>216</v>
      </c>
      <c r="D1" s="190" t="s">
        <v>217</v>
      </c>
      <c r="E1" s="190" t="s">
        <v>218</v>
      </c>
      <c r="F1" s="190" t="s">
        <v>219</v>
      </c>
      <c r="G1" s="190" t="s">
        <v>220</v>
      </c>
    </row>
    <row r="2" spans="1:7" x14ac:dyDescent="0.25">
      <c r="A2" s="185" t="s">
        <v>232</v>
      </c>
      <c r="B2" s="185" t="s">
        <v>62</v>
      </c>
      <c r="C2" s="187">
        <f>VLOOKUP($A2,'[1]145TopEVOBaseRNIAM'!$A$3:$CJ$151,57,FALSE)</f>
        <v>-5.0750966014277053E-2</v>
      </c>
      <c r="D2" s="187">
        <f>VLOOKUP($A2,'[1]145TopEVOBaseRNIAM'!$A$3:$CJ$151,58,FALSE)</f>
        <v>-7.4151017028737498E-2</v>
      </c>
      <c r="E2" s="187">
        <f>VLOOKUP($A2,'[1]145TopEVOBaseRNIAM'!$A$3:$CJ$151,59,FALSE)</f>
        <v>-2.0060321329262269E-2</v>
      </c>
      <c r="F2" s="187">
        <f>VLOOKUP($A2,'[1]145TopEVOBaseRNIAM'!$A$3:$CJ$151,60,FALSE)</f>
        <v>-3.8015811546328097E-2</v>
      </c>
      <c r="G2" s="187">
        <f>VLOOKUP($A2,'[1]145TopEVOBaseRNIAM'!$A$3:$CJ$151,61,FALSE)</f>
        <v>-8.6209317558927356E-3</v>
      </c>
    </row>
    <row r="3" spans="1:7" x14ac:dyDescent="0.25">
      <c r="A3" s="185" t="s">
        <v>233</v>
      </c>
      <c r="B3" s="185" t="s">
        <v>61</v>
      </c>
      <c r="C3" s="187">
        <f>VLOOKUP($A3,'[1]145TopEVOBaseRNIAM'!$A$3:$CJ$151,57,FALSE)</f>
        <v>6.7501295261029923E-2</v>
      </c>
      <c r="D3" s="187">
        <f>VLOOKUP($A3,'[1]145TopEVOBaseRNIAM'!$A$3:$CJ$151,58,FALSE)</f>
        <v>2.7178848635487987E-2</v>
      </c>
      <c r="E3" s="187">
        <f>VLOOKUP($A3,'[1]145TopEVOBaseRNIAM'!$A$3:$CJ$151,59,FALSE)</f>
        <v>5.6743764809640759E-2</v>
      </c>
      <c r="F3" s="187">
        <f>VLOOKUP($A3,'[1]145TopEVOBaseRNIAM'!$A$3:$CJ$151,60,FALSE)</f>
        <v>3.4133318250523709E-2</v>
      </c>
      <c r="G3" s="187">
        <f>VLOOKUP($A3,'[1]145TopEVOBaseRNIAM'!$A$3:$CJ$151,61,FALSE)</f>
        <v>4.1616932920467573E-2</v>
      </c>
    </row>
    <row r="4" spans="1:7" x14ac:dyDescent="0.25">
      <c r="A4" s="185" t="s">
        <v>234</v>
      </c>
      <c r="B4" s="191" t="s">
        <v>235</v>
      </c>
      <c r="C4" s="187">
        <f>VLOOKUP($A4,'[1]145TopEVOBaseRNIAM'!$A$3:$CJ$151,57,FALSE)</f>
        <v>-2.0827245901470198E-2</v>
      </c>
      <c r="D4" s="187">
        <f>VLOOKUP($A4,'[1]145TopEVOBaseRNIAM'!$A$3:$CJ$151,58,FALSE)</f>
        <v>-5.7785260106577273E-3</v>
      </c>
      <c r="E4" s="187">
        <f>VLOOKUP($A4,'[1]145TopEVOBaseRNIAM'!$A$3:$CJ$151,59,FALSE)</f>
        <v>0.29595417916811279</v>
      </c>
      <c r="F4" s="187">
        <f>VLOOKUP($A4,'[1]145TopEVOBaseRNIAM'!$A$3:$CJ$151,60,FALSE)</f>
        <v>0.17535104446751032</v>
      </c>
      <c r="G4" s="187">
        <f>VLOOKUP($A4,'[1]145TopEVOBaseRNIAM'!$A$3:$CJ$151,61,FALSE)</f>
        <v>7.7307973881901096E-2</v>
      </c>
    </row>
    <row r="5" spans="1:7" x14ac:dyDescent="0.25">
      <c r="A5" s="185" t="s">
        <v>236</v>
      </c>
      <c r="B5" s="191" t="s">
        <v>59</v>
      </c>
      <c r="C5" s="187">
        <f>VLOOKUP($A5,'[1]145TopEVOBaseRNIAM'!$A$3:$CJ$151,57,FALSE)</f>
        <v>2.7797986656827593E-2</v>
      </c>
      <c r="D5" s="187">
        <f>VLOOKUP($A5,'[1]145TopEVOBaseRNIAM'!$A$3:$CJ$151,58,FALSE)</f>
        <v>3.9895249867984754E-2</v>
      </c>
      <c r="E5" s="187">
        <f>VLOOKUP($A5,'[1]145TopEVOBaseRNIAM'!$A$3:$CJ$151,59,FALSE)</f>
        <v>1.7938145743580984E-2</v>
      </c>
      <c r="F5" s="187">
        <f>VLOOKUP($A5,'[1]145TopEVOBaseRNIAM'!$A$3:$CJ$151,60,FALSE)</f>
        <v>-2.1249437467181231E-2</v>
      </c>
      <c r="G5" s="187">
        <f>VLOOKUP($A5,'[1]145TopEVOBaseRNIAM'!$A$3:$CJ$151,61,FALSE)</f>
        <v>3.4055981398878714E-2</v>
      </c>
    </row>
    <row r="6" spans="1:7" x14ac:dyDescent="0.25">
      <c r="A6" s="185" t="s">
        <v>237</v>
      </c>
      <c r="B6" s="191" t="s">
        <v>238</v>
      </c>
      <c r="C6" s="187">
        <f>VLOOKUP($A6,'[1]145TopEVOBaseRNIAM'!$A$3:$CJ$151,57,FALSE)</f>
        <v>-2.8827248072562883E-2</v>
      </c>
      <c r="D6" s="187">
        <f>VLOOKUP($A6,'[1]145TopEVOBaseRNIAM'!$A$3:$CJ$151,58,FALSE)</f>
        <v>-1.6457751231210738E-2</v>
      </c>
      <c r="E6" s="187">
        <f>VLOOKUP($A6,'[1]145TopEVOBaseRNIAM'!$A$3:$CJ$151,59,FALSE)</f>
        <v>1.2510350979581721E-3</v>
      </c>
      <c r="F6" s="187">
        <f>VLOOKUP($A6,'[1]145TopEVOBaseRNIAM'!$A$3:$CJ$151,60,FALSE)</f>
        <v>-1.8598812598507358E-3</v>
      </c>
      <c r="G6" s="187">
        <f>VLOOKUP($A6,'[1]145TopEVOBaseRNIAM'!$A$3:$CJ$151,61,FALSE)</f>
        <v>1.450497520505354E-2</v>
      </c>
    </row>
    <row r="7" spans="1:7" x14ac:dyDescent="0.25">
      <c r="A7" s="185" t="s">
        <v>239</v>
      </c>
      <c r="B7" s="191" t="s">
        <v>57</v>
      </c>
      <c r="C7" s="187">
        <f>VLOOKUP($A7,'[1]145TopEVOBaseRNIAM'!$A$3:$CJ$151,57,FALSE)</f>
        <v>1.0868250816976326E-2</v>
      </c>
      <c r="D7" s="187">
        <f>VLOOKUP($A7,'[1]145TopEVOBaseRNIAM'!$A$3:$CJ$151,58,FALSE)</f>
        <v>1.6840369794682522E-2</v>
      </c>
      <c r="E7" s="187">
        <f>VLOOKUP($A7,'[1]145TopEVOBaseRNIAM'!$A$3:$CJ$151,59,FALSE)</f>
        <v>2.1588316745388804E-3</v>
      </c>
      <c r="F7" s="187">
        <f>VLOOKUP($A7,'[1]145TopEVOBaseRNIAM'!$A$3:$CJ$151,60,FALSE)</f>
        <v>-6.3278436963990856E-3</v>
      </c>
      <c r="G7" s="187">
        <f>VLOOKUP($A7,'[1]145TopEVOBaseRNIAM'!$A$3:$CJ$151,61,FALSE)</f>
        <v>2.217788110499742E-2</v>
      </c>
    </row>
    <row r="9" spans="1:7" x14ac:dyDescent="0.25">
      <c r="A9" s="185" t="s">
        <v>240</v>
      </c>
      <c r="B9" s="185" t="s">
        <v>204</v>
      </c>
      <c r="C9" s="187">
        <f>VLOOKUP($A9,'[1]145TopEVOBaseRNIAM'!$A$3:$CJ$151,57,FALSE)</f>
        <v>2.4975795998546414E-2</v>
      </c>
      <c r="D9" s="187">
        <f>VLOOKUP($A9,'[1]145TopEVOBaseRNIAM'!$A$3:$CJ$151,58,FALSE)</f>
        <v>1.5607015215556925E-2</v>
      </c>
      <c r="E9" s="187">
        <f>VLOOKUP($A9,'[1]145TopEVOBaseRNIAM'!$A$3:$CJ$151,59,FALSE)</f>
        <v>-1.8792758779606733E-2</v>
      </c>
      <c r="F9" s="187">
        <f>VLOOKUP($A9,'[1]145TopEVOBaseRNIAM'!$A$3:$CJ$151,60,FALSE)</f>
        <v>-1.1327767547391617E-2</v>
      </c>
      <c r="G9" s="187">
        <f>VLOOKUP($A9,'[1]145TopEVOBaseRNIAM'!$A$3:$CJ$151,61,FALSE)</f>
        <v>-1.2510887513545312E-2</v>
      </c>
    </row>
    <row r="10" spans="1:7" x14ac:dyDescent="0.25">
      <c r="A10" s="185" t="s">
        <v>241</v>
      </c>
      <c r="B10" s="185" t="s">
        <v>64</v>
      </c>
      <c r="C10" s="187">
        <f>VLOOKUP($A10,'[1]145TopEVOBaseRNIAM'!$A$3:$CJ$151,57,FALSE)</f>
        <v>-2.844689264487962E-2</v>
      </c>
      <c r="D10" s="187">
        <f>VLOOKUP($A10,'[1]145TopEVOBaseRNIAM'!$A$3:$CJ$151,58,FALSE)</f>
        <v>1.2663779814046882E-2</v>
      </c>
      <c r="E10" s="187">
        <f>VLOOKUP($A10,'[1]145TopEVOBaseRNIAM'!$A$3:$CJ$151,59,FALSE)</f>
        <v>-4.9464685951022352E-2</v>
      </c>
      <c r="F10" s="187">
        <f>VLOOKUP($A10,'[1]145TopEVOBaseRNIAM'!$A$3:$CJ$151,60,FALSE)</f>
        <v>-3.1510888079554468E-2</v>
      </c>
      <c r="G10" s="187">
        <f>VLOOKUP($A10,'[1]145TopEVOBaseRNIAM'!$A$3:$CJ$151,61,FALSE)</f>
        <v>-4.1250449517283065E-2</v>
      </c>
    </row>
    <row r="11" spans="1:7" x14ac:dyDescent="0.25">
      <c r="A11" s="185" t="s">
        <v>242</v>
      </c>
      <c r="B11" s="185" t="s">
        <v>65</v>
      </c>
      <c r="C11" s="187">
        <f>VLOOKUP($A11,'[1]145TopEVOBaseRNIAM'!$A$3:$CJ$151,57,FALSE)</f>
        <v>-2.0650187112838447E-2</v>
      </c>
      <c r="D11" s="187">
        <f>VLOOKUP($A11,'[1]145TopEVOBaseRNIAM'!$A$3:$CJ$151,58,FALSE)</f>
        <v>1.7886020990741287E-2</v>
      </c>
      <c r="E11" s="187">
        <f>VLOOKUP($A11,'[1]145TopEVOBaseRNIAM'!$A$3:$CJ$151,59,FALSE)</f>
        <v>-4.8523331450004321E-2</v>
      </c>
      <c r="F11" s="187">
        <f>VLOOKUP($A11,'[1]145TopEVOBaseRNIAM'!$A$3:$CJ$151,60,FALSE)</f>
        <v>-4.1098652490516058E-2</v>
      </c>
      <c r="G11" s="187">
        <f>VLOOKUP($A11,'[1]145TopEVOBaseRNIAM'!$A$3:$CJ$151,61,FALSE)</f>
        <v>-3.097771504401679E-2</v>
      </c>
    </row>
    <row r="12" spans="1:7" x14ac:dyDescent="0.25">
      <c r="A12" s="185" t="s">
        <v>243</v>
      </c>
      <c r="B12" s="185" t="s">
        <v>66</v>
      </c>
      <c r="C12" s="187">
        <f>VLOOKUP($A12,'[1]145TopEVOBaseRNIAM'!$A$3:$CJ$151,57,FALSE)</f>
        <v>-4.5627565996647537E-2</v>
      </c>
      <c r="D12" s="187">
        <f>VLOOKUP($A12,'[1]145TopEVOBaseRNIAM'!$A$3:$CJ$151,58,FALSE)</f>
        <v>-3.9974921272229409E-2</v>
      </c>
      <c r="E12" s="187">
        <f>VLOOKUP($A12,'[1]145TopEVOBaseRNIAM'!$A$3:$CJ$151,59,FALSE)</f>
        <v>-0.10119601906300708</v>
      </c>
      <c r="F12" s="187">
        <f>VLOOKUP($A12,'[1]145TopEVOBaseRNIAM'!$A$3:$CJ$151,60,FALSE)</f>
        <v>-0.11019678256888869</v>
      </c>
      <c r="G12" s="187">
        <f>VLOOKUP($A12,'[1]145TopEVOBaseRNIAM'!$A$3:$CJ$151,61,FALSE)</f>
        <v>-0.11147911083968177</v>
      </c>
    </row>
    <row r="13" spans="1:7" x14ac:dyDescent="0.25">
      <c r="A13" s="192" t="s">
        <v>179</v>
      </c>
      <c r="B13" s="193" t="s">
        <v>63</v>
      </c>
      <c r="C13" s="194">
        <f>VLOOKUP($A13,'[1]145TopEVOBaseRNIAM'!$A$3:$CJ$151,57,FALSE)</f>
        <v>-8.3318062633995424E-3</v>
      </c>
      <c r="D13" s="194">
        <f>VLOOKUP($A13,'[1]145TopEVOBaseRNIAM'!$A$3:$CJ$151,58,FALSE)</f>
        <v>2.8011285123185218E-3</v>
      </c>
      <c r="E13" s="194">
        <f>VLOOKUP($A13,'[1]145TopEVOBaseRNIAM'!$A$3:$CJ$151,59,FALSE)</f>
        <v>-4.5144016201430208E-2</v>
      </c>
      <c r="F13" s="194">
        <f>VLOOKUP($A13,'[1]145TopEVOBaseRNIAM'!$A$3:$CJ$151,60,FALSE)</f>
        <v>-3.9256154625231299E-2</v>
      </c>
      <c r="G13" s="194">
        <f>VLOOKUP($A13,'[1]145TopEVOBaseRNIAM'!$A$3:$CJ$151,61,FALSE)</f>
        <v>-3.9226654481156337E-2</v>
      </c>
    </row>
    <row r="39" spans="5:5" x14ac:dyDescent="0.25">
      <c r="E39" s="269" t="s">
        <v>261</v>
      </c>
    </row>
  </sheetData>
  <conditionalFormatting sqref="G9:G13">
    <cfRule type="iconSet" priority="4">
      <iconSet iconSet="3Arrows">
        <cfvo type="percent" val="0"/>
        <cfvo type="num" val="-9.9999999999999995E-7"/>
        <cfvo type="num" val="-9.9999999999999995E-7"/>
      </iconSet>
    </cfRule>
  </conditionalFormatting>
  <conditionalFormatting sqref="F9:F13">
    <cfRule type="iconSet" priority="5">
      <iconSet iconSet="3Arrows">
        <cfvo type="percent" val="0"/>
        <cfvo type="num" val="-9.9999999999999995E-7"/>
        <cfvo type="num" val="-9.9999999999999995E-7"/>
      </iconSet>
    </cfRule>
  </conditionalFormatting>
  <conditionalFormatting sqref="E9:E13">
    <cfRule type="iconSet" priority="6">
      <iconSet iconSet="3Arrows">
        <cfvo type="percent" val="0"/>
        <cfvo type="num" val="-9.9999999999999995E-7"/>
        <cfvo type="num" val="-9.9999999999999995E-7"/>
      </iconSet>
    </cfRule>
  </conditionalFormatting>
  <conditionalFormatting sqref="D9:D13">
    <cfRule type="iconSet" priority="7">
      <iconSet iconSet="3Arrows">
        <cfvo type="percent" val="0"/>
        <cfvo type="num" val="-9.9999999999999995E-7"/>
        <cfvo type="num" val="-9.9999999999999995E-7"/>
      </iconSet>
    </cfRule>
  </conditionalFormatting>
  <conditionalFormatting sqref="C3:G7">
    <cfRule type="iconSet" priority="3">
      <iconSet iconSet="3Arrows">
        <cfvo type="percent" val="0"/>
        <cfvo type="num" val="-9.9999999999999995E-7"/>
        <cfvo type="num" val="-9.9999999999999995E-7"/>
      </iconSet>
    </cfRule>
  </conditionalFormatting>
  <conditionalFormatting sqref="C9:C13">
    <cfRule type="iconSet" priority="2">
      <iconSet iconSet="3Arrows">
        <cfvo type="percent" val="0"/>
        <cfvo type="num" val="-9.9999999999999995E-7"/>
        <cfvo type="num" val="-9.9999999999999995E-7"/>
      </iconSet>
    </cfRule>
  </conditionalFormatting>
  <conditionalFormatting sqref="C2:G2">
    <cfRule type="iconSet" priority="1">
      <iconSet iconSet="3Arrows">
        <cfvo type="percent" val="0"/>
        <cfvo type="num" val="-9.9999999999999995E-7"/>
        <cfvo type="num" val="-9.9999999999999995E-7"/>
      </iconSet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06F30-2C4A-4161-8AFA-1AEEEA7AF1DE}">
  <dimension ref="A1:K73"/>
  <sheetViews>
    <sheetView showGridLines="0" workbookViewId="0">
      <pane xSplit="2" ySplit="2" topLeftCell="C62" activePane="bottomRight" state="frozen"/>
      <selection pane="topRight" activeCell="C1" sqref="C1"/>
      <selection pane="bottomLeft" activeCell="A3" sqref="A3"/>
      <selection pane="bottomRight" activeCell="A2" sqref="A2:XFD2"/>
    </sheetView>
  </sheetViews>
  <sheetFormatPr baseColWidth="10" defaultRowHeight="15" x14ac:dyDescent="0.25"/>
  <cols>
    <col min="1" max="1" width="17.85546875" customWidth="1"/>
    <col min="2" max="2" width="44.42578125" customWidth="1"/>
    <col min="3" max="3" width="13.28515625" style="253" customWidth="1"/>
    <col min="5" max="5" width="10.85546875" customWidth="1"/>
    <col min="6" max="6" width="12.42578125" style="253" customWidth="1"/>
    <col min="8" max="8" width="10.5703125" customWidth="1"/>
    <col min="9" max="9" width="12.85546875" style="253" customWidth="1"/>
    <col min="11" max="11" width="10.140625" customWidth="1"/>
  </cols>
  <sheetData>
    <row r="1" spans="1:11" ht="30" customHeight="1" x14ac:dyDescent="0.25">
      <c r="A1" s="287" t="s">
        <v>191</v>
      </c>
      <c r="B1" s="288"/>
      <c r="C1" s="271" t="s">
        <v>0</v>
      </c>
      <c r="D1" s="272"/>
      <c r="E1" s="273"/>
      <c r="F1" s="271" t="s">
        <v>1</v>
      </c>
      <c r="G1" s="272"/>
      <c r="H1" s="273"/>
      <c r="I1" s="271" t="s">
        <v>2</v>
      </c>
      <c r="J1" s="272"/>
      <c r="K1" s="273"/>
    </row>
    <row r="2" spans="1:11" ht="23.1" customHeight="1" x14ac:dyDescent="0.25">
      <c r="A2" s="271" t="s">
        <v>192</v>
      </c>
      <c r="B2" s="273"/>
      <c r="C2" s="247" t="s">
        <v>3</v>
      </c>
      <c r="D2" s="201" t="s">
        <v>4</v>
      </c>
      <c r="E2" s="202" t="s">
        <v>5</v>
      </c>
      <c r="F2" s="247" t="s">
        <v>3</v>
      </c>
      <c r="G2" s="201" t="s">
        <v>4</v>
      </c>
      <c r="H2" s="202" t="s">
        <v>5</v>
      </c>
      <c r="I2" s="247" t="s">
        <v>3</v>
      </c>
      <c r="J2" s="201" t="s">
        <v>4</v>
      </c>
      <c r="K2" s="202" t="s">
        <v>5</v>
      </c>
    </row>
    <row r="3" spans="1:11" x14ac:dyDescent="0.25">
      <c r="A3" s="284" t="s">
        <v>259</v>
      </c>
      <c r="B3" s="46" t="s">
        <v>7</v>
      </c>
      <c r="C3" s="248">
        <v>6709</v>
      </c>
      <c r="D3" s="3">
        <v>96.64</v>
      </c>
      <c r="E3" s="203" t="s">
        <v>8</v>
      </c>
      <c r="F3" s="248">
        <v>3963</v>
      </c>
      <c r="G3" s="3">
        <v>95.47</v>
      </c>
      <c r="H3" s="4" t="s">
        <v>8</v>
      </c>
      <c r="I3" s="248">
        <v>2746</v>
      </c>
      <c r="J3" s="43">
        <v>98.37</v>
      </c>
      <c r="K3" s="203" t="s">
        <v>9</v>
      </c>
    </row>
    <row r="4" spans="1:11" x14ac:dyDescent="0.25">
      <c r="A4" s="285"/>
      <c r="B4" s="46" t="s">
        <v>10</v>
      </c>
      <c r="C4" s="248">
        <v>132914</v>
      </c>
      <c r="D4" s="3">
        <v>88.41</v>
      </c>
      <c r="E4" s="203" t="s">
        <v>8</v>
      </c>
      <c r="F4" s="248">
        <v>81214</v>
      </c>
      <c r="G4" s="3">
        <v>86.97</v>
      </c>
      <c r="H4" s="4" t="s">
        <v>8</v>
      </c>
      <c r="I4" s="248">
        <v>51700</v>
      </c>
      <c r="J4" s="3">
        <v>90.75</v>
      </c>
      <c r="K4" s="203" t="s">
        <v>8</v>
      </c>
    </row>
    <row r="5" spans="1:11" x14ac:dyDescent="0.25">
      <c r="A5" s="285"/>
      <c r="B5" s="93" t="s">
        <v>11</v>
      </c>
      <c r="C5" s="249">
        <v>139623</v>
      </c>
      <c r="D5" s="237">
        <v>88.8</v>
      </c>
      <c r="E5" s="96" t="s">
        <v>8</v>
      </c>
      <c r="F5" s="249">
        <v>85177</v>
      </c>
      <c r="G5" s="255">
        <v>87.34</v>
      </c>
      <c r="H5" s="96" t="s">
        <v>8</v>
      </c>
      <c r="I5" s="249">
        <v>54446</v>
      </c>
      <c r="J5" s="255">
        <v>91.11</v>
      </c>
      <c r="K5" s="96" t="s">
        <v>8</v>
      </c>
    </row>
    <row r="6" spans="1:11" x14ac:dyDescent="0.25">
      <c r="A6" s="285"/>
      <c r="B6" s="46" t="s">
        <v>12</v>
      </c>
      <c r="C6" s="248">
        <v>9323</v>
      </c>
      <c r="D6" s="5">
        <v>101.81</v>
      </c>
      <c r="E6" s="203" t="s">
        <v>13</v>
      </c>
      <c r="F6" s="248">
        <v>6275</v>
      </c>
      <c r="G6" s="5">
        <v>103.37</v>
      </c>
      <c r="H6" s="4" t="s">
        <v>8</v>
      </c>
      <c r="I6" s="248">
        <v>3048</v>
      </c>
      <c r="J6" s="43">
        <v>98.74</v>
      </c>
      <c r="K6" s="203" t="s">
        <v>9</v>
      </c>
    </row>
    <row r="7" spans="1:11" x14ac:dyDescent="0.25">
      <c r="A7" s="285"/>
      <c r="B7" s="46" t="s">
        <v>14</v>
      </c>
      <c r="C7" s="248">
        <v>61780</v>
      </c>
      <c r="D7" s="43">
        <v>100.06</v>
      </c>
      <c r="E7" s="223" t="s">
        <v>9</v>
      </c>
      <c r="F7" s="248">
        <v>40348</v>
      </c>
      <c r="G7" s="5">
        <v>100.94</v>
      </c>
      <c r="H7" s="4" t="s">
        <v>13</v>
      </c>
      <c r="I7" s="248">
        <v>21432</v>
      </c>
      <c r="J7" s="3">
        <v>98.47</v>
      </c>
      <c r="K7" s="203" t="s">
        <v>15</v>
      </c>
    </row>
    <row r="8" spans="1:11" x14ac:dyDescent="0.25">
      <c r="A8" s="285"/>
      <c r="B8" s="93" t="s">
        <v>16</v>
      </c>
      <c r="C8" s="249">
        <v>71103</v>
      </c>
      <c r="D8" s="93">
        <v>100.3</v>
      </c>
      <c r="E8" s="236" t="s">
        <v>9</v>
      </c>
      <c r="F8" s="249">
        <v>46623</v>
      </c>
      <c r="G8" s="98">
        <v>101.26</v>
      </c>
      <c r="H8" s="96" t="s">
        <v>8</v>
      </c>
      <c r="I8" s="249">
        <v>24480</v>
      </c>
      <c r="J8" s="237">
        <v>98.5</v>
      </c>
      <c r="K8" s="96" t="s">
        <v>15</v>
      </c>
    </row>
    <row r="9" spans="1:11" x14ac:dyDescent="0.25">
      <c r="A9" s="285"/>
      <c r="B9" s="46" t="s">
        <v>17</v>
      </c>
      <c r="C9" s="248">
        <v>19227</v>
      </c>
      <c r="D9" s="5">
        <v>115</v>
      </c>
      <c r="E9" s="203" t="s">
        <v>8</v>
      </c>
      <c r="F9" s="248">
        <v>14238</v>
      </c>
      <c r="G9" s="5">
        <v>117.58</v>
      </c>
      <c r="H9" s="4" t="s">
        <v>8</v>
      </c>
      <c r="I9" s="248">
        <v>4989</v>
      </c>
      <c r="J9" s="5">
        <v>108.2</v>
      </c>
      <c r="K9" s="203" t="s">
        <v>8</v>
      </c>
    </row>
    <row r="10" spans="1:11" x14ac:dyDescent="0.25">
      <c r="A10" s="285"/>
      <c r="B10" s="46" t="s">
        <v>18</v>
      </c>
      <c r="C10" s="248">
        <v>65721</v>
      </c>
      <c r="D10" s="5">
        <v>117.34</v>
      </c>
      <c r="E10" s="203" t="s">
        <v>8</v>
      </c>
      <c r="F10" s="248">
        <v>47675</v>
      </c>
      <c r="G10" s="5">
        <v>120.83</v>
      </c>
      <c r="H10" s="4" t="s">
        <v>8</v>
      </c>
      <c r="I10" s="248">
        <v>18046</v>
      </c>
      <c r="J10" s="5">
        <v>109.04</v>
      </c>
      <c r="K10" s="203" t="s">
        <v>8</v>
      </c>
    </row>
    <row r="11" spans="1:11" x14ac:dyDescent="0.25">
      <c r="A11" s="285"/>
      <c r="B11" s="93" t="s">
        <v>19</v>
      </c>
      <c r="C11" s="249">
        <v>84948</v>
      </c>
      <c r="D11" s="238">
        <v>116.8</v>
      </c>
      <c r="E11" s="96" t="s">
        <v>8</v>
      </c>
      <c r="F11" s="249">
        <v>61913</v>
      </c>
      <c r="G11" s="98">
        <v>120.06</v>
      </c>
      <c r="H11" s="96" t="s">
        <v>8</v>
      </c>
      <c r="I11" s="249">
        <v>23035</v>
      </c>
      <c r="J11" s="254">
        <v>108.86</v>
      </c>
      <c r="K11" s="96" t="s">
        <v>8</v>
      </c>
    </row>
    <row r="12" spans="1:11" x14ac:dyDescent="0.25">
      <c r="A12" s="285"/>
      <c r="B12" s="46" t="s">
        <v>20</v>
      </c>
      <c r="C12" s="248">
        <v>43988</v>
      </c>
      <c r="D12" s="3">
        <v>83.66</v>
      </c>
      <c r="E12" s="203" t="s">
        <v>8</v>
      </c>
      <c r="F12" s="248">
        <v>25601</v>
      </c>
      <c r="G12" s="3">
        <v>77.13</v>
      </c>
      <c r="H12" s="4" t="s">
        <v>8</v>
      </c>
      <c r="I12" s="248">
        <v>18387</v>
      </c>
      <c r="J12" s="3">
        <v>94.83</v>
      </c>
      <c r="K12" s="203" t="s">
        <v>8</v>
      </c>
    </row>
    <row r="13" spans="1:11" x14ac:dyDescent="0.25">
      <c r="A13" s="285"/>
      <c r="B13" s="46" t="s">
        <v>21</v>
      </c>
      <c r="C13" s="248">
        <v>166070</v>
      </c>
      <c r="D13" s="5">
        <v>112.58</v>
      </c>
      <c r="E13" s="203" t="s">
        <v>8</v>
      </c>
      <c r="F13" s="248">
        <v>116509</v>
      </c>
      <c r="G13" s="5">
        <v>116.06</v>
      </c>
      <c r="H13" s="4" t="s">
        <v>8</v>
      </c>
      <c r="I13" s="248">
        <v>49561</v>
      </c>
      <c r="J13" s="5">
        <v>105.18</v>
      </c>
      <c r="K13" s="203" t="s">
        <v>8</v>
      </c>
    </row>
    <row r="14" spans="1:11" x14ac:dyDescent="0.25">
      <c r="A14" s="285"/>
      <c r="B14" s="46" t="s">
        <v>22</v>
      </c>
      <c r="C14" s="248">
        <v>44503</v>
      </c>
      <c r="D14" s="5">
        <v>119.95</v>
      </c>
      <c r="E14" s="203" t="s">
        <v>8</v>
      </c>
      <c r="F14" s="248">
        <v>31993</v>
      </c>
      <c r="G14" s="5">
        <v>127.47</v>
      </c>
      <c r="H14" s="4" t="s">
        <v>8</v>
      </c>
      <c r="I14" s="248">
        <v>12510</v>
      </c>
      <c r="J14" s="5">
        <v>104.23</v>
      </c>
      <c r="K14" s="203" t="s">
        <v>8</v>
      </c>
    </row>
    <row r="15" spans="1:11" x14ac:dyDescent="0.25">
      <c r="A15" s="285"/>
      <c r="B15" s="46" t="s">
        <v>23</v>
      </c>
      <c r="C15" s="248">
        <v>3488</v>
      </c>
      <c r="D15" s="43">
        <v>101.79</v>
      </c>
      <c r="E15" s="203" t="s">
        <v>9</v>
      </c>
      <c r="F15" s="248">
        <v>2268</v>
      </c>
      <c r="G15" s="5">
        <v>105.48</v>
      </c>
      <c r="H15" s="4" t="s">
        <v>15</v>
      </c>
      <c r="I15" s="248">
        <v>1220</v>
      </c>
      <c r="J15" s="43">
        <v>95.56</v>
      </c>
      <c r="K15" s="203" t="s">
        <v>9</v>
      </c>
    </row>
    <row r="16" spans="1:11" x14ac:dyDescent="0.25">
      <c r="A16" s="285"/>
      <c r="B16" s="46" t="s">
        <v>24</v>
      </c>
      <c r="C16" s="248">
        <v>31738</v>
      </c>
      <c r="D16" s="5">
        <v>120.47</v>
      </c>
      <c r="E16" s="203" t="s">
        <v>8</v>
      </c>
      <c r="F16" s="248">
        <v>19747</v>
      </c>
      <c r="G16" s="5">
        <v>125.47</v>
      </c>
      <c r="H16" s="4" t="s">
        <v>8</v>
      </c>
      <c r="I16" s="248">
        <v>11991</v>
      </c>
      <c r="J16" s="5">
        <v>113.06</v>
      </c>
      <c r="K16" s="203" t="s">
        <v>8</v>
      </c>
    </row>
    <row r="17" spans="1:11" x14ac:dyDescent="0.25">
      <c r="A17" s="285"/>
      <c r="B17" s="99" t="s">
        <v>25</v>
      </c>
      <c r="C17" s="239">
        <v>37454</v>
      </c>
      <c r="D17" s="243">
        <v>107</v>
      </c>
      <c r="E17" s="102" t="s">
        <v>8</v>
      </c>
      <c r="F17" s="239">
        <v>25851</v>
      </c>
      <c r="G17" s="241">
        <v>109.5</v>
      </c>
      <c r="H17" s="102" t="s">
        <v>8</v>
      </c>
      <c r="I17" s="239">
        <v>11603</v>
      </c>
      <c r="J17" s="241">
        <v>101.94</v>
      </c>
      <c r="K17" s="102" t="s">
        <v>15</v>
      </c>
    </row>
    <row r="18" spans="1:11" x14ac:dyDescent="0.25">
      <c r="A18" s="285"/>
      <c r="B18" s="99" t="s">
        <v>26</v>
      </c>
      <c r="C18" s="239">
        <v>382202</v>
      </c>
      <c r="D18" s="243">
        <v>100.4</v>
      </c>
      <c r="E18" s="263" t="s">
        <v>8</v>
      </c>
      <c r="F18" s="239">
        <v>248174</v>
      </c>
      <c r="G18" s="241">
        <v>101.71</v>
      </c>
      <c r="H18" s="263" t="s">
        <v>8</v>
      </c>
      <c r="I18" s="262">
        <v>134028</v>
      </c>
      <c r="J18" s="246">
        <v>98.04</v>
      </c>
      <c r="K18" s="263" t="s">
        <v>8</v>
      </c>
    </row>
    <row r="19" spans="1:11" x14ac:dyDescent="0.25">
      <c r="A19" s="286"/>
      <c r="B19" s="104" t="s">
        <v>6</v>
      </c>
      <c r="C19" s="240">
        <v>391535</v>
      </c>
      <c r="D19" s="244">
        <v>100.3</v>
      </c>
      <c r="E19" s="107" t="s">
        <v>15</v>
      </c>
      <c r="F19" s="240">
        <v>253743</v>
      </c>
      <c r="G19" s="242">
        <v>101.59</v>
      </c>
      <c r="H19" s="107" t="s">
        <v>8</v>
      </c>
      <c r="I19" s="240">
        <v>137792</v>
      </c>
      <c r="J19" s="245">
        <v>98.05</v>
      </c>
      <c r="K19" s="107" t="s">
        <v>8</v>
      </c>
    </row>
    <row r="20" spans="1:11" x14ac:dyDescent="0.25">
      <c r="A20" s="284" t="s">
        <v>193</v>
      </c>
      <c r="B20" s="46" t="s">
        <v>28</v>
      </c>
      <c r="C20" s="248">
        <v>455755</v>
      </c>
      <c r="D20" s="5">
        <v>105.77</v>
      </c>
      <c r="E20" s="203" t="s">
        <v>8</v>
      </c>
      <c r="F20" s="248">
        <v>270942</v>
      </c>
      <c r="G20" s="5">
        <v>108.64</v>
      </c>
      <c r="H20" s="4" t="s">
        <v>8</v>
      </c>
      <c r="I20" s="248">
        <v>184813</v>
      </c>
      <c r="J20" s="5">
        <v>101.83</v>
      </c>
      <c r="K20" s="203" t="s">
        <v>8</v>
      </c>
    </row>
    <row r="21" spans="1:11" x14ac:dyDescent="0.25">
      <c r="A21" s="285"/>
      <c r="B21" s="46" t="s">
        <v>29</v>
      </c>
      <c r="C21" s="248">
        <v>189897</v>
      </c>
      <c r="D21" s="5">
        <v>103.37</v>
      </c>
      <c r="E21" s="203" t="s">
        <v>8</v>
      </c>
      <c r="F21" s="248">
        <v>109198</v>
      </c>
      <c r="G21" s="5">
        <v>103.88</v>
      </c>
      <c r="H21" s="4" t="s">
        <v>8</v>
      </c>
      <c r="I21" s="248">
        <v>80699</v>
      </c>
      <c r="J21" s="5">
        <v>102.69</v>
      </c>
      <c r="K21" s="203" t="s">
        <v>8</v>
      </c>
    </row>
    <row r="22" spans="1:11" x14ac:dyDescent="0.25">
      <c r="A22" s="285"/>
      <c r="B22" s="104" t="s">
        <v>182</v>
      </c>
      <c r="C22" s="240">
        <v>520014</v>
      </c>
      <c r="D22" s="106">
        <v>105.08</v>
      </c>
      <c r="E22" s="107" t="s">
        <v>8</v>
      </c>
      <c r="F22" s="240">
        <v>304137</v>
      </c>
      <c r="G22" s="106">
        <v>107.62</v>
      </c>
      <c r="H22" s="107" t="s">
        <v>8</v>
      </c>
      <c r="I22" s="240">
        <v>215877</v>
      </c>
      <c r="J22" s="106">
        <v>101.71</v>
      </c>
      <c r="K22" s="107" t="s">
        <v>8</v>
      </c>
    </row>
    <row r="23" spans="1:11" ht="24" x14ac:dyDescent="0.25">
      <c r="A23" s="285"/>
      <c r="B23" s="46" t="s">
        <v>194</v>
      </c>
      <c r="C23" s="248">
        <v>781870</v>
      </c>
      <c r="D23" s="5">
        <v>101.06</v>
      </c>
      <c r="E23" s="203" t="s">
        <v>8</v>
      </c>
      <c r="F23" s="248">
        <v>469038</v>
      </c>
      <c r="G23" s="5">
        <v>101.3</v>
      </c>
      <c r="H23" s="4" t="s">
        <v>8</v>
      </c>
      <c r="I23" s="248">
        <v>312832</v>
      </c>
      <c r="J23" s="5">
        <v>100.69</v>
      </c>
      <c r="K23" s="203" t="s">
        <v>8</v>
      </c>
    </row>
    <row r="24" spans="1:11" ht="24" x14ac:dyDescent="0.25">
      <c r="A24" s="285"/>
      <c r="B24" s="46" t="s">
        <v>195</v>
      </c>
      <c r="C24" s="248">
        <v>421260</v>
      </c>
      <c r="D24" s="3">
        <v>94.65</v>
      </c>
      <c r="E24" s="203" t="s">
        <v>8</v>
      </c>
      <c r="F24" s="248">
        <v>237817</v>
      </c>
      <c r="G24" s="3">
        <v>91.5</v>
      </c>
      <c r="H24" s="4" t="s">
        <v>8</v>
      </c>
      <c r="I24" s="248">
        <v>183443</v>
      </c>
      <c r="J24" s="3">
        <v>99.06</v>
      </c>
      <c r="K24" s="203" t="s">
        <v>8</v>
      </c>
    </row>
    <row r="25" spans="1:11" ht="20.45" customHeight="1" x14ac:dyDescent="0.25">
      <c r="A25" s="286"/>
      <c r="B25" s="224" t="s">
        <v>260</v>
      </c>
      <c r="C25" s="240">
        <v>883296</v>
      </c>
      <c r="D25" s="106">
        <v>100.18</v>
      </c>
      <c r="E25" s="107" t="s">
        <v>15</v>
      </c>
      <c r="F25" s="240">
        <v>520059</v>
      </c>
      <c r="G25" s="260">
        <v>100.01</v>
      </c>
      <c r="H25" s="225" t="s">
        <v>9</v>
      </c>
      <c r="I25" s="240">
        <v>363237</v>
      </c>
      <c r="J25" s="106">
        <v>100.43</v>
      </c>
      <c r="K25" s="107" t="s">
        <v>8</v>
      </c>
    </row>
    <row r="26" spans="1:11" x14ac:dyDescent="0.25">
      <c r="A26" s="284" t="s">
        <v>30</v>
      </c>
      <c r="B26" s="46" t="s">
        <v>31</v>
      </c>
      <c r="C26" s="248">
        <v>48430</v>
      </c>
      <c r="D26" s="3">
        <v>90.72</v>
      </c>
      <c r="E26" s="203" t="s">
        <v>8</v>
      </c>
      <c r="F26" s="248">
        <v>24157</v>
      </c>
      <c r="G26" s="3">
        <v>80.680000000000007</v>
      </c>
      <c r="H26" s="4" t="s">
        <v>8</v>
      </c>
      <c r="I26" s="248">
        <v>24273</v>
      </c>
      <c r="J26" s="5">
        <v>103.54</v>
      </c>
      <c r="K26" s="203" t="s">
        <v>8</v>
      </c>
    </row>
    <row r="27" spans="1:11" x14ac:dyDescent="0.25">
      <c r="A27" s="285"/>
      <c r="B27" s="46" t="s">
        <v>32</v>
      </c>
      <c r="C27" s="248">
        <v>22331</v>
      </c>
      <c r="D27" s="3">
        <v>87.03</v>
      </c>
      <c r="E27" s="203" t="s">
        <v>8</v>
      </c>
      <c r="F27" s="248">
        <v>9754</v>
      </c>
      <c r="G27" s="3">
        <v>76.569999999999993</v>
      </c>
      <c r="H27" s="4" t="s">
        <v>8</v>
      </c>
      <c r="I27" s="248">
        <v>12577</v>
      </c>
      <c r="J27" s="3">
        <v>97.34</v>
      </c>
      <c r="K27" s="203" t="s">
        <v>8</v>
      </c>
    </row>
    <row r="28" spans="1:11" x14ac:dyDescent="0.25">
      <c r="A28" s="286"/>
      <c r="B28" s="224" t="s">
        <v>30</v>
      </c>
      <c r="C28" s="250">
        <v>225570</v>
      </c>
      <c r="D28" s="256">
        <v>89.63</v>
      </c>
      <c r="E28" s="226" t="s">
        <v>8</v>
      </c>
      <c r="F28" s="250">
        <v>115907</v>
      </c>
      <c r="G28" s="256">
        <v>80.62</v>
      </c>
      <c r="H28" s="226" t="s">
        <v>8</v>
      </c>
      <c r="I28" s="250">
        <v>109663</v>
      </c>
      <c r="J28" s="259">
        <v>101.62</v>
      </c>
      <c r="K28" s="226" t="s">
        <v>8</v>
      </c>
    </row>
    <row r="29" spans="1:11" ht="24.75" customHeight="1" x14ac:dyDescent="0.25">
      <c r="A29" s="289" t="s">
        <v>196</v>
      </c>
      <c r="B29" s="290"/>
      <c r="C29" s="251">
        <v>745584</v>
      </c>
      <c r="D29" s="261">
        <v>99.87</v>
      </c>
      <c r="E29" s="228" t="s">
        <v>9</v>
      </c>
      <c r="F29" s="251">
        <v>420044</v>
      </c>
      <c r="G29" s="227">
        <v>98.51</v>
      </c>
      <c r="H29" s="229" t="s">
        <v>8</v>
      </c>
      <c r="I29" s="251">
        <v>325540</v>
      </c>
      <c r="J29" s="230">
        <v>101.68</v>
      </c>
      <c r="K29" s="228" t="s">
        <v>8</v>
      </c>
    </row>
    <row r="30" spans="1:11" x14ac:dyDescent="0.25">
      <c r="A30" s="284" t="s">
        <v>38</v>
      </c>
      <c r="B30" s="46" t="s">
        <v>39</v>
      </c>
      <c r="C30" s="248">
        <v>9794</v>
      </c>
      <c r="D30" s="3">
        <v>89.38</v>
      </c>
      <c r="E30" s="203" t="s">
        <v>8</v>
      </c>
      <c r="F30" s="248">
        <v>4618</v>
      </c>
      <c r="G30" s="3">
        <v>80.430000000000007</v>
      </c>
      <c r="H30" s="4" t="s">
        <v>8</v>
      </c>
      <c r="I30" s="248">
        <v>5176</v>
      </c>
      <c r="J30" s="43">
        <v>99.23</v>
      </c>
      <c r="K30" s="203" t="s">
        <v>9</v>
      </c>
    </row>
    <row r="31" spans="1:11" x14ac:dyDescent="0.25">
      <c r="A31" s="285"/>
      <c r="B31" s="46" t="s">
        <v>40</v>
      </c>
      <c r="C31" s="248">
        <v>22778</v>
      </c>
      <c r="D31" s="3">
        <v>79.010000000000005</v>
      </c>
      <c r="E31" s="203" t="s">
        <v>8</v>
      </c>
      <c r="F31" s="248">
        <v>13180</v>
      </c>
      <c r="G31" s="3">
        <v>74.5</v>
      </c>
      <c r="H31" s="4" t="s">
        <v>8</v>
      </c>
      <c r="I31" s="248">
        <v>9598</v>
      </c>
      <c r="J31" s="3">
        <v>86.18</v>
      </c>
      <c r="K31" s="203" t="s">
        <v>8</v>
      </c>
    </row>
    <row r="32" spans="1:11" x14ac:dyDescent="0.25">
      <c r="A32" s="285"/>
      <c r="B32" s="93" t="s">
        <v>41</v>
      </c>
      <c r="C32" s="249">
        <v>32572</v>
      </c>
      <c r="D32" s="255">
        <v>81.87</v>
      </c>
      <c r="E32" s="96" t="s">
        <v>8</v>
      </c>
      <c r="F32" s="249">
        <v>17798</v>
      </c>
      <c r="G32" s="255">
        <v>75.95</v>
      </c>
      <c r="H32" s="96" t="s">
        <v>8</v>
      </c>
      <c r="I32" s="249">
        <v>14774</v>
      </c>
      <c r="J32" s="255">
        <v>90.34</v>
      </c>
      <c r="K32" s="96" t="s">
        <v>8</v>
      </c>
    </row>
    <row r="33" spans="1:11" x14ac:dyDescent="0.25">
      <c r="A33" s="285"/>
      <c r="B33" s="46" t="s">
        <v>42</v>
      </c>
      <c r="C33" s="248">
        <v>8776</v>
      </c>
      <c r="D33" s="3">
        <v>94.67</v>
      </c>
      <c r="E33" s="203" t="s">
        <v>8</v>
      </c>
      <c r="F33" s="248">
        <v>5037</v>
      </c>
      <c r="G33" s="3">
        <v>91.07</v>
      </c>
      <c r="H33" s="4" t="s">
        <v>8</v>
      </c>
      <c r="I33" s="248">
        <v>3739</v>
      </c>
      <c r="J33" s="43">
        <v>100</v>
      </c>
      <c r="K33" s="203" t="s">
        <v>9</v>
      </c>
    </row>
    <row r="34" spans="1:11" x14ac:dyDescent="0.25">
      <c r="A34" s="285"/>
      <c r="B34" s="46" t="s">
        <v>43</v>
      </c>
      <c r="C34" s="248">
        <v>16052</v>
      </c>
      <c r="D34" s="3">
        <v>93.39</v>
      </c>
      <c r="E34" s="203" t="s">
        <v>8</v>
      </c>
      <c r="F34" s="248">
        <v>10202</v>
      </c>
      <c r="G34" s="3">
        <v>91.47</v>
      </c>
      <c r="H34" s="4" t="s">
        <v>8</v>
      </c>
      <c r="I34" s="248">
        <v>5850</v>
      </c>
      <c r="J34" s="3">
        <v>96.95</v>
      </c>
      <c r="K34" s="203" t="s">
        <v>15</v>
      </c>
    </row>
    <row r="35" spans="1:11" x14ac:dyDescent="0.25">
      <c r="A35" s="285"/>
      <c r="B35" s="93" t="s">
        <v>44</v>
      </c>
      <c r="C35" s="249">
        <v>24828</v>
      </c>
      <c r="D35" s="255">
        <v>93.84</v>
      </c>
      <c r="E35" s="96" t="s">
        <v>8</v>
      </c>
      <c r="F35" s="249">
        <v>15239</v>
      </c>
      <c r="G35" s="255">
        <v>91.33</v>
      </c>
      <c r="H35" s="96" t="s">
        <v>8</v>
      </c>
      <c r="I35" s="249">
        <v>9589</v>
      </c>
      <c r="J35" s="255">
        <v>98.12</v>
      </c>
      <c r="K35" s="96" t="s">
        <v>13</v>
      </c>
    </row>
    <row r="36" spans="1:11" x14ac:dyDescent="0.25">
      <c r="A36" s="285"/>
      <c r="B36" s="46" t="s">
        <v>45</v>
      </c>
      <c r="C36" s="248">
        <v>4502</v>
      </c>
      <c r="D36" s="3">
        <v>72.150000000000006</v>
      </c>
      <c r="E36" s="203" t="s">
        <v>8</v>
      </c>
      <c r="F36" s="248">
        <v>1792</v>
      </c>
      <c r="G36" s="3">
        <v>52.7</v>
      </c>
      <c r="H36" s="4" t="s">
        <v>8</v>
      </c>
      <c r="I36" s="248">
        <v>2710</v>
      </c>
      <c r="J36" s="3">
        <v>95.45</v>
      </c>
      <c r="K36" s="203" t="s">
        <v>15</v>
      </c>
    </row>
    <row r="37" spans="1:11" x14ac:dyDescent="0.25">
      <c r="A37" s="285"/>
      <c r="B37" s="46" t="s">
        <v>46</v>
      </c>
      <c r="C37" s="248">
        <v>2460</v>
      </c>
      <c r="D37" s="3">
        <v>63.38</v>
      </c>
      <c r="E37" s="203" t="s">
        <v>8</v>
      </c>
      <c r="F37" s="248">
        <v>1102</v>
      </c>
      <c r="G37" s="3">
        <v>48.57</v>
      </c>
      <c r="H37" s="4" t="s">
        <v>8</v>
      </c>
      <c r="I37" s="248">
        <v>1358</v>
      </c>
      <c r="J37" s="3">
        <v>84.23</v>
      </c>
      <c r="K37" s="203" t="s">
        <v>8</v>
      </c>
    </row>
    <row r="38" spans="1:11" x14ac:dyDescent="0.25">
      <c r="A38" s="285"/>
      <c r="B38" s="93" t="s">
        <v>47</v>
      </c>
      <c r="C38" s="249">
        <v>6962</v>
      </c>
      <c r="D38" s="255">
        <v>68.790000000000006</v>
      </c>
      <c r="E38" s="96" t="s">
        <v>8</v>
      </c>
      <c r="F38" s="249">
        <v>2894</v>
      </c>
      <c r="G38" s="255">
        <v>51.04</v>
      </c>
      <c r="H38" s="96" t="s">
        <v>8</v>
      </c>
      <c r="I38" s="249">
        <v>4068</v>
      </c>
      <c r="J38" s="255">
        <v>91.39</v>
      </c>
      <c r="K38" s="96" t="s">
        <v>8</v>
      </c>
    </row>
    <row r="39" spans="1:11" x14ac:dyDescent="0.25">
      <c r="A39" s="285"/>
      <c r="B39" s="46" t="s">
        <v>48</v>
      </c>
      <c r="C39" s="248">
        <v>16130</v>
      </c>
      <c r="D39" s="43">
        <v>99.5</v>
      </c>
      <c r="E39" s="203" t="s">
        <v>9</v>
      </c>
      <c r="F39" s="248">
        <v>9934</v>
      </c>
      <c r="G39" s="43">
        <v>101.5</v>
      </c>
      <c r="H39" s="203" t="s">
        <v>9</v>
      </c>
      <c r="I39" s="248">
        <v>6196</v>
      </c>
      <c r="J39" s="3">
        <v>96.46</v>
      </c>
      <c r="K39" s="203" t="s">
        <v>8</v>
      </c>
    </row>
    <row r="40" spans="1:11" x14ac:dyDescent="0.25">
      <c r="A40" s="285"/>
      <c r="B40" s="46" t="s">
        <v>49</v>
      </c>
      <c r="C40" s="248">
        <v>25845</v>
      </c>
      <c r="D40" s="3">
        <v>95.91</v>
      </c>
      <c r="E40" s="203" t="s">
        <v>8</v>
      </c>
      <c r="F40" s="248">
        <v>16443</v>
      </c>
      <c r="G40" s="3">
        <v>96.59</v>
      </c>
      <c r="H40" s="4" t="s">
        <v>8</v>
      </c>
      <c r="I40" s="248">
        <v>9402</v>
      </c>
      <c r="J40" s="3">
        <v>94.73</v>
      </c>
      <c r="K40" s="203" t="s">
        <v>8</v>
      </c>
    </row>
    <row r="41" spans="1:11" x14ac:dyDescent="0.25">
      <c r="A41" s="285"/>
      <c r="B41" s="93" t="s">
        <v>50</v>
      </c>
      <c r="C41" s="249">
        <v>41975</v>
      </c>
      <c r="D41" s="255">
        <v>97.26</v>
      </c>
      <c r="E41" s="96" t="s">
        <v>8</v>
      </c>
      <c r="F41" s="249">
        <v>26377</v>
      </c>
      <c r="G41" s="255">
        <v>98.38</v>
      </c>
      <c r="H41" s="96" t="s">
        <v>8</v>
      </c>
      <c r="I41" s="249">
        <v>15598</v>
      </c>
      <c r="J41" s="255">
        <v>95.41</v>
      </c>
      <c r="K41" s="96" t="s">
        <v>8</v>
      </c>
    </row>
    <row r="42" spans="1:11" x14ac:dyDescent="0.25">
      <c r="A42" s="285"/>
      <c r="B42" s="46" t="s">
        <v>51</v>
      </c>
      <c r="C42" s="248">
        <v>51300</v>
      </c>
      <c r="D42" s="3">
        <v>91.61</v>
      </c>
      <c r="E42" s="203" t="s">
        <v>8</v>
      </c>
      <c r="F42" s="248">
        <v>29159</v>
      </c>
      <c r="G42" s="3">
        <v>88.19</v>
      </c>
      <c r="H42" s="4" t="s">
        <v>8</v>
      </c>
      <c r="I42" s="248">
        <v>22141</v>
      </c>
      <c r="J42" s="3">
        <v>96.55</v>
      </c>
      <c r="K42" s="203" t="s">
        <v>8</v>
      </c>
    </row>
    <row r="43" spans="1:11" x14ac:dyDescent="0.25">
      <c r="A43" s="285"/>
      <c r="B43" s="46" t="s">
        <v>52</v>
      </c>
      <c r="C43" s="248">
        <v>57932</v>
      </c>
      <c r="D43" s="3">
        <v>91.24</v>
      </c>
      <c r="E43" s="203" t="s">
        <v>8</v>
      </c>
      <c r="F43" s="248">
        <v>34950</v>
      </c>
      <c r="G43" s="3">
        <v>90.1</v>
      </c>
      <c r="H43" s="4" t="s">
        <v>8</v>
      </c>
      <c r="I43" s="248">
        <v>22982</v>
      </c>
      <c r="J43" s="3">
        <v>93.03</v>
      </c>
      <c r="K43" s="203" t="s">
        <v>8</v>
      </c>
    </row>
    <row r="44" spans="1:11" x14ac:dyDescent="0.25">
      <c r="A44" s="285"/>
      <c r="B44" s="93" t="s">
        <v>53</v>
      </c>
      <c r="C44" s="249">
        <v>109232</v>
      </c>
      <c r="D44" s="255">
        <v>91.42</v>
      </c>
      <c r="E44" s="96" t="s">
        <v>8</v>
      </c>
      <c r="F44" s="249">
        <v>64109</v>
      </c>
      <c r="G44" s="255">
        <v>89.22</v>
      </c>
      <c r="H44" s="96" t="s">
        <v>8</v>
      </c>
      <c r="I44" s="249">
        <v>45123</v>
      </c>
      <c r="J44" s="255">
        <v>94.73</v>
      </c>
      <c r="K44" s="96" t="s">
        <v>8</v>
      </c>
    </row>
    <row r="45" spans="1:11" x14ac:dyDescent="0.25">
      <c r="A45" s="285"/>
      <c r="B45" s="99" t="s">
        <v>54</v>
      </c>
      <c r="C45" s="239">
        <v>87249</v>
      </c>
      <c r="D45" s="246">
        <v>92.09</v>
      </c>
      <c r="E45" s="263" t="s">
        <v>8</v>
      </c>
      <c r="F45" s="239">
        <v>48771</v>
      </c>
      <c r="G45" s="246">
        <v>88.37</v>
      </c>
      <c r="H45" s="263" t="s">
        <v>8</v>
      </c>
      <c r="I45" s="239">
        <v>38478</v>
      </c>
      <c r="J45" s="246">
        <v>97.27</v>
      </c>
      <c r="K45" s="263" t="s">
        <v>8</v>
      </c>
    </row>
    <row r="46" spans="1:11" x14ac:dyDescent="0.25">
      <c r="A46" s="285"/>
      <c r="B46" s="99" t="s">
        <v>55</v>
      </c>
      <c r="C46" s="239">
        <v>118640</v>
      </c>
      <c r="D46" s="246">
        <v>89.66</v>
      </c>
      <c r="E46" s="263" t="s">
        <v>8</v>
      </c>
      <c r="F46" s="239">
        <v>71861</v>
      </c>
      <c r="G46" s="246">
        <v>88.07</v>
      </c>
      <c r="H46" s="263" t="s">
        <v>8</v>
      </c>
      <c r="I46" s="239">
        <v>46779</v>
      </c>
      <c r="J46" s="246">
        <v>92.23</v>
      </c>
      <c r="K46" s="263" t="s">
        <v>8</v>
      </c>
    </row>
    <row r="47" spans="1:11" x14ac:dyDescent="0.25">
      <c r="A47" s="286"/>
      <c r="B47" s="224" t="s">
        <v>38</v>
      </c>
      <c r="C47" s="250">
        <v>199744</v>
      </c>
      <c r="D47" s="256">
        <v>91.04</v>
      </c>
      <c r="E47" s="226" t="s">
        <v>8</v>
      </c>
      <c r="F47" s="250">
        <v>116938</v>
      </c>
      <c r="G47" s="256">
        <v>88.67</v>
      </c>
      <c r="H47" s="226" t="s">
        <v>8</v>
      </c>
      <c r="I47" s="250">
        <v>82806</v>
      </c>
      <c r="J47" s="256">
        <v>94.6</v>
      </c>
      <c r="K47" s="226" t="s">
        <v>8</v>
      </c>
    </row>
    <row r="48" spans="1:11" x14ac:dyDescent="0.25">
      <c r="A48" s="284" t="s">
        <v>56</v>
      </c>
      <c r="B48" s="46" t="s">
        <v>57</v>
      </c>
      <c r="C48" s="248">
        <v>18106</v>
      </c>
      <c r="D48" s="3">
        <v>79.89</v>
      </c>
      <c r="E48" s="203" t="s">
        <v>8</v>
      </c>
      <c r="F48" s="248">
        <v>6230</v>
      </c>
      <c r="G48" s="3">
        <v>64.930000000000007</v>
      </c>
      <c r="H48" s="4" t="s">
        <v>8</v>
      </c>
      <c r="I48" s="248">
        <v>11876</v>
      </c>
      <c r="J48" s="3">
        <v>90.88</v>
      </c>
      <c r="K48" s="203" t="s">
        <v>8</v>
      </c>
    </row>
    <row r="49" spans="1:11" x14ac:dyDescent="0.25">
      <c r="A49" s="285"/>
      <c r="B49" s="46" t="s">
        <v>58</v>
      </c>
      <c r="C49" s="248">
        <v>70540</v>
      </c>
      <c r="D49" s="3">
        <v>95.7</v>
      </c>
      <c r="E49" s="203" t="s">
        <v>8</v>
      </c>
      <c r="F49" s="248">
        <v>34213</v>
      </c>
      <c r="G49" s="3">
        <v>89.86</v>
      </c>
      <c r="H49" s="4" t="s">
        <v>8</v>
      </c>
      <c r="I49" s="248">
        <v>36327</v>
      </c>
      <c r="J49" s="5">
        <v>101.95</v>
      </c>
      <c r="K49" s="203" t="s">
        <v>8</v>
      </c>
    </row>
    <row r="50" spans="1:11" x14ac:dyDescent="0.25">
      <c r="A50" s="285"/>
      <c r="B50" s="76" t="s">
        <v>197</v>
      </c>
      <c r="C50" s="252">
        <v>11939</v>
      </c>
      <c r="D50" s="19">
        <v>93.13</v>
      </c>
      <c r="E50" s="208" t="s">
        <v>8</v>
      </c>
      <c r="F50" s="252">
        <v>5259</v>
      </c>
      <c r="G50" s="19">
        <v>92.02</v>
      </c>
      <c r="H50" s="20" t="s">
        <v>8</v>
      </c>
      <c r="I50" s="252">
        <v>6680</v>
      </c>
      <c r="J50" s="19">
        <v>94.02</v>
      </c>
      <c r="K50" s="208" t="s">
        <v>8</v>
      </c>
    </row>
    <row r="51" spans="1:11" x14ac:dyDescent="0.25">
      <c r="A51" s="285"/>
      <c r="B51" s="76" t="s">
        <v>198</v>
      </c>
      <c r="C51" s="252">
        <v>43842</v>
      </c>
      <c r="D51" s="19">
        <v>97</v>
      </c>
      <c r="E51" s="208" t="s">
        <v>8</v>
      </c>
      <c r="F51" s="252">
        <v>20515</v>
      </c>
      <c r="G51" s="19">
        <v>88.91</v>
      </c>
      <c r="H51" s="20" t="s">
        <v>8</v>
      </c>
      <c r="I51" s="252">
        <v>23327</v>
      </c>
      <c r="J51" s="21">
        <v>105.45</v>
      </c>
      <c r="K51" s="208" t="s">
        <v>8</v>
      </c>
    </row>
    <row r="52" spans="1:11" ht="24" x14ac:dyDescent="0.25">
      <c r="A52" s="285"/>
      <c r="B52" s="76" t="s">
        <v>199</v>
      </c>
      <c r="C52" s="252">
        <v>26874</v>
      </c>
      <c r="D52" s="19">
        <v>93.64</v>
      </c>
      <c r="E52" s="208" t="s">
        <v>8</v>
      </c>
      <c r="F52" s="252">
        <v>14052</v>
      </c>
      <c r="G52" s="19">
        <v>89.45</v>
      </c>
      <c r="H52" s="20" t="s">
        <v>8</v>
      </c>
      <c r="I52" s="252">
        <v>12822</v>
      </c>
      <c r="J52" s="44">
        <v>98.71</v>
      </c>
      <c r="K52" s="208" t="s">
        <v>9</v>
      </c>
    </row>
    <row r="53" spans="1:11" x14ac:dyDescent="0.25">
      <c r="A53" s="285"/>
      <c r="B53" s="46" t="s">
        <v>59</v>
      </c>
      <c r="C53" s="248">
        <v>5042</v>
      </c>
      <c r="D53" s="3">
        <v>87.63</v>
      </c>
      <c r="E53" s="203" t="s">
        <v>8</v>
      </c>
      <c r="F53" s="248">
        <v>812</v>
      </c>
      <c r="G53" s="3">
        <v>40.549999999999997</v>
      </c>
      <c r="H53" s="4" t="s">
        <v>8</v>
      </c>
      <c r="I53" s="248">
        <v>4230</v>
      </c>
      <c r="J53" s="5">
        <v>112.77</v>
      </c>
      <c r="K53" s="203" t="s">
        <v>8</v>
      </c>
    </row>
    <row r="54" spans="1:11" x14ac:dyDescent="0.25">
      <c r="A54" s="285"/>
      <c r="B54" s="46" t="s">
        <v>60</v>
      </c>
      <c r="C54" s="248">
        <v>26575</v>
      </c>
      <c r="D54" s="3">
        <v>84.12</v>
      </c>
      <c r="E54" s="203" t="s">
        <v>8</v>
      </c>
      <c r="F54" s="248">
        <v>5996</v>
      </c>
      <c r="G54" s="3">
        <v>46.93</v>
      </c>
      <c r="H54" s="4" t="s">
        <v>8</v>
      </c>
      <c r="I54" s="248">
        <v>20579</v>
      </c>
      <c r="J54" s="5">
        <v>109.37</v>
      </c>
      <c r="K54" s="203" t="s">
        <v>8</v>
      </c>
    </row>
    <row r="55" spans="1:11" ht="24" x14ac:dyDescent="0.25">
      <c r="A55" s="285"/>
      <c r="B55" s="76" t="s">
        <v>200</v>
      </c>
      <c r="C55" s="252">
        <v>2832</v>
      </c>
      <c r="D55" s="21">
        <v>107.22</v>
      </c>
      <c r="E55" s="208" t="s">
        <v>8</v>
      </c>
      <c r="F55" s="252">
        <v>296</v>
      </c>
      <c r="G55" s="19">
        <v>33.76</v>
      </c>
      <c r="H55" s="20" t="s">
        <v>8</v>
      </c>
      <c r="I55" s="252">
        <v>2536</v>
      </c>
      <c r="J55" s="21">
        <v>143.72999999999999</v>
      </c>
      <c r="K55" s="208" t="s">
        <v>8</v>
      </c>
    </row>
    <row r="56" spans="1:11" x14ac:dyDescent="0.25">
      <c r="A56" s="285"/>
      <c r="B56" s="76" t="s">
        <v>201</v>
      </c>
      <c r="C56" s="252">
        <v>12743</v>
      </c>
      <c r="D56" s="19">
        <v>95.63</v>
      </c>
      <c r="E56" s="208" t="s">
        <v>8</v>
      </c>
      <c r="F56" s="252">
        <v>2817</v>
      </c>
      <c r="G56" s="19">
        <v>50.74</v>
      </c>
      <c r="H56" s="20" t="s">
        <v>8</v>
      </c>
      <c r="I56" s="252">
        <v>9926</v>
      </c>
      <c r="J56" s="21">
        <v>127.7</v>
      </c>
      <c r="K56" s="208" t="s">
        <v>8</v>
      </c>
    </row>
    <row r="57" spans="1:11" x14ac:dyDescent="0.25">
      <c r="A57" s="285"/>
      <c r="B57" s="76" t="s">
        <v>202</v>
      </c>
      <c r="C57" s="252">
        <v>1166</v>
      </c>
      <c r="D57" s="19">
        <v>84.46</v>
      </c>
      <c r="E57" s="208" t="s">
        <v>8</v>
      </c>
      <c r="F57" s="252">
        <v>96</v>
      </c>
      <c r="G57" s="19">
        <v>25.08</v>
      </c>
      <c r="H57" s="20" t="s">
        <v>8</v>
      </c>
      <c r="I57" s="252">
        <v>1070</v>
      </c>
      <c r="J57" s="21">
        <v>107.24</v>
      </c>
      <c r="K57" s="208" t="s">
        <v>15</v>
      </c>
    </row>
    <row r="58" spans="1:11" x14ac:dyDescent="0.25">
      <c r="A58" s="285"/>
      <c r="B58" s="76" t="s">
        <v>203</v>
      </c>
      <c r="C58" s="252">
        <v>14172</v>
      </c>
      <c r="D58" s="19">
        <v>74.239999999999995</v>
      </c>
      <c r="E58" s="208" t="s">
        <v>8</v>
      </c>
      <c r="F58" s="252">
        <v>3367</v>
      </c>
      <c r="G58" s="19">
        <v>43.6</v>
      </c>
      <c r="H58" s="20" t="s">
        <v>8</v>
      </c>
      <c r="I58" s="252">
        <v>10805</v>
      </c>
      <c r="J58" s="19">
        <v>95.06</v>
      </c>
      <c r="K58" s="208" t="s">
        <v>8</v>
      </c>
    </row>
    <row r="59" spans="1:11" x14ac:dyDescent="0.25">
      <c r="A59" s="285"/>
      <c r="B59" s="46" t="s">
        <v>61</v>
      </c>
      <c r="C59" s="248">
        <v>6377</v>
      </c>
      <c r="D59" s="3">
        <v>84.16</v>
      </c>
      <c r="E59" s="203" t="s">
        <v>8</v>
      </c>
      <c r="F59" s="248">
        <v>1212</v>
      </c>
      <c r="G59" s="3">
        <v>66.03</v>
      </c>
      <c r="H59" s="4" t="s">
        <v>8</v>
      </c>
      <c r="I59" s="248">
        <v>5165</v>
      </c>
      <c r="J59" s="3">
        <v>89.96</v>
      </c>
      <c r="K59" s="203" t="s">
        <v>8</v>
      </c>
    </row>
    <row r="60" spans="1:11" x14ac:dyDescent="0.25">
      <c r="A60" s="285"/>
      <c r="B60" s="46" t="s">
        <v>62</v>
      </c>
      <c r="C60" s="248">
        <v>14176</v>
      </c>
      <c r="D60" s="3">
        <v>71.17</v>
      </c>
      <c r="E60" s="203" t="s">
        <v>8</v>
      </c>
      <c r="F60" s="248">
        <v>5712</v>
      </c>
      <c r="G60" s="3">
        <v>58.68</v>
      </c>
      <c r="H60" s="4" t="s">
        <v>8</v>
      </c>
      <c r="I60" s="248">
        <v>8464</v>
      </c>
      <c r="J60" s="3">
        <v>83.11</v>
      </c>
      <c r="K60" s="203" t="s">
        <v>8</v>
      </c>
    </row>
    <row r="61" spans="1:11" ht="22.5" x14ac:dyDescent="0.25">
      <c r="A61" s="286"/>
      <c r="B61" s="224" t="s">
        <v>56</v>
      </c>
      <c r="C61" s="250">
        <v>120809</v>
      </c>
      <c r="D61" s="257">
        <v>88.48</v>
      </c>
      <c r="E61" s="226" t="s">
        <v>8</v>
      </c>
      <c r="F61" s="250">
        <v>48810</v>
      </c>
      <c r="G61" s="257">
        <v>75.97</v>
      </c>
      <c r="H61" s="226" t="s">
        <v>8</v>
      </c>
      <c r="I61" s="250">
        <v>71999</v>
      </c>
      <c r="J61" s="257">
        <v>99.6</v>
      </c>
      <c r="K61" s="258" t="s">
        <v>9</v>
      </c>
    </row>
    <row r="62" spans="1:11" ht="24" x14ac:dyDescent="0.25">
      <c r="A62" s="284" t="s">
        <v>63</v>
      </c>
      <c r="B62" s="46" t="s">
        <v>204</v>
      </c>
      <c r="C62" s="248">
        <v>161053</v>
      </c>
      <c r="D62" s="3">
        <v>92.8</v>
      </c>
      <c r="E62" s="203" t="s">
        <v>8</v>
      </c>
      <c r="F62" s="248">
        <v>86934</v>
      </c>
      <c r="G62" s="3">
        <v>92.78</v>
      </c>
      <c r="H62" s="4" t="s">
        <v>8</v>
      </c>
      <c r="I62" s="248">
        <v>74119</v>
      </c>
      <c r="J62" s="3">
        <v>92.82</v>
      </c>
      <c r="K62" s="203" t="s">
        <v>8</v>
      </c>
    </row>
    <row r="63" spans="1:11" x14ac:dyDescent="0.25">
      <c r="A63" s="285"/>
      <c r="B63" s="46" t="s">
        <v>64</v>
      </c>
      <c r="C63" s="248">
        <v>20958</v>
      </c>
      <c r="D63" s="43">
        <v>101.12</v>
      </c>
      <c r="E63" s="203" t="s">
        <v>9</v>
      </c>
      <c r="F63" s="248">
        <v>12293</v>
      </c>
      <c r="G63" s="43">
        <v>99.65</v>
      </c>
      <c r="H63" s="4" t="s">
        <v>9</v>
      </c>
      <c r="I63" s="248">
        <v>8665</v>
      </c>
      <c r="J63" s="5">
        <v>103.3</v>
      </c>
      <c r="K63" s="203" t="s">
        <v>8</v>
      </c>
    </row>
    <row r="64" spans="1:11" x14ac:dyDescent="0.25">
      <c r="A64" s="285"/>
      <c r="B64" s="46" t="s">
        <v>65</v>
      </c>
      <c r="C64" s="248">
        <v>178508</v>
      </c>
      <c r="D64" s="3">
        <v>96.33</v>
      </c>
      <c r="E64" s="203" t="s">
        <v>8</v>
      </c>
      <c r="F64" s="248">
        <v>101573</v>
      </c>
      <c r="G64" s="3">
        <v>95.45</v>
      </c>
      <c r="H64" s="4" t="s">
        <v>8</v>
      </c>
      <c r="I64" s="248">
        <v>76935</v>
      </c>
      <c r="J64" s="3">
        <v>97.52</v>
      </c>
      <c r="K64" s="203" t="s">
        <v>8</v>
      </c>
    </row>
    <row r="65" spans="1:11" x14ac:dyDescent="0.25">
      <c r="A65" s="285"/>
      <c r="B65" s="46" t="s">
        <v>66</v>
      </c>
      <c r="C65" s="248">
        <v>66329</v>
      </c>
      <c r="D65" s="3">
        <v>89.19</v>
      </c>
      <c r="E65" s="203" t="s">
        <v>8</v>
      </c>
      <c r="F65" s="248">
        <v>38894</v>
      </c>
      <c r="G65" s="3">
        <v>86.77</v>
      </c>
      <c r="H65" s="4" t="s">
        <v>8</v>
      </c>
      <c r="I65" s="248">
        <v>27435</v>
      </c>
      <c r="J65" s="3">
        <v>92.85</v>
      </c>
      <c r="K65" s="203" t="s">
        <v>8</v>
      </c>
    </row>
    <row r="66" spans="1:11" x14ac:dyDescent="0.25">
      <c r="A66" s="286"/>
      <c r="B66" s="224" t="s">
        <v>63</v>
      </c>
      <c r="C66" s="250">
        <v>313781</v>
      </c>
      <c r="D66" s="257">
        <v>94.55</v>
      </c>
      <c r="E66" s="226" t="s">
        <v>8</v>
      </c>
      <c r="F66" s="250">
        <v>176220</v>
      </c>
      <c r="G66" s="257">
        <v>93.64</v>
      </c>
      <c r="H66" s="226" t="s">
        <v>8</v>
      </c>
      <c r="I66" s="250">
        <v>137561</v>
      </c>
      <c r="J66" s="257">
        <v>95.74</v>
      </c>
      <c r="K66" s="226" t="s">
        <v>8</v>
      </c>
    </row>
    <row r="67" spans="1:11" ht="24" x14ac:dyDescent="0.25">
      <c r="A67" s="284" t="s">
        <v>67</v>
      </c>
      <c r="B67" s="46" t="s">
        <v>205</v>
      </c>
      <c r="C67" s="248">
        <v>224681</v>
      </c>
      <c r="D67" s="3">
        <v>92.63</v>
      </c>
      <c r="E67" s="203" t="s">
        <v>8</v>
      </c>
      <c r="F67" s="248">
        <v>118353</v>
      </c>
      <c r="G67" s="3">
        <v>91.23</v>
      </c>
      <c r="H67" s="4" t="s">
        <v>8</v>
      </c>
      <c r="I67" s="248">
        <v>106328</v>
      </c>
      <c r="J67" s="3">
        <v>94.24</v>
      </c>
      <c r="K67" s="203" t="s">
        <v>8</v>
      </c>
    </row>
    <row r="68" spans="1:11" ht="24" x14ac:dyDescent="0.25">
      <c r="A68" s="285"/>
      <c r="B68" s="46" t="s">
        <v>68</v>
      </c>
      <c r="C68" s="248">
        <v>52942</v>
      </c>
      <c r="D68" s="3">
        <v>93.11</v>
      </c>
      <c r="E68" s="203" t="s">
        <v>8</v>
      </c>
      <c r="F68" s="248">
        <v>24450</v>
      </c>
      <c r="G68" s="3">
        <v>87.23</v>
      </c>
      <c r="H68" s="4" t="s">
        <v>8</v>
      </c>
      <c r="I68" s="248">
        <v>28492</v>
      </c>
      <c r="J68" s="3">
        <v>98.82</v>
      </c>
      <c r="K68" s="203" t="s">
        <v>15</v>
      </c>
    </row>
    <row r="69" spans="1:11" x14ac:dyDescent="0.25">
      <c r="A69" s="285"/>
      <c r="B69" s="46" t="s">
        <v>69</v>
      </c>
      <c r="C69" s="248">
        <v>227917</v>
      </c>
      <c r="D69" s="3">
        <v>94.69</v>
      </c>
      <c r="E69" s="203" t="s">
        <v>8</v>
      </c>
      <c r="F69" s="248">
        <v>123993</v>
      </c>
      <c r="G69" s="3">
        <v>92.33</v>
      </c>
      <c r="H69" s="4" t="s">
        <v>8</v>
      </c>
      <c r="I69" s="248">
        <v>103924</v>
      </c>
      <c r="J69" s="3">
        <v>97.68</v>
      </c>
      <c r="K69" s="203" t="s">
        <v>8</v>
      </c>
    </row>
    <row r="70" spans="1:11" x14ac:dyDescent="0.25">
      <c r="A70" s="285"/>
      <c r="B70" s="46" t="s">
        <v>70</v>
      </c>
      <c r="C70" s="248">
        <v>85831</v>
      </c>
      <c r="D70" s="3">
        <v>87.68</v>
      </c>
      <c r="E70" s="203" t="s">
        <v>8</v>
      </c>
      <c r="F70" s="248">
        <v>47571</v>
      </c>
      <c r="G70" s="3">
        <v>83.85</v>
      </c>
      <c r="H70" s="4" t="s">
        <v>8</v>
      </c>
      <c r="I70" s="248">
        <v>38260</v>
      </c>
      <c r="J70" s="3">
        <v>92.95</v>
      </c>
      <c r="K70" s="203" t="s">
        <v>8</v>
      </c>
    </row>
    <row r="71" spans="1:11" ht="24" x14ac:dyDescent="0.25">
      <c r="A71" s="286"/>
      <c r="B71" s="224" t="s">
        <v>67</v>
      </c>
      <c r="C71" s="250">
        <v>396872</v>
      </c>
      <c r="D71" s="257">
        <v>93.46</v>
      </c>
      <c r="E71" s="226" t="s">
        <v>8</v>
      </c>
      <c r="F71" s="250">
        <v>214008</v>
      </c>
      <c r="G71" s="257">
        <v>91.18</v>
      </c>
      <c r="H71" s="226" t="s">
        <v>8</v>
      </c>
      <c r="I71" s="250">
        <v>182864</v>
      </c>
      <c r="J71" s="257">
        <v>96.27</v>
      </c>
      <c r="K71" s="226" t="s">
        <v>8</v>
      </c>
    </row>
    <row r="72" spans="1:11" x14ac:dyDescent="0.25">
      <c r="A72" s="289" t="s">
        <v>71</v>
      </c>
      <c r="B72" s="290"/>
      <c r="C72" s="251">
        <v>434590</v>
      </c>
      <c r="D72" s="227">
        <v>92.78</v>
      </c>
      <c r="E72" s="228" t="s">
        <v>8</v>
      </c>
      <c r="F72" s="251">
        <v>225030</v>
      </c>
      <c r="G72" s="227">
        <v>89.14</v>
      </c>
      <c r="H72" s="229" t="s">
        <v>8</v>
      </c>
      <c r="I72" s="251">
        <v>209560</v>
      </c>
      <c r="J72" s="227">
        <v>97.03</v>
      </c>
      <c r="K72" s="228" t="s">
        <v>8</v>
      </c>
    </row>
    <row r="73" spans="1:11" x14ac:dyDescent="0.25">
      <c r="J73" s="16" t="s">
        <v>27</v>
      </c>
    </row>
  </sheetData>
  <mergeCells count="14">
    <mergeCell ref="A67:A71"/>
    <mergeCell ref="A72:B72"/>
    <mergeCell ref="A20:A25"/>
    <mergeCell ref="A26:A28"/>
    <mergeCell ref="A29:B29"/>
    <mergeCell ref="A30:A47"/>
    <mergeCell ref="A48:A61"/>
    <mergeCell ref="A62:A66"/>
    <mergeCell ref="A3:A19"/>
    <mergeCell ref="A1:B1"/>
    <mergeCell ref="C1:E1"/>
    <mergeCell ref="F1:H1"/>
    <mergeCell ref="I1:K1"/>
    <mergeCell ref="A2:B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1E813-A24D-42D2-9DA2-CBDA9D940017}">
  <dimension ref="A1:L79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" sqref="C1:E1"/>
    </sheetView>
  </sheetViews>
  <sheetFormatPr baseColWidth="10" defaultRowHeight="15" x14ac:dyDescent="0.25"/>
  <cols>
    <col min="1" max="1" width="14.85546875" customWidth="1"/>
    <col min="2" max="2" width="58.42578125" customWidth="1"/>
    <col min="3" max="3" width="12.5703125" customWidth="1"/>
    <col min="5" max="5" width="10.5703125" customWidth="1"/>
    <col min="6" max="6" width="12.42578125" customWidth="1"/>
    <col min="8" max="8" width="10.42578125" customWidth="1"/>
    <col min="9" max="9" width="13.140625" customWidth="1"/>
    <col min="11" max="11" width="11.85546875" customWidth="1"/>
  </cols>
  <sheetData>
    <row r="1" spans="1:11" ht="37.5" customHeight="1" x14ac:dyDescent="0.25">
      <c r="A1" s="298" t="s">
        <v>191</v>
      </c>
      <c r="B1" s="298"/>
      <c r="C1" s="271" t="s">
        <v>0</v>
      </c>
      <c r="D1" s="272"/>
      <c r="E1" s="273"/>
      <c r="F1" s="271" t="s">
        <v>1</v>
      </c>
      <c r="G1" s="272"/>
      <c r="H1" s="273"/>
      <c r="I1" s="271" t="s">
        <v>2</v>
      </c>
      <c r="J1" s="272"/>
      <c r="K1" s="273"/>
    </row>
    <row r="2" spans="1:11" ht="23.1" customHeight="1" x14ac:dyDescent="0.25">
      <c r="A2" s="271" t="s">
        <v>192</v>
      </c>
      <c r="B2" s="273"/>
      <c r="C2" s="247" t="s">
        <v>3</v>
      </c>
      <c r="D2" s="201" t="s">
        <v>4</v>
      </c>
      <c r="E2" s="202" t="s">
        <v>5</v>
      </c>
      <c r="F2" s="247" t="s">
        <v>3</v>
      </c>
      <c r="G2" s="201" t="s">
        <v>4</v>
      </c>
      <c r="H2" s="202" t="s">
        <v>5</v>
      </c>
      <c r="I2" s="247" t="s">
        <v>3</v>
      </c>
      <c r="J2" s="201" t="s">
        <v>4</v>
      </c>
      <c r="K2" s="202" t="s">
        <v>5</v>
      </c>
    </row>
    <row r="3" spans="1:11" x14ac:dyDescent="0.25">
      <c r="A3" s="291" t="s">
        <v>81</v>
      </c>
      <c r="B3" s="46" t="s">
        <v>82</v>
      </c>
      <c r="C3" s="2">
        <v>67267</v>
      </c>
      <c r="D3" s="3">
        <v>94.47</v>
      </c>
      <c r="E3" s="4" t="s">
        <v>8</v>
      </c>
      <c r="F3" s="2">
        <v>50858</v>
      </c>
      <c r="G3" s="3">
        <v>93.09</v>
      </c>
      <c r="H3" s="4" t="s">
        <v>8</v>
      </c>
      <c r="I3" s="2">
        <v>16409</v>
      </c>
      <c r="J3" s="43">
        <v>99.04</v>
      </c>
      <c r="K3" s="4" t="s">
        <v>9</v>
      </c>
    </row>
    <row r="4" spans="1:11" x14ac:dyDescent="0.25">
      <c r="A4" s="291"/>
      <c r="B4" s="76" t="s">
        <v>83</v>
      </c>
      <c r="C4" s="18">
        <v>34411</v>
      </c>
      <c r="D4" s="19">
        <v>91.29</v>
      </c>
      <c r="E4" s="20" t="s">
        <v>8</v>
      </c>
      <c r="F4" s="18">
        <v>26261</v>
      </c>
      <c r="G4" s="19">
        <v>90.22</v>
      </c>
      <c r="H4" s="20" t="s">
        <v>8</v>
      </c>
      <c r="I4" s="18">
        <v>8150</v>
      </c>
      <c r="J4" s="19">
        <v>94.9</v>
      </c>
      <c r="K4" s="20" t="s">
        <v>8</v>
      </c>
    </row>
    <row r="5" spans="1:11" x14ac:dyDescent="0.25">
      <c r="A5" s="291"/>
      <c r="B5" s="76" t="s">
        <v>84</v>
      </c>
      <c r="C5" s="18">
        <v>32856</v>
      </c>
      <c r="D5" s="19">
        <v>98.06</v>
      </c>
      <c r="E5" s="20" t="s">
        <v>8</v>
      </c>
      <c r="F5" s="18">
        <v>24597</v>
      </c>
      <c r="G5" s="19">
        <v>96.36</v>
      </c>
      <c r="H5" s="20" t="s">
        <v>8</v>
      </c>
      <c r="I5" s="18">
        <v>8259</v>
      </c>
      <c r="J5" s="21">
        <v>103.5</v>
      </c>
      <c r="K5" s="20" t="s">
        <v>8</v>
      </c>
    </row>
    <row r="6" spans="1:11" x14ac:dyDescent="0.25">
      <c r="A6" s="291"/>
      <c r="B6" s="46" t="s">
        <v>85</v>
      </c>
      <c r="C6" s="2">
        <v>22216</v>
      </c>
      <c r="D6" s="5">
        <v>105.12</v>
      </c>
      <c r="E6" s="4" t="s">
        <v>8</v>
      </c>
      <c r="F6" s="2">
        <v>15264</v>
      </c>
      <c r="G6" s="5">
        <v>107.05</v>
      </c>
      <c r="H6" s="4" t="s">
        <v>8</v>
      </c>
      <c r="I6" s="2">
        <v>6952</v>
      </c>
      <c r="J6" s="43">
        <v>101.11</v>
      </c>
      <c r="K6" s="4" t="s">
        <v>9</v>
      </c>
    </row>
    <row r="7" spans="1:11" x14ac:dyDescent="0.25">
      <c r="A7" s="291"/>
      <c r="B7" s="264" t="s">
        <v>86</v>
      </c>
      <c r="C7" s="94">
        <v>86318</v>
      </c>
      <c r="D7" s="95">
        <v>97.01</v>
      </c>
      <c r="E7" s="96" t="s">
        <v>8</v>
      </c>
      <c r="F7" s="94">
        <v>63779</v>
      </c>
      <c r="G7" s="95">
        <v>96.04</v>
      </c>
      <c r="H7" s="96" t="s">
        <v>8</v>
      </c>
      <c r="I7" s="94">
        <v>22539</v>
      </c>
      <c r="J7" s="97">
        <v>99.86</v>
      </c>
      <c r="K7" s="96" t="s">
        <v>9</v>
      </c>
    </row>
    <row r="8" spans="1:11" x14ac:dyDescent="0.25">
      <c r="A8" s="291"/>
      <c r="B8" s="46" t="s">
        <v>87</v>
      </c>
      <c r="C8" s="2">
        <v>4213</v>
      </c>
      <c r="D8" s="3">
        <v>84.21</v>
      </c>
      <c r="E8" s="4" t="s">
        <v>8</v>
      </c>
      <c r="F8" s="2">
        <v>1490</v>
      </c>
      <c r="G8" s="3">
        <v>79.31</v>
      </c>
      <c r="H8" s="4" t="s">
        <v>8</v>
      </c>
      <c r="I8" s="2">
        <v>2723</v>
      </c>
      <c r="J8" s="3">
        <v>87.15</v>
      </c>
      <c r="K8" s="4" t="s">
        <v>8</v>
      </c>
    </row>
    <row r="9" spans="1:11" x14ac:dyDescent="0.25">
      <c r="A9" s="291"/>
      <c r="B9" s="46" t="s">
        <v>88</v>
      </c>
      <c r="C9" s="2">
        <v>4135</v>
      </c>
      <c r="D9" s="3">
        <v>84.04</v>
      </c>
      <c r="E9" s="4" t="s">
        <v>8</v>
      </c>
      <c r="F9" s="2">
        <v>1798</v>
      </c>
      <c r="G9" s="3">
        <v>79.569999999999993</v>
      </c>
      <c r="H9" s="4" t="s">
        <v>8</v>
      </c>
      <c r="I9" s="2">
        <v>2337</v>
      </c>
      <c r="J9" s="3">
        <v>87.84</v>
      </c>
      <c r="K9" s="4" t="s">
        <v>8</v>
      </c>
    </row>
    <row r="10" spans="1:11" x14ac:dyDescent="0.25">
      <c r="A10" s="291"/>
      <c r="B10" s="46" t="s">
        <v>89</v>
      </c>
      <c r="C10" s="2">
        <v>2004</v>
      </c>
      <c r="D10" s="3">
        <v>78.42</v>
      </c>
      <c r="E10" s="4" t="s">
        <v>8</v>
      </c>
      <c r="F10" s="1">
        <v>897</v>
      </c>
      <c r="G10" s="3">
        <v>75.5</v>
      </c>
      <c r="H10" s="4" t="s">
        <v>8</v>
      </c>
      <c r="I10" s="2">
        <v>1107</v>
      </c>
      <c r="J10" s="3">
        <v>80.959999999999994</v>
      </c>
      <c r="K10" s="4" t="s">
        <v>8</v>
      </c>
    </row>
    <row r="11" spans="1:11" x14ac:dyDescent="0.25">
      <c r="A11" s="291"/>
      <c r="B11" s="46" t="s">
        <v>90</v>
      </c>
      <c r="C11" s="2">
        <v>17471</v>
      </c>
      <c r="D11" s="43">
        <v>99.98</v>
      </c>
      <c r="E11" s="4" t="s">
        <v>9</v>
      </c>
      <c r="F11" s="2">
        <v>7295</v>
      </c>
      <c r="G11" s="3">
        <v>88.95</v>
      </c>
      <c r="H11" s="4" t="s">
        <v>8</v>
      </c>
      <c r="I11" s="2">
        <v>10176</v>
      </c>
      <c r="J11" s="5">
        <v>109.73</v>
      </c>
      <c r="K11" s="4" t="s">
        <v>8</v>
      </c>
    </row>
    <row r="12" spans="1:11" x14ac:dyDescent="0.25">
      <c r="A12" s="291"/>
      <c r="B12" s="46" t="s">
        <v>91</v>
      </c>
      <c r="C12" s="2">
        <v>7870</v>
      </c>
      <c r="D12" s="3">
        <v>79.16</v>
      </c>
      <c r="E12" s="4" t="s">
        <v>8</v>
      </c>
      <c r="F12" s="2">
        <v>3416</v>
      </c>
      <c r="G12" s="3">
        <v>71.88</v>
      </c>
      <c r="H12" s="4" t="s">
        <v>8</v>
      </c>
      <c r="I12" s="2">
        <v>4454</v>
      </c>
      <c r="J12" s="3">
        <v>85.82</v>
      </c>
      <c r="K12" s="4" t="s">
        <v>8</v>
      </c>
    </row>
    <row r="13" spans="1:11" x14ac:dyDescent="0.25">
      <c r="A13" s="291"/>
      <c r="B13" s="264" t="s">
        <v>92</v>
      </c>
      <c r="C13" s="94">
        <v>33872</v>
      </c>
      <c r="D13" s="95">
        <v>89.82</v>
      </c>
      <c r="E13" s="96" t="s">
        <v>8</v>
      </c>
      <c r="F13" s="94">
        <v>14228</v>
      </c>
      <c r="G13" s="95">
        <v>81.760000000000005</v>
      </c>
      <c r="H13" s="96" t="s">
        <v>8</v>
      </c>
      <c r="I13" s="94">
        <v>19644</v>
      </c>
      <c r="J13" s="95">
        <v>96.72</v>
      </c>
      <c r="K13" s="96" t="s">
        <v>8</v>
      </c>
    </row>
    <row r="14" spans="1:11" x14ac:dyDescent="0.25">
      <c r="A14" s="291"/>
      <c r="B14" s="224" t="s">
        <v>81</v>
      </c>
      <c r="C14" s="105">
        <v>117068</v>
      </c>
      <c r="D14" s="108">
        <v>95.02</v>
      </c>
      <c r="E14" s="107" t="s">
        <v>8</v>
      </c>
      <c r="F14" s="105">
        <v>75893</v>
      </c>
      <c r="G14" s="108">
        <v>93.25</v>
      </c>
      <c r="H14" s="107" t="s">
        <v>8</v>
      </c>
      <c r="I14" s="105">
        <v>41175</v>
      </c>
      <c r="J14" s="108">
        <v>98.44</v>
      </c>
      <c r="K14" s="107" t="s">
        <v>8</v>
      </c>
    </row>
    <row r="15" spans="1:11" ht="17.100000000000001" customHeight="1" x14ac:dyDescent="0.25">
      <c r="A15" s="296" t="s">
        <v>93</v>
      </c>
      <c r="B15" s="224" t="s">
        <v>94</v>
      </c>
      <c r="C15" s="105">
        <v>176886</v>
      </c>
      <c r="D15" s="108">
        <v>94.49</v>
      </c>
      <c r="E15" s="107" t="s">
        <v>8</v>
      </c>
      <c r="F15" s="105">
        <v>86358</v>
      </c>
      <c r="G15" s="108">
        <v>91.27</v>
      </c>
      <c r="H15" s="107" t="s">
        <v>8</v>
      </c>
      <c r="I15" s="105">
        <v>90528</v>
      </c>
      <c r="J15" s="108">
        <v>97.78</v>
      </c>
      <c r="K15" s="107" t="s">
        <v>8</v>
      </c>
    </row>
    <row r="16" spans="1:11" ht="18.95" customHeight="1" x14ac:dyDescent="0.25">
      <c r="A16" s="297"/>
      <c r="B16" s="224" t="s">
        <v>95</v>
      </c>
      <c r="C16" s="105">
        <v>177008</v>
      </c>
      <c r="D16" s="108">
        <v>94.46</v>
      </c>
      <c r="E16" s="107" t="s">
        <v>8</v>
      </c>
      <c r="F16" s="105">
        <v>86390</v>
      </c>
      <c r="G16" s="108">
        <v>91.25</v>
      </c>
      <c r="H16" s="107" t="s">
        <v>8</v>
      </c>
      <c r="I16" s="105">
        <v>90618</v>
      </c>
      <c r="J16" s="108">
        <v>97.73</v>
      </c>
      <c r="K16" s="107" t="s">
        <v>8</v>
      </c>
    </row>
    <row r="17" spans="1:11" x14ac:dyDescent="0.25">
      <c r="A17" s="291" t="s">
        <v>96</v>
      </c>
      <c r="B17" s="46" t="s">
        <v>97</v>
      </c>
      <c r="C17" s="2">
        <v>10466</v>
      </c>
      <c r="D17" s="3">
        <v>79.52</v>
      </c>
      <c r="E17" s="4" t="s">
        <v>8</v>
      </c>
      <c r="F17" s="2">
        <v>3709</v>
      </c>
      <c r="G17" s="3">
        <v>69.97</v>
      </c>
      <c r="H17" s="4" t="s">
        <v>8</v>
      </c>
      <c r="I17" s="2">
        <v>6757</v>
      </c>
      <c r="J17" s="3">
        <v>85.97</v>
      </c>
      <c r="K17" s="4" t="s">
        <v>8</v>
      </c>
    </row>
    <row r="18" spans="1:11" x14ac:dyDescent="0.25">
      <c r="A18" s="291"/>
      <c r="B18" s="46" t="s">
        <v>98</v>
      </c>
      <c r="C18" s="2">
        <v>19137</v>
      </c>
      <c r="D18" s="5">
        <v>107.09</v>
      </c>
      <c r="E18" s="4" t="s">
        <v>8</v>
      </c>
      <c r="F18" s="2">
        <v>11398</v>
      </c>
      <c r="G18" s="5">
        <v>111.76</v>
      </c>
      <c r="H18" s="4" t="s">
        <v>8</v>
      </c>
      <c r="I18" s="2">
        <v>7739</v>
      </c>
      <c r="J18" s="43">
        <v>100.89</v>
      </c>
      <c r="K18" s="4" t="s">
        <v>9</v>
      </c>
    </row>
    <row r="19" spans="1:11" x14ac:dyDescent="0.25">
      <c r="A19" s="291"/>
      <c r="B19" s="46" t="s">
        <v>99</v>
      </c>
      <c r="C19" s="2">
        <v>10077</v>
      </c>
      <c r="D19" s="3">
        <v>86.91</v>
      </c>
      <c r="E19" s="4" t="s">
        <v>8</v>
      </c>
      <c r="F19" s="2">
        <v>4291</v>
      </c>
      <c r="G19" s="3">
        <v>84.55</v>
      </c>
      <c r="H19" s="4" t="s">
        <v>8</v>
      </c>
      <c r="I19" s="2">
        <v>5786</v>
      </c>
      <c r="J19" s="3">
        <v>88.75</v>
      </c>
      <c r="K19" s="4" t="s">
        <v>8</v>
      </c>
    </row>
    <row r="20" spans="1:11" x14ac:dyDescent="0.25">
      <c r="A20" s="291"/>
      <c r="B20" s="46" t="s">
        <v>100</v>
      </c>
      <c r="C20" s="2">
        <v>12294</v>
      </c>
      <c r="D20" s="3">
        <v>93.6</v>
      </c>
      <c r="E20" s="4" t="s">
        <v>8</v>
      </c>
      <c r="F20" s="2">
        <v>7264</v>
      </c>
      <c r="G20" s="3">
        <v>96.53</v>
      </c>
      <c r="H20" s="4" t="s">
        <v>8</v>
      </c>
      <c r="I20" s="2">
        <v>5030</v>
      </c>
      <c r="J20" s="3">
        <v>89.68</v>
      </c>
      <c r="K20" s="4" t="s">
        <v>8</v>
      </c>
    </row>
    <row r="21" spans="1:11" x14ac:dyDescent="0.25">
      <c r="A21" s="291"/>
      <c r="B21" s="264" t="s">
        <v>101</v>
      </c>
      <c r="C21" s="94">
        <v>49563</v>
      </c>
      <c r="D21" s="95">
        <v>93.39</v>
      </c>
      <c r="E21" s="96" t="s">
        <v>8</v>
      </c>
      <c r="F21" s="94">
        <v>25408</v>
      </c>
      <c r="G21" s="95">
        <v>95.03</v>
      </c>
      <c r="H21" s="96" t="s">
        <v>8</v>
      </c>
      <c r="I21" s="94">
        <v>24155</v>
      </c>
      <c r="J21" s="95">
        <v>91.72</v>
      </c>
      <c r="K21" s="96" t="s">
        <v>8</v>
      </c>
    </row>
    <row r="22" spans="1:11" x14ac:dyDescent="0.25">
      <c r="A22" s="291"/>
      <c r="B22" s="46" t="s">
        <v>102</v>
      </c>
      <c r="C22" s="2">
        <v>6845</v>
      </c>
      <c r="D22" s="5">
        <v>103.91</v>
      </c>
      <c r="E22" s="4" t="s">
        <v>8</v>
      </c>
      <c r="F22" s="2">
        <v>3546</v>
      </c>
      <c r="G22" s="5">
        <v>106.79</v>
      </c>
      <c r="H22" s="4" t="s">
        <v>8</v>
      </c>
      <c r="I22" s="2">
        <v>3299</v>
      </c>
      <c r="J22" s="43">
        <v>100.97</v>
      </c>
      <c r="K22" s="4" t="s">
        <v>9</v>
      </c>
    </row>
    <row r="23" spans="1:11" x14ac:dyDescent="0.25">
      <c r="A23" s="291"/>
      <c r="B23" s="46" t="s">
        <v>103</v>
      </c>
      <c r="C23" s="1">
        <v>267</v>
      </c>
      <c r="D23" s="3">
        <v>78.25</v>
      </c>
      <c r="E23" s="4" t="s">
        <v>8</v>
      </c>
      <c r="F23" s="1">
        <v>74</v>
      </c>
      <c r="G23" s="3">
        <v>75.790000000000006</v>
      </c>
      <c r="H23" s="4" t="s">
        <v>15</v>
      </c>
      <c r="I23" s="1">
        <v>193</v>
      </c>
      <c r="J23" s="3">
        <v>79.23</v>
      </c>
      <c r="K23" s="4" t="s">
        <v>8</v>
      </c>
    </row>
    <row r="24" spans="1:11" x14ac:dyDescent="0.25">
      <c r="A24" s="291"/>
      <c r="B24" s="46" t="s">
        <v>104</v>
      </c>
      <c r="C24" s="2">
        <v>2242</v>
      </c>
      <c r="D24" s="3">
        <v>74</v>
      </c>
      <c r="E24" s="4" t="s">
        <v>8</v>
      </c>
      <c r="F24" s="1">
        <v>990</v>
      </c>
      <c r="G24" s="3">
        <v>68.510000000000005</v>
      </c>
      <c r="H24" s="4" t="s">
        <v>8</v>
      </c>
      <c r="I24" s="2">
        <v>1252</v>
      </c>
      <c r="J24" s="3">
        <v>79.010000000000005</v>
      </c>
      <c r="K24" s="4" t="s">
        <v>8</v>
      </c>
    </row>
    <row r="25" spans="1:11" x14ac:dyDescent="0.25">
      <c r="A25" s="291"/>
      <c r="B25" s="76" t="s">
        <v>105</v>
      </c>
      <c r="C25" s="17">
        <v>356</v>
      </c>
      <c r="D25" s="44">
        <v>94.61</v>
      </c>
      <c r="E25" s="20" t="s">
        <v>9</v>
      </c>
      <c r="F25" s="17">
        <v>127</v>
      </c>
      <c r="G25" s="44">
        <v>89.5</v>
      </c>
      <c r="H25" s="20" t="s">
        <v>9</v>
      </c>
      <c r="I25" s="17">
        <v>229</v>
      </c>
      <c r="J25" s="44">
        <v>97.7</v>
      </c>
      <c r="K25" s="20" t="s">
        <v>9</v>
      </c>
    </row>
    <row r="26" spans="1:11" x14ac:dyDescent="0.25">
      <c r="A26" s="291"/>
      <c r="B26" s="76" t="s">
        <v>106</v>
      </c>
      <c r="C26" s="18">
        <v>1886</v>
      </c>
      <c r="D26" s="19">
        <v>71.08</v>
      </c>
      <c r="E26" s="20" t="s">
        <v>8</v>
      </c>
      <c r="F26" s="17">
        <v>863</v>
      </c>
      <c r="G26" s="19">
        <v>66.22</v>
      </c>
      <c r="H26" s="20" t="s">
        <v>8</v>
      </c>
      <c r="I26" s="18">
        <v>1023</v>
      </c>
      <c r="J26" s="19">
        <v>75.77</v>
      </c>
      <c r="K26" s="20" t="s">
        <v>8</v>
      </c>
    </row>
    <row r="27" spans="1:11" x14ac:dyDescent="0.25">
      <c r="A27" s="291"/>
      <c r="B27" s="264" t="s">
        <v>107</v>
      </c>
      <c r="C27" s="94">
        <v>9337</v>
      </c>
      <c r="D27" s="95">
        <v>93.96</v>
      </c>
      <c r="E27" s="96" t="s">
        <v>8</v>
      </c>
      <c r="F27" s="94">
        <v>4601</v>
      </c>
      <c r="G27" s="95">
        <v>94.81</v>
      </c>
      <c r="H27" s="96" t="s">
        <v>8</v>
      </c>
      <c r="I27" s="94">
        <v>4736</v>
      </c>
      <c r="J27" s="95">
        <v>93.16</v>
      </c>
      <c r="K27" s="96" t="s">
        <v>8</v>
      </c>
    </row>
    <row r="28" spans="1:11" x14ac:dyDescent="0.25">
      <c r="A28" s="291"/>
      <c r="B28" s="46" t="s">
        <v>108</v>
      </c>
      <c r="C28" s="2">
        <v>2825</v>
      </c>
      <c r="D28" s="3">
        <v>39.61</v>
      </c>
      <c r="E28" s="4" t="s">
        <v>8</v>
      </c>
      <c r="F28" s="1">
        <v>633</v>
      </c>
      <c r="G28" s="3">
        <v>22.58</v>
      </c>
      <c r="H28" s="4" t="s">
        <v>8</v>
      </c>
      <c r="I28" s="2">
        <v>2192</v>
      </c>
      <c r="J28" s="3">
        <v>50.64</v>
      </c>
      <c r="K28" s="4" t="s">
        <v>8</v>
      </c>
    </row>
    <row r="29" spans="1:11" x14ac:dyDescent="0.25">
      <c r="A29" s="291"/>
      <c r="B29" s="224" t="s">
        <v>96</v>
      </c>
      <c r="C29" s="105">
        <v>61330</v>
      </c>
      <c r="D29" s="108">
        <v>88.15</v>
      </c>
      <c r="E29" s="107" t="s">
        <v>8</v>
      </c>
      <c r="F29" s="105">
        <v>30459</v>
      </c>
      <c r="G29" s="108">
        <v>89.27</v>
      </c>
      <c r="H29" s="107" t="s">
        <v>8</v>
      </c>
      <c r="I29" s="105">
        <v>30871</v>
      </c>
      <c r="J29" s="108">
        <v>87.08</v>
      </c>
      <c r="K29" s="107" t="s">
        <v>8</v>
      </c>
    </row>
    <row r="30" spans="1:11" x14ac:dyDescent="0.25">
      <c r="A30" s="291" t="s">
        <v>117</v>
      </c>
      <c r="B30" s="46" t="s">
        <v>118</v>
      </c>
      <c r="C30" s="2">
        <v>2985</v>
      </c>
      <c r="D30" s="3">
        <v>81.040000000000006</v>
      </c>
      <c r="E30" s="4" t="s">
        <v>8</v>
      </c>
      <c r="F30" s="2">
        <v>1636</v>
      </c>
      <c r="G30" s="3">
        <v>73.069999999999993</v>
      </c>
      <c r="H30" s="4" t="s">
        <v>8</v>
      </c>
      <c r="I30" s="2">
        <v>1349</v>
      </c>
      <c r="J30" s="3">
        <v>93.39</v>
      </c>
      <c r="K30" s="4" t="s">
        <v>15</v>
      </c>
    </row>
    <row r="31" spans="1:11" x14ac:dyDescent="0.25">
      <c r="A31" s="291"/>
      <c r="B31" s="76" t="s">
        <v>119</v>
      </c>
      <c r="C31" s="17">
        <v>324</v>
      </c>
      <c r="D31" s="19">
        <v>86.86</v>
      </c>
      <c r="E31" s="20" t="s">
        <v>15</v>
      </c>
      <c r="F31" s="17">
        <v>164</v>
      </c>
      <c r="G31" s="19">
        <v>74.650000000000006</v>
      </c>
      <c r="H31" s="20" t="s">
        <v>8</v>
      </c>
      <c r="I31" s="17">
        <v>160</v>
      </c>
      <c r="J31" s="44">
        <v>104.35</v>
      </c>
      <c r="K31" s="20" t="s">
        <v>9</v>
      </c>
    </row>
    <row r="32" spans="1:11" x14ac:dyDescent="0.25">
      <c r="A32" s="291"/>
      <c r="B32" s="76" t="s">
        <v>120</v>
      </c>
      <c r="C32" s="18">
        <v>2768</v>
      </c>
      <c r="D32" s="19">
        <v>81.069999999999993</v>
      </c>
      <c r="E32" s="20" t="s">
        <v>8</v>
      </c>
      <c r="F32" s="18">
        <v>1517</v>
      </c>
      <c r="G32" s="19">
        <v>73.13</v>
      </c>
      <c r="H32" s="20" t="s">
        <v>8</v>
      </c>
      <c r="I32" s="18">
        <v>1251</v>
      </c>
      <c r="J32" s="19">
        <v>93.37</v>
      </c>
      <c r="K32" s="20" t="s">
        <v>15</v>
      </c>
    </row>
    <row r="33" spans="1:11" x14ac:dyDescent="0.25">
      <c r="A33" s="291"/>
      <c r="B33" s="76" t="s">
        <v>121</v>
      </c>
      <c r="C33" s="17">
        <v>217</v>
      </c>
      <c r="D33" s="19">
        <v>80.58</v>
      </c>
      <c r="E33" s="20" t="s">
        <v>8</v>
      </c>
      <c r="F33" s="17">
        <v>119</v>
      </c>
      <c r="G33" s="19">
        <v>72.31</v>
      </c>
      <c r="H33" s="20" t="s">
        <v>8</v>
      </c>
      <c r="I33" s="17">
        <v>98</v>
      </c>
      <c r="J33" s="44">
        <v>93.59</v>
      </c>
      <c r="K33" s="20" t="s">
        <v>9</v>
      </c>
    </row>
    <row r="34" spans="1:11" x14ac:dyDescent="0.25">
      <c r="A34" s="291"/>
      <c r="B34" s="46" t="s">
        <v>122</v>
      </c>
      <c r="C34" s="1">
        <v>124</v>
      </c>
      <c r="D34" s="3">
        <v>85.38</v>
      </c>
      <c r="E34" s="4" t="s">
        <v>13</v>
      </c>
      <c r="F34" s="1">
        <v>40</v>
      </c>
      <c r="G34" s="3">
        <v>65.81</v>
      </c>
      <c r="H34" s="4" t="s">
        <v>8</v>
      </c>
      <c r="I34" s="1">
        <v>84</v>
      </c>
      <c r="J34" s="43">
        <v>99.46</v>
      </c>
      <c r="K34" s="4" t="s">
        <v>9</v>
      </c>
    </row>
    <row r="35" spans="1:11" x14ac:dyDescent="0.25">
      <c r="A35" s="291"/>
      <c r="B35" s="46" t="s">
        <v>123</v>
      </c>
      <c r="C35" s="2">
        <v>1701</v>
      </c>
      <c r="D35" s="3">
        <v>83.64</v>
      </c>
      <c r="E35" s="4" t="s">
        <v>8</v>
      </c>
      <c r="F35" s="1">
        <v>678</v>
      </c>
      <c r="G35" s="3">
        <v>74.34</v>
      </c>
      <c r="H35" s="4" t="s">
        <v>8</v>
      </c>
      <c r="I35" s="2">
        <v>1023</v>
      </c>
      <c r="J35" s="3">
        <v>91.2</v>
      </c>
      <c r="K35" s="4" t="s">
        <v>8</v>
      </c>
    </row>
    <row r="36" spans="1:11" x14ac:dyDescent="0.25">
      <c r="A36" s="291"/>
      <c r="B36" s="224" t="s">
        <v>117</v>
      </c>
      <c r="C36" s="105">
        <v>4810</v>
      </c>
      <c r="D36" s="108">
        <v>82.05</v>
      </c>
      <c r="E36" s="107" t="s">
        <v>8</v>
      </c>
      <c r="F36" s="105">
        <v>2354</v>
      </c>
      <c r="G36" s="108">
        <v>73.290000000000006</v>
      </c>
      <c r="H36" s="107" t="s">
        <v>8</v>
      </c>
      <c r="I36" s="105">
        <v>2456</v>
      </c>
      <c r="J36" s="108">
        <v>92.66</v>
      </c>
      <c r="K36" s="107" t="s">
        <v>8</v>
      </c>
    </row>
    <row r="37" spans="1:11" x14ac:dyDescent="0.25">
      <c r="A37" s="291" t="s">
        <v>109</v>
      </c>
      <c r="B37" s="46" t="s">
        <v>110</v>
      </c>
      <c r="C37" s="2">
        <v>2295</v>
      </c>
      <c r="D37" s="3">
        <v>57.28</v>
      </c>
      <c r="E37" s="4" t="s">
        <v>8</v>
      </c>
      <c r="F37" s="1">
        <v>662</v>
      </c>
      <c r="G37" s="3">
        <v>33.82</v>
      </c>
      <c r="H37" s="4" t="s">
        <v>8</v>
      </c>
      <c r="I37" s="2">
        <v>1633</v>
      </c>
      <c r="J37" s="3">
        <v>79.709999999999994</v>
      </c>
      <c r="K37" s="4" t="s">
        <v>8</v>
      </c>
    </row>
    <row r="38" spans="1:11" x14ac:dyDescent="0.25">
      <c r="A38" s="291"/>
      <c r="B38" s="76" t="s">
        <v>111</v>
      </c>
      <c r="C38" s="17">
        <v>415</v>
      </c>
      <c r="D38" s="19">
        <v>63.61</v>
      </c>
      <c r="E38" s="20" t="s">
        <v>8</v>
      </c>
      <c r="F38" s="17">
        <v>100</v>
      </c>
      <c r="G38" s="19">
        <v>34.619999999999997</v>
      </c>
      <c r="H38" s="20" t="s">
        <v>8</v>
      </c>
      <c r="I38" s="17">
        <v>315</v>
      </c>
      <c r="J38" s="19">
        <v>86.64</v>
      </c>
      <c r="K38" s="20" t="s">
        <v>15</v>
      </c>
    </row>
    <row r="39" spans="1:11" x14ac:dyDescent="0.25">
      <c r="A39" s="291"/>
      <c r="B39" s="46" t="s">
        <v>112</v>
      </c>
      <c r="C39" s="2">
        <v>17715</v>
      </c>
      <c r="D39" s="3">
        <v>76.08</v>
      </c>
      <c r="E39" s="4" t="s">
        <v>8</v>
      </c>
      <c r="F39" s="2">
        <v>7090</v>
      </c>
      <c r="G39" s="3">
        <v>61.03</v>
      </c>
      <c r="H39" s="4" t="s">
        <v>8</v>
      </c>
      <c r="I39" s="2">
        <v>10625</v>
      </c>
      <c r="J39" s="3">
        <v>91.06</v>
      </c>
      <c r="K39" s="4" t="s">
        <v>8</v>
      </c>
    </row>
    <row r="40" spans="1:11" x14ac:dyDescent="0.25">
      <c r="A40" s="291"/>
      <c r="B40" s="46" t="s">
        <v>113</v>
      </c>
      <c r="C40" s="2">
        <v>9413</v>
      </c>
      <c r="D40" s="3">
        <v>91.76</v>
      </c>
      <c r="E40" s="4" t="s">
        <v>8</v>
      </c>
      <c r="F40" s="2">
        <v>4596</v>
      </c>
      <c r="G40" s="3">
        <v>84.81</v>
      </c>
      <c r="H40" s="4" t="s">
        <v>8</v>
      </c>
      <c r="I40" s="2">
        <v>4817</v>
      </c>
      <c r="J40" s="43">
        <v>99.56</v>
      </c>
      <c r="K40" s="4" t="s">
        <v>9</v>
      </c>
    </row>
    <row r="41" spans="1:11" x14ac:dyDescent="0.25">
      <c r="A41" s="291"/>
      <c r="B41" s="224" t="s">
        <v>114</v>
      </c>
      <c r="C41" s="105">
        <v>26348</v>
      </c>
      <c r="D41" s="108">
        <v>80.77</v>
      </c>
      <c r="E41" s="107" t="s">
        <v>8</v>
      </c>
      <c r="F41" s="105">
        <v>11393</v>
      </c>
      <c r="G41" s="108">
        <v>68.7</v>
      </c>
      <c r="H41" s="107" t="s">
        <v>8</v>
      </c>
      <c r="I41" s="105">
        <v>14955</v>
      </c>
      <c r="J41" s="108">
        <v>93.25</v>
      </c>
      <c r="K41" s="107" t="s">
        <v>8</v>
      </c>
    </row>
    <row r="42" spans="1:11" x14ac:dyDescent="0.25">
      <c r="A42" s="291"/>
      <c r="B42" s="224" t="s">
        <v>115</v>
      </c>
      <c r="C42" s="105">
        <v>26377</v>
      </c>
      <c r="D42" s="108">
        <v>80.73</v>
      </c>
      <c r="E42" s="107" t="s">
        <v>8</v>
      </c>
      <c r="F42" s="105">
        <v>11399</v>
      </c>
      <c r="G42" s="108">
        <v>68.680000000000007</v>
      </c>
      <c r="H42" s="107" t="s">
        <v>8</v>
      </c>
      <c r="I42" s="105">
        <v>14978</v>
      </c>
      <c r="J42" s="108">
        <v>93.17</v>
      </c>
      <c r="K42" s="107" t="s">
        <v>8</v>
      </c>
    </row>
    <row r="43" spans="1:11" x14ac:dyDescent="0.25">
      <c r="A43" s="291" t="s">
        <v>124</v>
      </c>
      <c r="B43" s="46" t="s">
        <v>125</v>
      </c>
      <c r="C43" s="2">
        <v>31310</v>
      </c>
      <c r="D43" s="5">
        <v>116.69</v>
      </c>
      <c r="E43" s="4" t="s">
        <v>8</v>
      </c>
      <c r="F43" s="2">
        <v>12782</v>
      </c>
      <c r="G43" s="3">
        <v>86.31</v>
      </c>
      <c r="H43" s="4" t="s">
        <v>8</v>
      </c>
      <c r="I43" s="2">
        <v>18528</v>
      </c>
      <c r="J43" s="5">
        <v>154.11000000000001</v>
      </c>
      <c r="K43" s="4" t="s">
        <v>8</v>
      </c>
    </row>
    <row r="44" spans="1:11" ht="24" x14ac:dyDescent="0.25">
      <c r="A44" s="291"/>
      <c r="B44" s="46" t="s">
        <v>126</v>
      </c>
      <c r="C44" s="2">
        <v>2231</v>
      </c>
      <c r="D44" s="3">
        <v>93.12</v>
      </c>
      <c r="E44" s="4" t="s">
        <v>8</v>
      </c>
      <c r="F44" s="2">
        <v>1426</v>
      </c>
      <c r="G44" s="3">
        <v>92.05</v>
      </c>
      <c r="H44" s="4" t="s">
        <v>8</v>
      </c>
      <c r="I44" s="1">
        <v>805</v>
      </c>
      <c r="J44" s="43">
        <v>95.08</v>
      </c>
      <c r="K44" s="4" t="s">
        <v>9</v>
      </c>
    </row>
    <row r="45" spans="1:11" x14ac:dyDescent="0.25">
      <c r="A45" s="291"/>
      <c r="B45" s="46" t="s">
        <v>127</v>
      </c>
      <c r="C45" s="80" t="s">
        <v>206</v>
      </c>
      <c r="D45" s="78">
        <v>76.489999999999995</v>
      </c>
      <c r="E45" s="79" t="s">
        <v>128</v>
      </c>
      <c r="F45" s="77">
        <v>1</v>
      </c>
      <c r="G45" s="78">
        <v>37.32</v>
      </c>
      <c r="H45" s="79" t="s">
        <v>128</v>
      </c>
      <c r="I45" s="77">
        <v>4</v>
      </c>
      <c r="J45" s="78">
        <v>103.7</v>
      </c>
      <c r="K45" s="79" t="s">
        <v>128</v>
      </c>
    </row>
    <row r="46" spans="1:11" ht="24" x14ac:dyDescent="0.25">
      <c r="A46" s="291"/>
      <c r="B46" s="46" t="s">
        <v>129</v>
      </c>
      <c r="C46" s="1">
        <v>388</v>
      </c>
      <c r="D46" s="3">
        <v>46.79</v>
      </c>
      <c r="E46" s="4" t="s">
        <v>8</v>
      </c>
      <c r="F46" s="1">
        <v>144</v>
      </c>
      <c r="G46" s="3">
        <v>54.81</v>
      </c>
      <c r="H46" s="4" t="s">
        <v>8</v>
      </c>
      <c r="I46" s="1">
        <v>244</v>
      </c>
      <c r="J46" s="3">
        <v>43.08</v>
      </c>
      <c r="K46" s="4" t="s">
        <v>8</v>
      </c>
    </row>
    <row r="47" spans="1:11" ht="24" x14ac:dyDescent="0.25">
      <c r="A47" s="291"/>
      <c r="B47" s="46" t="s">
        <v>130</v>
      </c>
      <c r="C47" s="2">
        <v>1867</v>
      </c>
      <c r="D47" s="43">
        <v>102.84</v>
      </c>
      <c r="E47" s="4" t="s">
        <v>9</v>
      </c>
      <c r="F47" s="1">
        <v>769</v>
      </c>
      <c r="G47" s="43">
        <v>98.68</v>
      </c>
      <c r="H47" s="4" t="s">
        <v>9</v>
      </c>
      <c r="I47" s="2">
        <v>1098</v>
      </c>
      <c r="J47" s="5">
        <v>105.97</v>
      </c>
      <c r="K47" s="4" t="s">
        <v>13</v>
      </c>
    </row>
    <row r="48" spans="1:11" ht="24" x14ac:dyDescent="0.25">
      <c r="A48" s="291"/>
      <c r="B48" s="46" t="s">
        <v>131</v>
      </c>
      <c r="C48" s="2">
        <v>1079</v>
      </c>
      <c r="D48" s="3">
        <v>71</v>
      </c>
      <c r="E48" s="4" t="s">
        <v>8</v>
      </c>
      <c r="F48" s="1">
        <v>196</v>
      </c>
      <c r="G48" s="3">
        <v>48.22</v>
      </c>
      <c r="H48" s="4" t="s">
        <v>8</v>
      </c>
      <c r="I48" s="1">
        <v>883</v>
      </c>
      <c r="J48" s="3">
        <v>79.319999999999993</v>
      </c>
      <c r="K48" s="4" t="s">
        <v>8</v>
      </c>
    </row>
    <row r="49" spans="1:11" x14ac:dyDescent="0.25">
      <c r="A49" s="291"/>
      <c r="B49" s="46" t="s">
        <v>132</v>
      </c>
      <c r="C49" s="2">
        <v>2093</v>
      </c>
      <c r="D49" s="3">
        <v>91.72</v>
      </c>
      <c r="E49" s="4" t="s">
        <v>8</v>
      </c>
      <c r="F49" s="1">
        <v>766</v>
      </c>
      <c r="G49" s="3">
        <v>83.53</v>
      </c>
      <c r="H49" s="4" t="s">
        <v>8</v>
      </c>
      <c r="I49" s="2">
        <v>1327</v>
      </c>
      <c r="J49" s="43">
        <v>97.23</v>
      </c>
      <c r="K49" s="4" t="s">
        <v>9</v>
      </c>
    </row>
    <row r="50" spans="1:11" x14ac:dyDescent="0.25">
      <c r="A50" s="291"/>
      <c r="B50" s="46" t="s">
        <v>133</v>
      </c>
      <c r="C50" s="1">
        <v>390</v>
      </c>
      <c r="D50" s="3">
        <v>60.69</v>
      </c>
      <c r="E50" s="4" t="s">
        <v>8</v>
      </c>
      <c r="F50" s="1">
        <v>101</v>
      </c>
      <c r="G50" s="3">
        <v>35.909999999999997</v>
      </c>
      <c r="H50" s="4" t="s">
        <v>8</v>
      </c>
      <c r="I50" s="1">
        <v>289</v>
      </c>
      <c r="J50" s="3">
        <v>79.98</v>
      </c>
      <c r="K50" s="4" t="s">
        <v>8</v>
      </c>
    </row>
    <row r="51" spans="1:11" ht="24" x14ac:dyDescent="0.25">
      <c r="A51" s="291"/>
      <c r="B51" s="46" t="s">
        <v>134</v>
      </c>
      <c r="C51" s="2">
        <v>3721</v>
      </c>
      <c r="D51" s="3">
        <v>83.99</v>
      </c>
      <c r="E51" s="4" t="s">
        <v>8</v>
      </c>
      <c r="F51" s="2">
        <v>2129</v>
      </c>
      <c r="G51" s="3">
        <v>81.86</v>
      </c>
      <c r="H51" s="4" t="s">
        <v>8</v>
      </c>
      <c r="I51" s="2">
        <v>1592</v>
      </c>
      <c r="J51" s="3">
        <v>87.03</v>
      </c>
      <c r="K51" s="4" t="s">
        <v>8</v>
      </c>
    </row>
    <row r="52" spans="1:11" x14ac:dyDescent="0.25">
      <c r="A52" s="291"/>
      <c r="B52" s="46" t="s">
        <v>135</v>
      </c>
      <c r="C52" s="2">
        <v>34213</v>
      </c>
      <c r="D52" s="3">
        <v>78.41</v>
      </c>
      <c r="E52" s="4" t="s">
        <v>8</v>
      </c>
      <c r="F52" s="2">
        <v>17236</v>
      </c>
      <c r="G52" s="3">
        <v>70.510000000000005</v>
      </c>
      <c r="H52" s="4" t="s">
        <v>8</v>
      </c>
      <c r="I52" s="2">
        <v>16977</v>
      </c>
      <c r="J52" s="3">
        <v>88.48</v>
      </c>
      <c r="K52" s="4" t="s">
        <v>8</v>
      </c>
    </row>
    <row r="53" spans="1:11" x14ac:dyDescent="0.25">
      <c r="A53" s="291"/>
      <c r="B53" s="46" t="s">
        <v>136</v>
      </c>
      <c r="C53" s="2">
        <v>5954</v>
      </c>
      <c r="D53" s="3">
        <v>73.75</v>
      </c>
      <c r="E53" s="4" t="s">
        <v>8</v>
      </c>
      <c r="F53" s="2">
        <v>4294</v>
      </c>
      <c r="G53" s="3">
        <v>69.290000000000006</v>
      </c>
      <c r="H53" s="4" t="s">
        <v>8</v>
      </c>
      <c r="I53" s="2">
        <v>1660</v>
      </c>
      <c r="J53" s="3">
        <v>88.48</v>
      </c>
      <c r="K53" s="4" t="s">
        <v>8</v>
      </c>
    </row>
    <row r="54" spans="1:11" x14ac:dyDescent="0.25">
      <c r="A54" s="291"/>
      <c r="B54" s="224" t="s">
        <v>137</v>
      </c>
      <c r="C54" s="105">
        <v>79032</v>
      </c>
      <c r="D54" s="108">
        <v>88.74</v>
      </c>
      <c r="E54" s="107" t="s">
        <v>8</v>
      </c>
      <c r="F54" s="105">
        <v>37265</v>
      </c>
      <c r="G54" s="108">
        <v>74.349999999999994</v>
      </c>
      <c r="H54" s="107" t="s">
        <v>8</v>
      </c>
      <c r="I54" s="105">
        <v>41767</v>
      </c>
      <c r="J54" s="106">
        <v>107.27</v>
      </c>
      <c r="K54" s="107" t="s">
        <v>8</v>
      </c>
    </row>
    <row r="55" spans="1:11" x14ac:dyDescent="0.25">
      <c r="A55" s="292" t="s">
        <v>183</v>
      </c>
      <c r="B55" s="293"/>
      <c r="C55" s="265">
        <v>931692</v>
      </c>
      <c r="D55" s="103">
        <v>95.09</v>
      </c>
      <c r="E55" s="266" t="s">
        <v>8</v>
      </c>
      <c r="F55" s="265">
        <v>498464</v>
      </c>
      <c r="G55" s="103">
        <v>92.47</v>
      </c>
      <c r="H55" s="266" t="s">
        <v>8</v>
      </c>
      <c r="I55" s="265">
        <v>433228</v>
      </c>
      <c r="J55" s="103">
        <v>98.29</v>
      </c>
      <c r="K55" s="266" t="s">
        <v>8</v>
      </c>
    </row>
    <row r="56" spans="1:11" x14ac:dyDescent="0.25">
      <c r="A56" s="292" t="s">
        <v>184</v>
      </c>
      <c r="B56" s="293"/>
      <c r="C56" s="265">
        <v>1299344</v>
      </c>
      <c r="D56" s="103">
        <v>97.28</v>
      </c>
      <c r="E56" s="266" t="s">
        <v>8</v>
      </c>
      <c r="F56" s="265">
        <v>688788</v>
      </c>
      <c r="G56" s="103">
        <v>96.05</v>
      </c>
      <c r="H56" s="266" t="s">
        <v>8</v>
      </c>
      <c r="I56" s="265">
        <v>610556</v>
      </c>
      <c r="J56" s="103">
        <v>98.71</v>
      </c>
      <c r="K56" s="266" t="s">
        <v>8</v>
      </c>
    </row>
    <row r="57" spans="1:11" x14ac:dyDescent="0.25">
      <c r="A57" s="296" t="s">
        <v>185</v>
      </c>
      <c r="B57" s="224" t="s">
        <v>168</v>
      </c>
      <c r="C57" s="105">
        <v>30269</v>
      </c>
      <c r="D57" s="108">
        <v>93.4</v>
      </c>
      <c r="E57" s="107" t="s">
        <v>8</v>
      </c>
      <c r="F57" s="105">
        <v>3209</v>
      </c>
      <c r="G57" s="108">
        <v>82.29</v>
      </c>
      <c r="H57" s="107" t="s">
        <v>8</v>
      </c>
      <c r="I57" s="105">
        <v>27060</v>
      </c>
      <c r="J57" s="108">
        <v>94.92</v>
      </c>
      <c r="K57" s="107" t="s">
        <v>8</v>
      </c>
    </row>
    <row r="58" spans="1:11" x14ac:dyDescent="0.25">
      <c r="A58" s="297"/>
      <c r="B58" s="224" t="s">
        <v>186</v>
      </c>
      <c r="C58" s="105">
        <v>26802</v>
      </c>
      <c r="D58" s="108">
        <v>95.68</v>
      </c>
      <c r="E58" s="107" t="s">
        <v>8</v>
      </c>
      <c r="F58" s="105">
        <v>2883</v>
      </c>
      <c r="G58" s="108">
        <v>86.34</v>
      </c>
      <c r="H58" s="107" t="s">
        <v>8</v>
      </c>
      <c r="I58" s="105">
        <v>23919</v>
      </c>
      <c r="J58" s="108">
        <v>96.94</v>
      </c>
      <c r="K58" s="107" t="s">
        <v>8</v>
      </c>
    </row>
    <row r="59" spans="1:11" x14ac:dyDescent="0.25">
      <c r="A59" s="292" t="s">
        <v>187</v>
      </c>
      <c r="B59" s="293"/>
      <c r="C59" s="265">
        <v>1326146</v>
      </c>
      <c r="D59" s="103">
        <v>97.25</v>
      </c>
      <c r="E59" s="266" t="s">
        <v>8</v>
      </c>
      <c r="F59" s="265">
        <v>691671</v>
      </c>
      <c r="G59" s="103">
        <v>96</v>
      </c>
      <c r="H59" s="266" t="s">
        <v>8</v>
      </c>
      <c r="I59" s="265">
        <v>634475</v>
      </c>
      <c r="J59" s="103">
        <v>98.65</v>
      </c>
      <c r="K59" s="266" t="s">
        <v>8</v>
      </c>
    </row>
    <row r="60" spans="1:11" ht="24" x14ac:dyDescent="0.25">
      <c r="A60" s="296" t="s">
        <v>188</v>
      </c>
      <c r="B60" s="224" t="s">
        <v>189</v>
      </c>
      <c r="C60" s="105">
        <v>143835</v>
      </c>
      <c r="D60" s="108">
        <v>99.16</v>
      </c>
      <c r="E60" s="107" t="s">
        <v>8</v>
      </c>
      <c r="F60" s="105">
        <v>44511</v>
      </c>
      <c r="G60" s="260">
        <v>99.79</v>
      </c>
      <c r="H60" s="107" t="s">
        <v>9</v>
      </c>
      <c r="I60" s="105">
        <v>99324</v>
      </c>
      <c r="J60" s="108">
        <v>98.88</v>
      </c>
      <c r="K60" s="107" t="s">
        <v>8</v>
      </c>
    </row>
    <row r="61" spans="1:11" ht="24" x14ac:dyDescent="0.25">
      <c r="A61" s="297"/>
      <c r="B61" s="224" t="s">
        <v>166</v>
      </c>
      <c r="C61" s="105">
        <v>456508</v>
      </c>
      <c r="D61" s="108">
        <v>94.88</v>
      </c>
      <c r="E61" s="107" t="s">
        <v>8</v>
      </c>
      <c r="F61" s="105">
        <v>219549</v>
      </c>
      <c r="G61" s="108">
        <v>93.25</v>
      </c>
      <c r="H61" s="107" t="s">
        <v>8</v>
      </c>
      <c r="I61" s="105">
        <v>236959</v>
      </c>
      <c r="J61" s="108">
        <v>96.44</v>
      </c>
      <c r="K61" s="107" t="s">
        <v>8</v>
      </c>
    </row>
    <row r="62" spans="1:11" x14ac:dyDescent="0.25">
      <c r="A62" s="292" t="s">
        <v>190</v>
      </c>
      <c r="B62" s="293"/>
      <c r="C62" s="265">
        <v>1469981</v>
      </c>
      <c r="D62" s="103">
        <v>97.43</v>
      </c>
      <c r="E62" s="266" t="s">
        <v>8</v>
      </c>
      <c r="F62" s="265">
        <v>736182</v>
      </c>
      <c r="G62" s="103">
        <v>96.22</v>
      </c>
      <c r="H62" s="266" t="s">
        <v>8</v>
      </c>
      <c r="I62" s="265">
        <v>733799</v>
      </c>
      <c r="J62" s="103">
        <v>98.68</v>
      </c>
      <c r="K62" s="266" t="s">
        <v>8</v>
      </c>
    </row>
    <row r="63" spans="1:11" ht="24" x14ac:dyDescent="0.25">
      <c r="A63" s="291" t="s">
        <v>141</v>
      </c>
      <c r="B63" s="46" t="s">
        <v>142</v>
      </c>
      <c r="C63" s="2">
        <v>31302</v>
      </c>
      <c r="D63" s="3">
        <v>92.94</v>
      </c>
      <c r="E63" s="4" t="s">
        <v>8</v>
      </c>
      <c r="F63" s="2">
        <v>9055</v>
      </c>
      <c r="G63" s="3">
        <v>80.900000000000006</v>
      </c>
      <c r="H63" s="4" t="s">
        <v>8</v>
      </c>
      <c r="I63" s="2">
        <v>22247</v>
      </c>
      <c r="J63" s="43">
        <v>98.94</v>
      </c>
      <c r="K63" s="4" t="s">
        <v>9</v>
      </c>
    </row>
    <row r="64" spans="1:11" ht="24" x14ac:dyDescent="0.25">
      <c r="A64" s="291"/>
      <c r="B64" s="46" t="s">
        <v>143</v>
      </c>
      <c r="C64" s="2">
        <v>397013</v>
      </c>
      <c r="D64" s="5">
        <v>102.22</v>
      </c>
      <c r="E64" s="4" t="s">
        <v>8</v>
      </c>
      <c r="F64" s="2">
        <v>226489</v>
      </c>
      <c r="G64" s="5">
        <v>102</v>
      </c>
      <c r="H64" s="4" t="s">
        <v>8</v>
      </c>
      <c r="I64" s="2">
        <v>170524</v>
      </c>
      <c r="J64" s="5">
        <v>102.51</v>
      </c>
      <c r="K64" s="4" t="s">
        <v>8</v>
      </c>
    </row>
    <row r="65" spans="1:12" ht="24" x14ac:dyDescent="0.25">
      <c r="A65" s="291"/>
      <c r="B65" s="46" t="s">
        <v>144</v>
      </c>
      <c r="C65" s="2">
        <v>4780</v>
      </c>
      <c r="D65" s="5">
        <v>106.64</v>
      </c>
      <c r="E65" s="4" t="s">
        <v>8</v>
      </c>
      <c r="F65" s="2">
        <v>1610</v>
      </c>
      <c r="G65" s="43">
        <v>104.14</v>
      </c>
      <c r="H65" s="4" t="s">
        <v>9</v>
      </c>
      <c r="I65" s="2">
        <v>3170</v>
      </c>
      <c r="J65" s="5">
        <v>107.95</v>
      </c>
      <c r="K65" s="4" t="s">
        <v>8</v>
      </c>
    </row>
    <row r="66" spans="1:12" ht="24" x14ac:dyDescent="0.25">
      <c r="A66" s="291"/>
      <c r="B66" s="46" t="s">
        <v>145</v>
      </c>
      <c r="C66" s="2">
        <v>29590</v>
      </c>
      <c r="D66" s="43">
        <v>100.44</v>
      </c>
      <c r="E66" s="4" t="s">
        <v>9</v>
      </c>
      <c r="F66" s="2">
        <v>13201</v>
      </c>
      <c r="G66" s="43">
        <v>99.48</v>
      </c>
      <c r="H66" s="4" t="s">
        <v>9</v>
      </c>
      <c r="I66" s="2">
        <v>16389</v>
      </c>
      <c r="J66" s="43">
        <v>101.23</v>
      </c>
      <c r="K66" s="4" t="s">
        <v>9</v>
      </c>
    </row>
    <row r="67" spans="1:12" ht="24" x14ac:dyDescent="0.25">
      <c r="A67" s="291"/>
      <c r="B67" s="224" t="s">
        <v>146</v>
      </c>
      <c r="C67" s="105">
        <v>34224</v>
      </c>
      <c r="D67" s="108">
        <v>93.95</v>
      </c>
      <c r="E67" s="107" t="s">
        <v>8</v>
      </c>
      <c r="F67" s="105">
        <v>10276</v>
      </c>
      <c r="G67" s="108">
        <v>84.08</v>
      </c>
      <c r="H67" s="107" t="s">
        <v>8</v>
      </c>
      <c r="I67" s="105">
        <v>23948</v>
      </c>
      <c r="J67" s="108">
        <v>98.94</v>
      </c>
      <c r="K67" s="107" t="s">
        <v>13</v>
      </c>
    </row>
    <row r="68" spans="1:12" ht="24" x14ac:dyDescent="0.25">
      <c r="A68" s="291"/>
      <c r="B68" s="224" t="s">
        <v>147</v>
      </c>
      <c r="C68" s="105">
        <v>422074</v>
      </c>
      <c r="D68" s="106">
        <v>102.07</v>
      </c>
      <c r="E68" s="107" t="s">
        <v>8</v>
      </c>
      <c r="F68" s="105">
        <v>239843</v>
      </c>
      <c r="G68" s="106">
        <v>102.14</v>
      </c>
      <c r="H68" s="107" t="s">
        <v>8</v>
      </c>
      <c r="I68" s="105">
        <v>182231</v>
      </c>
      <c r="J68" s="106">
        <v>101.97</v>
      </c>
      <c r="K68" s="107" t="s">
        <v>8</v>
      </c>
    </row>
    <row r="69" spans="1:12" ht="24" x14ac:dyDescent="0.25">
      <c r="A69" s="296" t="s">
        <v>148</v>
      </c>
      <c r="B69" s="224" t="s">
        <v>149</v>
      </c>
      <c r="C69" s="105">
        <v>1327</v>
      </c>
      <c r="D69" s="106">
        <v>109.05</v>
      </c>
      <c r="E69" s="107" t="s">
        <v>8</v>
      </c>
      <c r="F69" s="104">
        <v>640</v>
      </c>
      <c r="G69" s="106">
        <v>121.64</v>
      </c>
      <c r="H69" s="107" t="s">
        <v>8</v>
      </c>
      <c r="I69" s="104">
        <v>687</v>
      </c>
      <c r="J69" s="260">
        <v>99.45</v>
      </c>
      <c r="K69" s="107" t="s">
        <v>9</v>
      </c>
    </row>
    <row r="70" spans="1:12" ht="24" x14ac:dyDescent="0.25">
      <c r="A70" s="297"/>
      <c r="B70" s="224" t="s">
        <v>150</v>
      </c>
      <c r="C70" s="105">
        <v>29986</v>
      </c>
      <c r="D70" s="106">
        <v>101.15</v>
      </c>
      <c r="E70" s="107" t="s">
        <v>15</v>
      </c>
      <c r="F70" s="105">
        <v>18027</v>
      </c>
      <c r="G70" s="106">
        <v>105.93</v>
      </c>
      <c r="H70" s="107" t="s">
        <v>8</v>
      </c>
      <c r="I70" s="105">
        <v>11959</v>
      </c>
      <c r="J70" s="108">
        <v>94.7</v>
      </c>
      <c r="K70" s="107" t="s">
        <v>8</v>
      </c>
    </row>
    <row r="71" spans="1:12" ht="29.25" customHeight="1" x14ac:dyDescent="0.25">
      <c r="A71" s="292" t="s">
        <v>151</v>
      </c>
      <c r="B71" s="293"/>
      <c r="C71" s="265">
        <v>1429137</v>
      </c>
      <c r="D71" s="101">
        <v>102.95</v>
      </c>
      <c r="E71" s="266" t="s">
        <v>8</v>
      </c>
      <c r="F71" s="265">
        <v>425092</v>
      </c>
      <c r="G71" s="101">
        <v>107.83</v>
      </c>
      <c r="H71" s="266" t="s">
        <v>8</v>
      </c>
      <c r="I71" s="265">
        <v>1004045</v>
      </c>
      <c r="J71" s="101">
        <v>101.02</v>
      </c>
      <c r="K71" s="266" t="s">
        <v>8</v>
      </c>
    </row>
    <row r="72" spans="1:12" x14ac:dyDescent="0.25">
      <c r="A72" s="292" t="s">
        <v>152</v>
      </c>
      <c r="B72" s="293"/>
      <c r="C72" s="265">
        <v>1463361</v>
      </c>
      <c r="D72" s="101">
        <v>102.72</v>
      </c>
      <c r="E72" s="266" t="s">
        <v>8</v>
      </c>
      <c r="F72" s="265">
        <v>435368</v>
      </c>
      <c r="G72" s="101">
        <v>107.11</v>
      </c>
      <c r="H72" s="266" t="s">
        <v>8</v>
      </c>
      <c r="I72" s="265">
        <v>1027993</v>
      </c>
      <c r="J72" s="101">
        <v>100.97</v>
      </c>
      <c r="K72" s="266" t="s">
        <v>8</v>
      </c>
    </row>
    <row r="73" spans="1:12" x14ac:dyDescent="0.25">
      <c r="A73" s="294" t="s">
        <v>153</v>
      </c>
      <c r="B73" s="295"/>
      <c r="C73" s="111">
        <v>2933342</v>
      </c>
      <c r="D73" s="112"/>
      <c r="E73" s="113"/>
      <c r="F73" s="111">
        <v>1171550</v>
      </c>
      <c r="G73" s="112"/>
      <c r="H73" s="113"/>
      <c r="I73" s="111">
        <v>1761792</v>
      </c>
      <c r="J73" s="112"/>
      <c r="K73" s="113"/>
    </row>
    <row r="74" spans="1:12" ht="24" x14ac:dyDescent="0.25">
      <c r="A74" s="291" t="s">
        <v>155</v>
      </c>
      <c r="B74" s="46" t="s">
        <v>156</v>
      </c>
      <c r="C74" s="2">
        <v>13937</v>
      </c>
      <c r="D74" s="3">
        <v>83.19</v>
      </c>
      <c r="E74" s="4" t="s">
        <v>8</v>
      </c>
      <c r="F74" s="2">
        <v>8561</v>
      </c>
      <c r="G74" s="3">
        <v>81.7</v>
      </c>
      <c r="H74" s="4" t="s">
        <v>8</v>
      </c>
      <c r="I74" s="2">
        <v>5376</v>
      </c>
      <c r="J74" s="3">
        <v>85.68</v>
      </c>
      <c r="K74" s="4" t="s">
        <v>8</v>
      </c>
    </row>
    <row r="75" spans="1:12" ht="24" x14ac:dyDescent="0.25">
      <c r="A75" s="291"/>
      <c r="B75" s="46" t="s">
        <v>157</v>
      </c>
      <c r="C75" s="2">
        <v>2286</v>
      </c>
      <c r="D75" s="3">
        <v>66.97</v>
      </c>
      <c r="E75" s="4" t="s">
        <v>8</v>
      </c>
      <c r="F75" s="2">
        <v>1103</v>
      </c>
      <c r="G75" s="3">
        <v>60.53</v>
      </c>
      <c r="H75" s="4" t="s">
        <v>8</v>
      </c>
      <c r="I75" s="2">
        <v>1183</v>
      </c>
      <c r="J75" s="3">
        <v>74.36</v>
      </c>
      <c r="K75" s="4" t="s">
        <v>8</v>
      </c>
    </row>
    <row r="76" spans="1:12" x14ac:dyDescent="0.25">
      <c r="A76" s="45" t="s">
        <v>158</v>
      </c>
      <c r="B76" s="46" t="s">
        <v>159</v>
      </c>
      <c r="C76" s="2">
        <v>109121</v>
      </c>
      <c r="D76" s="43">
        <v>100.11</v>
      </c>
      <c r="E76" s="4" t="s">
        <v>9</v>
      </c>
      <c r="F76" s="2">
        <v>55543</v>
      </c>
      <c r="G76" s="5">
        <v>103.22</v>
      </c>
      <c r="H76" s="4" t="s">
        <v>8</v>
      </c>
      <c r="I76" s="2">
        <v>53578</v>
      </c>
      <c r="J76" s="3">
        <v>97.07</v>
      </c>
      <c r="K76" s="4" t="s">
        <v>8</v>
      </c>
    </row>
    <row r="77" spans="1:12" x14ac:dyDescent="0.25">
      <c r="A77" s="45" t="s">
        <v>160</v>
      </c>
      <c r="B77" s="46" t="s">
        <v>160</v>
      </c>
      <c r="C77" s="1">
        <v>713</v>
      </c>
      <c r="D77" s="3">
        <v>58.24</v>
      </c>
      <c r="E77" s="4" t="s">
        <v>8</v>
      </c>
      <c r="F77" s="1">
        <v>127</v>
      </c>
      <c r="G77" s="3">
        <v>36.92</v>
      </c>
      <c r="H77" s="4" t="s">
        <v>8</v>
      </c>
      <c r="I77" s="1">
        <v>586</v>
      </c>
      <c r="J77" s="3">
        <v>66.58</v>
      </c>
      <c r="K77" s="4" t="s">
        <v>8</v>
      </c>
    </row>
    <row r="78" spans="1:12" x14ac:dyDescent="0.25">
      <c r="A78" s="267"/>
      <c r="B78" s="267"/>
      <c r="C78" s="267"/>
      <c r="D78" s="267"/>
      <c r="E78" s="267"/>
      <c r="F78" s="267"/>
      <c r="G78" s="267"/>
      <c r="H78" s="267"/>
      <c r="I78" s="268" t="s">
        <v>27</v>
      </c>
      <c r="J78" s="267"/>
      <c r="K78" s="267"/>
      <c r="L78" s="267"/>
    </row>
    <row r="79" spans="1:12" x14ac:dyDescent="0.25">
      <c r="A79" s="267"/>
      <c r="B79" s="267"/>
      <c r="C79" s="267"/>
      <c r="D79" s="267"/>
      <c r="E79" s="267"/>
      <c r="F79" s="267"/>
      <c r="G79" s="267"/>
      <c r="H79" s="267"/>
      <c r="I79" s="267"/>
      <c r="J79" s="267"/>
      <c r="K79" s="267"/>
      <c r="L79" s="267"/>
    </row>
  </sheetData>
  <mergeCells count="23">
    <mergeCell ref="C1:E1"/>
    <mergeCell ref="F1:H1"/>
    <mergeCell ref="I1:K1"/>
    <mergeCell ref="A2:B2"/>
    <mergeCell ref="A37:A42"/>
    <mergeCell ref="A3:A14"/>
    <mergeCell ref="A15:A16"/>
    <mergeCell ref="A17:A29"/>
    <mergeCell ref="A30:A36"/>
    <mergeCell ref="A1:B1"/>
    <mergeCell ref="A43:A54"/>
    <mergeCell ref="A74:A75"/>
    <mergeCell ref="A59:B59"/>
    <mergeCell ref="A62:B62"/>
    <mergeCell ref="A71:B71"/>
    <mergeCell ref="A72:B72"/>
    <mergeCell ref="A73:B73"/>
    <mergeCell ref="A56:B56"/>
    <mergeCell ref="A55:B55"/>
    <mergeCell ref="A57:A58"/>
    <mergeCell ref="A60:A61"/>
    <mergeCell ref="A63:A68"/>
    <mergeCell ref="A69:A7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C1F3A-FCF4-411D-9958-F107A53643E6}">
  <dimension ref="A1:J21"/>
  <sheetViews>
    <sheetView showGridLines="0" workbookViewId="0">
      <selection activeCell="A19" sqref="A19"/>
    </sheetView>
  </sheetViews>
  <sheetFormatPr baseColWidth="10" defaultRowHeight="15" x14ac:dyDescent="0.25"/>
  <cols>
    <col min="1" max="1" width="39.140625" customWidth="1"/>
    <col min="2" max="2" width="12.5703125" customWidth="1"/>
    <col min="3" max="3" width="9.85546875" bestFit="1" customWidth="1"/>
    <col min="4" max="4" width="12.28515625" customWidth="1"/>
    <col min="5" max="5" width="12.5703125" customWidth="1"/>
    <col min="6" max="6" width="9.85546875" bestFit="1" customWidth="1"/>
    <col min="7" max="7" width="12.42578125" customWidth="1"/>
    <col min="8" max="8" width="12.85546875" customWidth="1"/>
    <col min="9" max="9" width="9.85546875" bestFit="1" customWidth="1"/>
    <col min="10" max="10" width="11.42578125" customWidth="1"/>
  </cols>
  <sheetData>
    <row r="1" spans="1:10" ht="38.25" customHeight="1" x14ac:dyDescent="0.25">
      <c r="A1" s="15"/>
      <c r="B1" s="271" t="s">
        <v>0</v>
      </c>
      <c r="C1" s="272"/>
      <c r="D1" s="273"/>
      <c r="E1" s="271" t="s">
        <v>1</v>
      </c>
      <c r="F1" s="272"/>
      <c r="G1" s="273"/>
      <c r="H1" s="271" t="s">
        <v>2</v>
      </c>
      <c r="I1" s="272"/>
      <c r="J1" s="273"/>
    </row>
    <row r="2" spans="1:10" ht="36" x14ac:dyDescent="0.25">
      <c r="A2" s="91" t="s">
        <v>6</v>
      </c>
      <c r="B2" s="92" t="s">
        <v>3</v>
      </c>
      <c r="C2" s="92" t="s">
        <v>4</v>
      </c>
      <c r="D2" s="202" t="s">
        <v>5</v>
      </c>
      <c r="E2" s="92" t="s">
        <v>3</v>
      </c>
      <c r="F2" s="92" t="s">
        <v>4</v>
      </c>
      <c r="G2" s="202" t="s">
        <v>5</v>
      </c>
      <c r="H2" s="92" t="s">
        <v>3</v>
      </c>
      <c r="I2" s="92" t="s">
        <v>4</v>
      </c>
      <c r="J2" s="202" t="s">
        <v>5</v>
      </c>
    </row>
    <row r="3" spans="1:10" x14ac:dyDescent="0.25">
      <c r="A3" s="1" t="s">
        <v>7</v>
      </c>
      <c r="B3" s="2">
        <v>6709</v>
      </c>
      <c r="C3" s="3">
        <v>96.64</v>
      </c>
      <c r="D3" s="4" t="s">
        <v>8</v>
      </c>
      <c r="E3" s="2">
        <v>3963</v>
      </c>
      <c r="F3" s="3">
        <v>95.47</v>
      </c>
      <c r="G3" s="4" t="s">
        <v>8</v>
      </c>
      <c r="H3" s="2">
        <v>2746</v>
      </c>
      <c r="I3" s="43">
        <v>98.37</v>
      </c>
      <c r="J3" s="4" t="s">
        <v>9</v>
      </c>
    </row>
    <row r="4" spans="1:10" x14ac:dyDescent="0.25">
      <c r="A4" s="1" t="s">
        <v>10</v>
      </c>
      <c r="B4" s="2">
        <v>132914</v>
      </c>
      <c r="C4" s="3">
        <v>88.41</v>
      </c>
      <c r="D4" s="4" t="s">
        <v>8</v>
      </c>
      <c r="E4" s="2">
        <v>81214</v>
      </c>
      <c r="F4" s="3">
        <v>86.97</v>
      </c>
      <c r="G4" s="4" t="s">
        <v>8</v>
      </c>
      <c r="H4" s="2">
        <v>51700</v>
      </c>
      <c r="I4" s="3">
        <v>90.75</v>
      </c>
      <c r="J4" s="4" t="s">
        <v>8</v>
      </c>
    </row>
    <row r="5" spans="1:10" x14ac:dyDescent="0.25">
      <c r="A5" s="93" t="s">
        <v>11</v>
      </c>
      <c r="B5" s="94">
        <v>139623</v>
      </c>
      <c r="C5" s="95">
        <v>88.77</v>
      </c>
      <c r="D5" s="96" t="s">
        <v>8</v>
      </c>
      <c r="E5" s="94">
        <v>85177</v>
      </c>
      <c r="F5" s="95">
        <v>87.34</v>
      </c>
      <c r="G5" s="96" t="s">
        <v>8</v>
      </c>
      <c r="H5" s="94">
        <v>54446</v>
      </c>
      <c r="I5" s="95">
        <v>91.11</v>
      </c>
      <c r="J5" s="96" t="s">
        <v>8</v>
      </c>
    </row>
    <row r="6" spans="1:10" x14ac:dyDescent="0.25">
      <c r="A6" s="1" t="s">
        <v>12</v>
      </c>
      <c r="B6" s="2">
        <v>9323</v>
      </c>
      <c r="C6" s="5">
        <v>101.81</v>
      </c>
      <c r="D6" s="4" t="s">
        <v>13</v>
      </c>
      <c r="E6" s="2">
        <v>6275</v>
      </c>
      <c r="F6" s="5">
        <v>103.37</v>
      </c>
      <c r="G6" s="4" t="s">
        <v>8</v>
      </c>
      <c r="H6" s="2">
        <v>3048</v>
      </c>
      <c r="I6" s="43">
        <v>98.74</v>
      </c>
      <c r="J6" s="4" t="s">
        <v>9</v>
      </c>
    </row>
    <row r="7" spans="1:10" x14ac:dyDescent="0.25">
      <c r="A7" s="1" t="s">
        <v>14</v>
      </c>
      <c r="B7" s="2">
        <v>61780</v>
      </c>
      <c r="C7" s="43">
        <v>100.06</v>
      </c>
      <c r="D7" s="4" t="s">
        <v>9</v>
      </c>
      <c r="E7" s="2">
        <v>40348</v>
      </c>
      <c r="F7" s="5">
        <v>100.94</v>
      </c>
      <c r="G7" s="4" t="s">
        <v>13</v>
      </c>
      <c r="H7" s="2">
        <v>21432</v>
      </c>
      <c r="I7" s="3">
        <v>98.47</v>
      </c>
      <c r="J7" s="4" t="s">
        <v>15</v>
      </c>
    </row>
    <row r="8" spans="1:10" x14ac:dyDescent="0.25">
      <c r="A8" s="93" t="s">
        <v>16</v>
      </c>
      <c r="B8" s="94">
        <v>71103</v>
      </c>
      <c r="C8" s="97">
        <v>100.29</v>
      </c>
      <c r="D8" s="96" t="s">
        <v>9</v>
      </c>
      <c r="E8" s="94">
        <v>46623</v>
      </c>
      <c r="F8" s="98">
        <v>101.26</v>
      </c>
      <c r="G8" s="96" t="s">
        <v>8</v>
      </c>
      <c r="H8" s="94">
        <v>24480</v>
      </c>
      <c r="I8" s="95">
        <v>98.5</v>
      </c>
      <c r="J8" s="96" t="s">
        <v>15</v>
      </c>
    </row>
    <row r="9" spans="1:10" x14ac:dyDescent="0.25">
      <c r="A9" s="1" t="s">
        <v>17</v>
      </c>
      <c r="B9" s="2">
        <v>19227</v>
      </c>
      <c r="C9" s="5">
        <v>115</v>
      </c>
      <c r="D9" s="4" t="s">
        <v>8</v>
      </c>
      <c r="E9" s="2">
        <v>14238</v>
      </c>
      <c r="F9" s="5">
        <v>117.58</v>
      </c>
      <c r="G9" s="4" t="s">
        <v>8</v>
      </c>
      <c r="H9" s="2">
        <v>4989</v>
      </c>
      <c r="I9" s="5">
        <v>108.2</v>
      </c>
      <c r="J9" s="4" t="s">
        <v>8</v>
      </c>
    </row>
    <row r="10" spans="1:10" x14ac:dyDescent="0.25">
      <c r="A10" s="1" t="s">
        <v>18</v>
      </c>
      <c r="B10" s="2">
        <v>65721</v>
      </c>
      <c r="C10" s="5">
        <v>117.34</v>
      </c>
      <c r="D10" s="4" t="s">
        <v>8</v>
      </c>
      <c r="E10" s="2">
        <v>47675</v>
      </c>
      <c r="F10" s="5">
        <v>120.83</v>
      </c>
      <c r="G10" s="4" t="s">
        <v>8</v>
      </c>
      <c r="H10" s="2">
        <v>18046</v>
      </c>
      <c r="I10" s="5">
        <v>109.04</v>
      </c>
      <c r="J10" s="4" t="s">
        <v>8</v>
      </c>
    </row>
    <row r="11" spans="1:10" x14ac:dyDescent="0.25">
      <c r="A11" s="93" t="s">
        <v>19</v>
      </c>
      <c r="B11" s="94">
        <v>84948</v>
      </c>
      <c r="C11" s="98">
        <v>116.8</v>
      </c>
      <c r="D11" s="96" t="s">
        <v>8</v>
      </c>
      <c r="E11" s="94">
        <v>61913</v>
      </c>
      <c r="F11" s="98">
        <v>120.06</v>
      </c>
      <c r="G11" s="96" t="s">
        <v>8</v>
      </c>
      <c r="H11" s="94">
        <v>23035</v>
      </c>
      <c r="I11" s="98">
        <v>108.86</v>
      </c>
      <c r="J11" s="96" t="s">
        <v>8</v>
      </c>
    </row>
    <row r="12" spans="1:10" x14ac:dyDescent="0.25">
      <c r="A12" s="1" t="s">
        <v>20</v>
      </c>
      <c r="B12" s="2">
        <v>43988</v>
      </c>
      <c r="C12" s="3">
        <v>83.66</v>
      </c>
      <c r="D12" s="4" t="s">
        <v>8</v>
      </c>
      <c r="E12" s="2">
        <v>25601</v>
      </c>
      <c r="F12" s="3">
        <v>77.13</v>
      </c>
      <c r="G12" s="4" t="s">
        <v>8</v>
      </c>
      <c r="H12" s="2">
        <v>18387</v>
      </c>
      <c r="I12" s="3">
        <v>94.83</v>
      </c>
      <c r="J12" s="4" t="s">
        <v>8</v>
      </c>
    </row>
    <row r="13" spans="1:10" x14ac:dyDescent="0.25">
      <c r="A13" s="1" t="s">
        <v>21</v>
      </c>
      <c r="B13" s="2">
        <v>166070</v>
      </c>
      <c r="C13" s="5">
        <v>112.58</v>
      </c>
      <c r="D13" s="4" t="s">
        <v>8</v>
      </c>
      <c r="E13" s="2">
        <v>116509</v>
      </c>
      <c r="F13" s="5">
        <v>116.06</v>
      </c>
      <c r="G13" s="4" t="s">
        <v>8</v>
      </c>
      <c r="H13" s="2">
        <v>49561</v>
      </c>
      <c r="I13" s="5">
        <v>105.18</v>
      </c>
      <c r="J13" s="4" t="s">
        <v>8</v>
      </c>
    </row>
    <row r="14" spans="1:10" x14ac:dyDescent="0.25">
      <c r="A14" s="1" t="s">
        <v>22</v>
      </c>
      <c r="B14" s="2">
        <v>44503</v>
      </c>
      <c r="C14" s="5">
        <v>119.95</v>
      </c>
      <c r="D14" s="4" t="s">
        <v>8</v>
      </c>
      <c r="E14" s="2">
        <v>31993</v>
      </c>
      <c r="F14" s="5">
        <v>127.47</v>
      </c>
      <c r="G14" s="4" t="s">
        <v>8</v>
      </c>
      <c r="H14" s="2">
        <v>12510</v>
      </c>
      <c r="I14" s="5">
        <v>104.23</v>
      </c>
      <c r="J14" s="4" t="s">
        <v>8</v>
      </c>
    </row>
    <row r="15" spans="1:10" x14ac:dyDescent="0.25">
      <c r="A15" s="1" t="s">
        <v>23</v>
      </c>
      <c r="B15" s="2">
        <v>3488</v>
      </c>
      <c r="C15" s="43">
        <v>101.79</v>
      </c>
      <c r="D15" s="4" t="s">
        <v>9</v>
      </c>
      <c r="E15" s="2">
        <v>2268</v>
      </c>
      <c r="F15" s="5">
        <v>105.48</v>
      </c>
      <c r="G15" s="4" t="s">
        <v>15</v>
      </c>
      <c r="H15" s="2">
        <v>1220</v>
      </c>
      <c r="I15" s="43">
        <v>95.56</v>
      </c>
      <c r="J15" s="4" t="s">
        <v>9</v>
      </c>
    </row>
    <row r="16" spans="1:10" x14ac:dyDescent="0.25">
      <c r="A16" s="1" t="s">
        <v>24</v>
      </c>
      <c r="B16" s="2">
        <v>31738</v>
      </c>
      <c r="C16" s="5">
        <v>120.47</v>
      </c>
      <c r="D16" s="4" t="s">
        <v>8</v>
      </c>
      <c r="E16" s="2">
        <v>19747</v>
      </c>
      <c r="F16" s="5">
        <v>125.47</v>
      </c>
      <c r="G16" s="4" t="s">
        <v>8</v>
      </c>
      <c r="H16" s="2">
        <v>11991</v>
      </c>
      <c r="I16" s="5">
        <v>113.06</v>
      </c>
      <c r="J16" s="4" t="s">
        <v>8</v>
      </c>
    </row>
    <row r="17" spans="1:10" x14ac:dyDescent="0.25">
      <c r="A17" s="99" t="s">
        <v>25</v>
      </c>
      <c r="B17" s="100">
        <v>37454</v>
      </c>
      <c r="C17" s="101">
        <v>107.04</v>
      </c>
      <c r="D17" s="102" t="s">
        <v>8</v>
      </c>
      <c r="E17" s="100">
        <v>25851</v>
      </c>
      <c r="F17" s="101">
        <v>109.5</v>
      </c>
      <c r="G17" s="102" t="s">
        <v>8</v>
      </c>
      <c r="H17" s="100">
        <v>11603</v>
      </c>
      <c r="I17" s="101">
        <v>101.94</v>
      </c>
      <c r="J17" s="102" t="s">
        <v>15</v>
      </c>
    </row>
    <row r="18" spans="1:10" x14ac:dyDescent="0.25">
      <c r="A18" s="99" t="s">
        <v>26</v>
      </c>
      <c r="B18" s="100">
        <v>382202</v>
      </c>
      <c r="C18" s="101">
        <v>100.4</v>
      </c>
      <c r="D18" s="102" t="s">
        <v>8</v>
      </c>
      <c r="E18" s="100">
        <v>248174</v>
      </c>
      <c r="F18" s="101">
        <v>101.71</v>
      </c>
      <c r="G18" s="102" t="s">
        <v>8</v>
      </c>
      <c r="H18" s="100">
        <v>134028</v>
      </c>
      <c r="I18" s="103">
        <v>98.04</v>
      </c>
      <c r="J18" s="102" t="s">
        <v>8</v>
      </c>
    </row>
    <row r="19" spans="1:10" x14ac:dyDescent="0.25">
      <c r="A19" s="104" t="s">
        <v>6</v>
      </c>
      <c r="B19" s="105">
        <v>391535</v>
      </c>
      <c r="C19" s="106">
        <v>100.32</v>
      </c>
      <c r="D19" s="107" t="s">
        <v>15</v>
      </c>
      <c r="E19" s="105">
        <v>253743</v>
      </c>
      <c r="F19" s="106">
        <v>101.59</v>
      </c>
      <c r="G19" s="107" t="s">
        <v>8</v>
      </c>
      <c r="H19" s="105">
        <v>137792</v>
      </c>
      <c r="I19" s="108">
        <v>98.05</v>
      </c>
      <c r="J19" s="107" t="s">
        <v>8</v>
      </c>
    </row>
    <row r="20" spans="1:10" x14ac:dyDescent="0.25">
      <c r="H20" s="9" t="s">
        <v>27</v>
      </c>
    </row>
    <row r="21" spans="1:10" ht="37.5" customHeight="1" x14ac:dyDescent="0.25"/>
  </sheetData>
  <mergeCells count="3">
    <mergeCell ref="B1:D1"/>
    <mergeCell ref="E1:G1"/>
    <mergeCell ref="H1:J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D65AE-96EA-4ED0-9C22-D32644E475A2}">
  <dimension ref="A1:J13"/>
  <sheetViews>
    <sheetView showGridLines="0" workbookViewId="0">
      <selection activeCell="J13" sqref="A1:J13"/>
    </sheetView>
  </sheetViews>
  <sheetFormatPr baseColWidth="10" defaultRowHeight="15" x14ac:dyDescent="0.25"/>
  <cols>
    <col min="1" max="1" width="45.85546875" bestFit="1" customWidth="1"/>
    <col min="2" max="2" width="12.7109375" customWidth="1"/>
    <col min="3" max="3" width="9.85546875" bestFit="1" customWidth="1"/>
    <col min="4" max="4" width="10.5703125" customWidth="1"/>
    <col min="5" max="5" width="12.5703125" customWidth="1"/>
    <col min="6" max="6" width="9.85546875" bestFit="1" customWidth="1"/>
    <col min="7" max="7" width="10.7109375" customWidth="1"/>
    <col min="8" max="8" width="14" customWidth="1"/>
    <col min="9" max="9" width="9.85546875" bestFit="1" customWidth="1"/>
    <col min="10" max="10" width="10.42578125" customWidth="1"/>
  </cols>
  <sheetData>
    <row r="1" spans="1:10" ht="36" customHeight="1" x14ac:dyDescent="0.25">
      <c r="B1" s="271" t="s">
        <v>0</v>
      </c>
      <c r="C1" s="272"/>
      <c r="D1" s="273"/>
      <c r="E1" s="274" t="s">
        <v>1</v>
      </c>
      <c r="F1" s="274"/>
      <c r="G1" s="274"/>
      <c r="H1" s="274" t="s">
        <v>2</v>
      </c>
      <c r="I1" s="274"/>
      <c r="J1" s="274"/>
    </row>
    <row r="2" spans="1:10" ht="36" x14ac:dyDescent="0.25">
      <c r="A2" s="91" t="s">
        <v>33</v>
      </c>
      <c r="B2" s="92" t="s">
        <v>3</v>
      </c>
      <c r="C2" s="92" t="s">
        <v>4</v>
      </c>
      <c r="D2" s="202" t="s">
        <v>5</v>
      </c>
      <c r="E2" s="92" t="s">
        <v>3</v>
      </c>
      <c r="F2" s="92" t="s">
        <v>4</v>
      </c>
      <c r="G2" s="202" t="s">
        <v>5</v>
      </c>
      <c r="H2" s="92" t="s">
        <v>3</v>
      </c>
      <c r="I2" s="92" t="s">
        <v>4</v>
      </c>
      <c r="J2" s="202" t="s">
        <v>5</v>
      </c>
    </row>
    <row r="3" spans="1:10" x14ac:dyDescent="0.25">
      <c r="A3" s="1" t="s">
        <v>31</v>
      </c>
      <c r="B3" s="2">
        <v>48430</v>
      </c>
      <c r="C3" s="3">
        <v>90.72</v>
      </c>
      <c r="D3" s="4" t="s">
        <v>8</v>
      </c>
      <c r="E3" s="2">
        <v>24157</v>
      </c>
      <c r="F3" s="3">
        <v>80.680000000000007</v>
      </c>
      <c r="G3" s="4" t="s">
        <v>8</v>
      </c>
      <c r="H3" s="2">
        <v>24273</v>
      </c>
      <c r="I3" s="5">
        <v>103.54</v>
      </c>
      <c r="J3" s="4" t="s">
        <v>8</v>
      </c>
    </row>
    <row r="4" spans="1:10" x14ac:dyDescent="0.25">
      <c r="A4" s="1" t="s">
        <v>32</v>
      </c>
      <c r="B4" s="2">
        <v>22331</v>
      </c>
      <c r="C4" s="3">
        <v>87.03</v>
      </c>
      <c r="D4" s="4" t="s">
        <v>8</v>
      </c>
      <c r="E4" s="2">
        <v>9754</v>
      </c>
      <c r="F4" s="3">
        <v>76.569999999999993</v>
      </c>
      <c r="G4" s="4" t="s">
        <v>8</v>
      </c>
      <c r="H4" s="2">
        <v>12577</v>
      </c>
      <c r="I4" s="3">
        <v>97.34</v>
      </c>
      <c r="J4" s="4" t="s">
        <v>8</v>
      </c>
    </row>
    <row r="5" spans="1:10" s="109" customFormat="1" x14ac:dyDescent="0.25">
      <c r="A5" s="114" t="s">
        <v>30</v>
      </c>
      <c r="B5" s="115">
        <v>225570</v>
      </c>
      <c r="C5" s="231">
        <v>89.63</v>
      </c>
      <c r="D5" s="116" t="s">
        <v>8</v>
      </c>
      <c r="E5" s="115">
        <v>115907</v>
      </c>
      <c r="F5" s="231">
        <v>80.62</v>
      </c>
      <c r="G5" s="116" t="s">
        <v>8</v>
      </c>
      <c r="H5" s="115">
        <v>109663</v>
      </c>
      <c r="I5" s="98">
        <v>101.62</v>
      </c>
      <c r="J5" s="116" t="s">
        <v>8</v>
      </c>
    </row>
    <row r="6" spans="1:10" x14ac:dyDescent="0.25">
      <c r="A6" s="1" t="s">
        <v>28</v>
      </c>
      <c r="B6" s="2">
        <v>455755</v>
      </c>
      <c r="C6" s="5">
        <v>105.77</v>
      </c>
      <c r="D6" s="4" t="s">
        <v>8</v>
      </c>
      <c r="E6" s="2">
        <v>270942</v>
      </c>
      <c r="F6" s="5">
        <v>108.64</v>
      </c>
      <c r="G6" s="4" t="s">
        <v>8</v>
      </c>
      <c r="H6" s="2">
        <v>184813</v>
      </c>
      <c r="I6" s="5">
        <v>101.83</v>
      </c>
      <c r="J6" s="4" t="s">
        <v>8</v>
      </c>
    </row>
    <row r="7" spans="1:10" x14ac:dyDescent="0.25">
      <c r="A7" s="1" t="s">
        <v>29</v>
      </c>
      <c r="B7" s="2">
        <v>189897</v>
      </c>
      <c r="C7" s="5">
        <v>103.37</v>
      </c>
      <c r="D7" s="4" t="s">
        <v>8</v>
      </c>
      <c r="E7" s="2">
        <v>109198</v>
      </c>
      <c r="F7" s="5">
        <v>103.88</v>
      </c>
      <c r="G7" s="4" t="s">
        <v>8</v>
      </c>
      <c r="H7" s="2">
        <v>80699</v>
      </c>
      <c r="I7" s="5">
        <v>102.69</v>
      </c>
      <c r="J7" s="4" t="s">
        <v>8</v>
      </c>
    </row>
    <row r="8" spans="1:10" s="109" customFormat="1" x14ac:dyDescent="0.25">
      <c r="A8" s="114" t="s">
        <v>35</v>
      </c>
      <c r="B8" s="115">
        <v>520014</v>
      </c>
      <c r="C8" s="98">
        <v>105.08</v>
      </c>
      <c r="D8" s="116" t="s">
        <v>8</v>
      </c>
      <c r="E8" s="115">
        <v>304137</v>
      </c>
      <c r="F8" s="98">
        <v>107.62</v>
      </c>
      <c r="G8" s="116" t="s">
        <v>8</v>
      </c>
      <c r="H8" s="115">
        <v>215877</v>
      </c>
      <c r="I8" s="98">
        <v>101.71</v>
      </c>
      <c r="J8" s="116" t="s">
        <v>8</v>
      </c>
    </row>
    <row r="9" spans="1:10" x14ac:dyDescent="0.25">
      <c r="A9" s="14" t="s">
        <v>37</v>
      </c>
      <c r="B9" s="2">
        <v>781870</v>
      </c>
      <c r="C9" s="5">
        <v>101.06</v>
      </c>
      <c r="D9" s="4" t="s">
        <v>8</v>
      </c>
      <c r="E9" s="2">
        <v>469038</v>
      </c>
      <c r="F9" s="5">
        <v>101.3</v>
      </c>
      <c r="G9" s="4" t="s">
        <v>8</v>
      </c>
      <c r="H9" s="2">
        <v>312832</v>
      </c>
      <c r="I9" s="5">
        <v>100.69</v>
      </c>
      <c r="J9" s="4" t="s">
        <v>8</v>
      </c>
    </row>
    <row r="10" spans="1:10" x14ac:dyDescent="0.25">
      <c r="A10" s="14" t="s">
        <v>36</v>
      </c>
      <c r="B10" s="2">
        <v>421260</v>
      </c>
      <c r="C10" s="3">
        <v>94.65</v>
      </c>
      <c r="D10" s="4" t="s">
        <v>8</v>
      </c>
      <c r="E10" s="2">
        <v>237817</v>
      </c>
      <c r="F10" s="3">
        <v>91.5</v>
      </c>
      <c r="G10" s="4" t="s">
        <v>8</v>
      </c>
      <c r="H10" s="2">
        <v>183443</v>
      </c>
      <c r="I10" s="3">
        <v>99.06</v>
      </c>
      <c r="J10" s="4" t="s">
        <v>8</v>
      </c>
    </row>
    <row r="11" spans="1:10" s="109" customFormat="1" x14ac:dyDescent="0.25">
      <c r="A11" s="114" t="s">
        <v>34</v>
      </c>
      <c r="B11" s="115">
        <v>883296</v>
      </c>
      <c r="C11" s="98">
        <v>100.18</v>
      </c>
      <c r="D11" s="116" t="s">
        <v>15</v>
      </c>
      <c r="E11" s="115">
        <v>520059</v>
      </c>
      <c r="F11" s="97">
        <v>100.01</v>
      </c>
      <c r="G11" s="232" t="s">
        <v>9</v>
      </c>
      <c r="H11" s="115">
        <v>363237</v>
      </c>
      <c r="I11" s="98">
        <v>100.43</v>
      </c>
      <c r="J11" s="116" t="s">
        <v>8</v>
      </c>
    </row>
    <row r="12" spans="1:10" s="109" customFormat="1" ht="24" x14ac:dyDescent="0.25">
      <c r="A12" s="117" t="s">
        <v>33</v>
      </c>
      <c r="B12" s="118">
        <v>745584</v>
      </c>
      <c r="C12" s="119">
        <v>99.87</v>
      </c>
      <c r="D12" s="201" t="s">
        <v>255</v>
      </c>
      <c r="E12" s="118">
        <v>420044</v>
      </c>
      <c r="F12" s="233">
        <v>98.51</v>
      </c>
      <c r="G12" s="120" t="s">
        <v>8</v>
      </c>
      <c r="H12" s="118">
        <v>325540</v>
      </c>
      <c r="I12" s="112">
        <v>101.68</v>
      </c>
      <c r="J12" s="120" t="s">
        <v>8</v>
      </c>
    </row>
    <row r="13" spans="1:10" x14ac:dyDescent="0.25">
      <c r="H13" s="9" t="s">
        <v>27</v>
      </c>
    </row>
  </sheetData>
  <mergeCells count="3">
    <mergeCell ref="E1:G1"/>
    <mergeCell ref="H1:J1"/>
    <mergeCell ref="B1:D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A0E25-AD28-41B3-9FE4-4F9072AE8735}">
  <dimension ref="A1:J21"/>
  <sheetViews>
    <sheetView showGridLines="0" topLeftCell="A13" workbookViewId="0">
      <selection activeCell="C5" sqref="C5"/>
    </sheetView>
  </sheetViews>
  <sheetFormatPr baseColWidth="10" defaultRowHeight="15" x14ac:dyDescent="0.25"/>
  <cols>
    <col min="1" max="1" width="35.7109375" customWidth="1"/>
    <col min="2" max="2" width="12.28515625" customWidth="1"/>
    <col min="3" max="3" width="10.42578125" customWidth="1"/>
    <col min="4" max="4" width="9.85546875" customWidth="1"/>
    <col min="5" max="5" width="12.5703125" customWidth="1"/>
    <col min="6" max="6" width="9.42578125" customWidth="1"/>
    <col min="7" max="7" width="10.140625" customWidth="1"/>
    <col min="8" max="8" width="12.5703125" customWidth="1"/>
    <col min="9" max="9" width="9.7109375" customWidth="1"/>
    <col min="10" max="10" width="10.140625" customWidth="1"/>
  </cols>
  <sheetData>
    <row r="1" spans="1:10" ht="45.75" customHeight="1" x14ac:dyDescent="0.25">
      <c r="B1" s="271" t="s">
        <v>0</v>
      </c>
      <c r="C1" s="272"/>
      <c r="D1" s="273"/>
      <c r="E1" s="271" t="s">
        <v>1</v>
      </c>
      <c r="F1" s="272"/>
      <c r="G1" s="273"/>
      <c r="H1" s="271" t="s">
        <v>2</v>
      </c>
      <c r="I1" s="272"/>
      <c r="J1" s="273"/>
    </row>
    <row r="2" spans="1:10" ht="36" x14ac:dyDescent="0.25">
      <c r="A2" s="91" t="s">
        <v>38</v>
      </c>
      <c r="B2" s="92" t="s">
        <v>3</v>
      </c>
      <c r="C2" s="92" t="s">
        <v>4</v>
      </c>
      <c r="D2" s="202" t="s">
        <v>5</v>
      </c>
      <c r="E2" s="92" t="s">
        <v>3</v>
      </c>
      <c r="F2" s="92" t="s">
        <v>4</v>
      </c>
      <c r="G2" s="202" t="s">
        <v>5</v>
      </c>
      <c r="H2" s="92" t="s">
        <v>3</v>
      </c>
      <c r="I2" s="92" t="s">
        <v>4</v>
      </c>
      <c r="J2" s="202" t="s">
        <v>5</v>
      </c>
    </row>
    <row r="3" spans="1:10" x14ac:dyDescent="0.25">
      <c r="A3" s="1" t="s">
        <v>39</v>
      </c>
      <c r="B3" s="2">
        <v>9794</v>
      </c>
      <c r="C3" s="3">
        <v>89.38</v>
      </c>
      <c r="D3" s="4" t="s">
        <v>8</v>
      </c>
      <c r="E3" s="2">
        <v>4618</v>
      </c>
      <c r="F3" s="3">
        <v>80.430000000000007</v>
      </c>
      <c r="G3" s="4" t="s">
        <v>8</v>
      </c>
      <c r="H3" s="2">
        <v>5176</v>
      </c>
      <c r="I3" s="43">
        <v>99.23</v>
      </c>
      <c r="J3" s="203" t="s">
        <v>9</v>
      </c>
    </row>
    <row r="4" spans="1:10" x14ac:dyDescent="0.25">
      <c r="A4" s="1" t="s">
        <v>40</v>
      </c>
      <c r="B4" s="2">
        <v>22778</v>
      </c>
      <c r="C4" s="3">
        <v>79.010000000000005</v>
      </c>
      <c r="D4" s="4" t="s">
        <v>8</v>
      </c>
      <c r="E4" s="2">
        <v>13180</v>
      </c>
      <c r="F4" s="3">
        <v>74.5</v>
      </c>
      <c r="G4" s="4" t="s">
        <v>8</v>
      </c>
      <c r="H4" s="2">
        <v>9598</v>
      </c>
      <c r="I4" s="3">
        <v>86.18</v>
      </c>
      <c r="J4" s="4" t="s">
        <v>8</v>
      </c>
    </row>
    <row r="5" spans="1:10" x14ac:dyDescent="0.25">
      <c r="A5" s="93" t="s">
        <v>41</v>
      </c>
      <c r="B5" s="94">
        <v>32572</v>
      </c>
      <c r="C5" s="95">
        <v>81.87</v>
      </c>
      <c r="D5" s="96" t="s">
        <v>8</v>
      </c>
      <c r="E5" s="94">
        <v>17798</v>
      </c>
      <c r="F5" s="95">
        <v>75.95</v>
      </c>
      <c r="G5" s="96" t="s">
        <v>8</v>
      </c>
      <c r="H5" s="94">
        <v>14774</v>
      </c>
      <c r="I5" s="95">
        <v>90.34</v>
      </c>
      <c r="J5" s="96" t="s">
        <v>8</v>
      </c>
    </row>
    <row r="6" spans="1:10" x14ac:dyDescent="0.25">
      <c r="A6" s="1" t="s">
        <v>42</v>
      </c>
      <c r="B6" s="2">
        <v>8776</v>
      </c>
      <c r="C6" s="3">
        <v>94.67</v>
      </c>
      <c r="D6" s="4" t="s">
        <v>8</v>
      </c>
      <c r="E6" s="2">
        <v>5037</v>
      </c>
      <c r="F6" s="3">
        <v>91.07</v>
      </c>
      <c r="G6" s="4" t="s">
        <v>8</v>
      </c>
      <c r="H6" s="2">
        <v>3739</v>
      </c>
      <c r="I6" s="43">
        <v>100</v>
      </c>
      <c r="J6" s="203" t="s">
        <v>9</v>
      </c>
    </row>
    <row r="7" spans="1:10" x14ac:dyDescent="0.25">
      <c r="A7" s="1" t="s">
        <v>43</v>
      </c>
      <c r="B7" s="2">
        <v>16052</v>
      </c>
      <c r="C7" s="3">
        <v>93.39</v>
      </c>
      <c r="D7" s="4" t="s">
        <v>8</v>
      </c>
      <c r="E7" s="2">
        <v>10202</v>
      </c>
      <c r="F7" s="3">
        <v>91.47</v>
      </c>
      <c r="G7" s="4" t="s">
        <v>8</v>
      </c>
      <c r="H7" s="2">
        <v>5850</v>
      </c>
      <c r="I7" s="3">
        <v>96.95</v>
      </c>
      <c r="J7" s="4" t="s">
        <v>15</v>
      </c>
    </row>
    <row r="8" spans="1:10" x14ac:dyDescent="0.25">
      <c r="A8" s="93" t="s">
        <v>44</v>
      </c>
      <c r="B8" s="94">
        <v>24828</v>
      </c>
      <c r="C8" s="95">
        <v>93.84</v>
      </c>
      <c r="D8" s="96" t="s">
        <v>8</v>
      </c>
      <c r="E8" s="94">
        <v>15239</v>
      </c>
      <c r="F8" s="95">
        <v>91.33</v>
      </c>
      <c r="G8" s="96" t="s">
        <v>8</v>
      </c>
      <c r="H8" s="94">
        <v>9589</v>
      </c>
      <c r="I8" s="95">
        <v>98.12</v>
      </c>
      <c r="J8" s="96" t="s">
        <v>13</v>
      </c>
    </row>
    <row r="9" spans="1:10" x14ac:dyDescent="0.25">
      <c r="A9" s="1" t="s">
        <v>45</v>
      </c>
      <c r="B9" s="2">
        <v>4502</v>
      </c>
      <c r="C9" s="3">
        <v>72.150000000000006</v>
      </c>
      <c r="D9" s="4" t="s">
        <v>8</v>
      </c>
      <c r="E9" s="2">
        <v>1792</v>
      </c>
      <c r="F9" s="3">
        <v>52.7</v>
      </c>
      <c r="G9" s="4" t="s">
        <v>8</v>
      </c>
      <c r="H9" s="2">
        <v>2710</v>
      </c>
      <c r="I9" s="3">
        <v>95.45</v>
      </c>
      <c r="J9" s="4" t="s">
        <v>15</v>
      </c>
    </row>
    <row r="10" spans="1:10" x14ac:dyDescent="0.25">
      <c r="A10" s="1" t="s">
        <v>46</v>
      </c>
      <c r="B10" s="2">
        <v>2460</v>
      </c>
      <c r="C10" s="3">
        <v>63.38</v>
      </c>
      <c r="D10" s="4" t="s">
        <v>8</v>
      </c>
      <c r="E10" s="2">
        <v>1102</v>
      </c>
      <c r="F10" s="3">
        <v>48.57</v>
      </c>
      <c r="G10" s="4" t="s">
        <v>8</v>
      </c>
      <c r="H10" s="2">
        <v>1358</v>
      </c>
      <c r="I10" s="3">
        <v>84.23</v>
      </c>
      <c r="J10" s="4" t="s">
        <v>8</v>
      </c>
    </row>
    <row r="11" spans="1:10" x14ac:dyDescent="0.25">
      <c r="A11" s="93" t="s">
        <v>47</v>
      </c>
      <c r="B11" s="94">
        <v>6962</v>
      </c>
      <c r="C11" s="95">
        <v>68.790000000000006</v>
      </c>
      <c r="D11" s="96" t="s">
        <v>8</v>
      </c>
      <c r="E11" s="94">
        <v>2894</v>
      </c>
      <c r="F11" s="95">
        <v>51.04</v>
      </c>
      <c r="G11" s="96" t="s">
        <v>8</v>
      </c>
      <c r="H11" s="94">
        <v>4068</v>
      </c>
      <c r="I11" s="95">
        <v>91.39</v>
      </c>
      <c r="J11" s="96" t="s">
        <v>8</v>
      </c>
    </row>
    <row r="12" spans="1:10" x14ac:dyDescent="0.25">
      <c r="A12" s="1" t="s">
        <v>48</v>
      </c>
      <c r="B12" s="2">
        <v>16130</v>
      </c>
      <c r="C12" s="43">
        <v>99.5</v>
      </c>
      <c r="D12" s="203" t="s">
        <v>9</v>
      </c>
      <c r="E12" s="2">
        <v>9934</v>
      </c>
      <c r="F12" s="43">
        <v>101.5</v>
      </c>
      <c r="G12" s="203" t="s">
        <v>9</v>
      </c>
      <c r="H12" s="2">
        <v>6196</v>
      </c>
      <c r="I12" s="3">
        <v>96.46</v>
      </c>
      <c r="J12" s="4" t="s">
        <v>8</v>
      </c>
    </row>
    <row r="13" spans="1:10" x14ac:dyDescent="0.25">
      <c r="A13" s="1" t="s">
        <v>49</v>
      </c>
      <c r="B13" s="2">
        <v>25845</v>
      </c>
      <c r="C13" s="3">
        <v>95.91</v>
      </c>
      <c r="D13" s="4" t="s">
        <v>8</v>
      </c>
      <c r="E13" s="2">
        <v>16443</v>
      </c>
      <c r="F13" s="3">
        <v>96.59</v>
      </c>
      <c r="G13" s="4" t="s">
        <v>8</v>
      </c>
      <c r="H13" s="2">
        <v>9402</v>
      </c>
      <c r="I13" s="3">
        <v>94.73</v>
      </c>
      <c r="J13" s="4" t="s">
        <v>8</v>
      </c>
    </row>
    <row r="14" spans="1:10" x14ac:dyDescent="0.25">
      <c r="A14" s="93" t="s">
        <v>50</v>
      </c>
      <c r="B14" s="94">
        <v>41975</v>
      </c>
      <c r="C14" s="95">
        <v>97.26</v>
      </c>
      <c r="D14" s="96" t="s">
        <v>8</v>
      </c>
      <c r="E14" s="94">
        <v>26377</v>
      </c>
      <c r="F14" s="95">
        <v>98.38</v>
      </c>
      <c r="G14" s="96" t="s">
        <v>8</v>
      </c>
      <c r="H14" s="94">
        <v>15598</v>
      </c>
      <c r="I14" s="95">
        <v>95.41</v>
      </c>
      <c r="J14" s="96" t="s">
        <v>8</v>
      </c>
    </row>
    <row r="15" spans="1:10" x14ac:dyDescent="0.25">
      <c r="A15" s="1" t="s">
        <v>51</v>
      </c>
      <c r="B15" s="2">
        <v>51300</v>
      </c>
      <c r="C15" s="3">
        <v>91.61</v>
      </c>
      <c r="D15" s="4" t="s">
        <v>8</v>
      </c>
      <c r="E15" s="2">
        <v>29159</v>
      </c>
      <c r="F15" s="3">
        <v>88.19</v>
      </c>
      <c r="G15" s="4" t="s">
        <v>8</v>
      </c>
      <c r="H15" s="2">
        <v>22141</v>
      </c>
      <c r="I15" s="3">
        <v>96.55</v>
      </c>
      <c r="J15" s="4" t="s">
        <v>8</v>
      </c>
    </row>
    <row r="16" spans="1:10" x14ac:dyDescent="0.25">
      <c r="A16" s="1" t="s">
        <v>52</v>
      </c>
      <c r="B16" s="2">
        <v>57932</v>
      </c>
      <c r="C16" s="3">
        <v>91.24</v>
      </c>
      <c r="D16" s="4" t="s">
        <v>8</v>
      </c>
      <c r="E16" s="2">
        <v>34950</v>
      </c>
      <c r="F16" s="3">
        <v>90.1</v>
      </c>
      <c r="G16" s="4" t="s">
        <v>8</v>
      </c>
      <c r="H16" s="2">
        <v>22982</v>
      </c>
      <c r="I16" s="3">
        <v>93.03</v>
      </c>
      <c r="J16" s="4" t="s">
        <v>8</v>
      </c>
    </row>
    <row r="17" spans="1:10" x14ac:dyDescent="0.25">
      <c r="A17" s="93" t="s">
        <v>53</v>
      </c>
      <c r="B17" s="94">
        <v>109232</v>
      </c>
      <c r="C17" s="95">
        <v>91.42</v>
      </c>
      <c r="D17" s="96" t="s">
        <v>8</v>
      </c>
      <c r="E17" s="94">
        <v>64109</v>
      </c>
      <c r="F17" s="95">
        <v>89.22</v>
      </c>
      <c r="G17" s="96" t="s">
        <v>8</v>
      </c>
      <c r="H17" s="94">
        <v>45123</v>
      </c>
      <c r="I17" s="95">
        <v>94.73</v>
      </c>
      <c r="J17" s="96" t="s">
        <v>8</v>
      </c>
    </row>
    <row r="18" spans="1:10" x14ac:dyDescent="0.25">
      <c r="A18" s="122" t="s">
        <v>54</v>
      </c>
      <c r="B18" s="123">
        <v>87249</v>
      </c>
      <c r="C18" s="108">
        <v>92.09</v>
      </c>
      <c r="D18" s="124" t="s">
        <v>8</v>
      </c>
      <c r="E18" s="123">
        <v>48771</v>
      </c>
      <c r="F18" s="108">
        <v>88.37</v>
      </c>
      <c r="G18" s="124" t="s">
        <v>8</v>
      </c>
      <c r="H18" s="123">
        <v>38478</v>
      </c>
      <c r="I18" s="108">
        <v>97.27</v>
      </c>
      <c r="J18" s="124" t="s">
        <v>8</v>
      </c>
    </row>
    <row r="19" spans="1:10" x14ac:dyDescent="0.25">
      <c r="A19" s="122" t="s">
        <v>55</v>
      </c>
      <c r="B19" s="123">
        <v>118640</v>
      </c>
      <c r="C19" s="108">
        <v>89.66</v>
      </c>
      <c r="D19" s="124" t="s">
        <v>8</v>
      </c>
      <c r="E19" s="123">
        <v>71861</v>
      </c>
      <c r="F19" s="108">
        <v>88.07</v>
      </c>
      <c r="G19" s="124" t="s">
        <v>8</v>
      </c>
      <c r="H19" s="123">
        <v>46779</v>
      </c>
      <c r="I19" s="108">
        <v>92.23</v>
      </c>
      <c r="J19" s="124" t="s">
        <v>8</v>
      </c>
    </row>
    <row r="20" spans="1:10" x14ac:dyDescent="0.25">
      <c r="A20" s="125" t="s">
        <v>38</v>
      </c>
      <c r="B20" s="111">
        <v>199744</v>
      </c>
      <c r="C20" s="121">
        <v>91.04</v>
      </c>
      <c r="D20" s="113" t="s">
        <v>8</v>
      </c>
      <c r="E20" s="111">
        <v>116938</v>
      </c>
      <c r="F20" s="121">
        <v>88.67</v>
      </c>
      <c r="G20" s="113" t="s">
        <v>8</v>
      </c>
      <c r="H20" s="111">
        <v>82806</v>
      </c>
      <c r="I20" s="121">
        <v>94.6</v>
      </c>
      <c r="J20" s="113" t="s">
        <v>8</v>
      </c>
    </row>
    <row r="21" spans="1:10" x14ac:dyDescent="0.25">
      <c r="I21" s="16" t="s">
        <v>27</v>
      </c>
    </row>
  </sheetData>
  <mergeCells count="3">
    <mergeCell ref="B1:D1"/>
    <mergeCell ref="E1:G1"/>
    <mergeCell ref="H1:J1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12259-9D4E-49F2-9730-FAB57869635C}">
  <dimension ref="A1:I43"/>
  <sheetViews>
    <sheetView showGridLines="0" workbookViewId="0">
      <selection activeCell="J44" sqref="A1:J44"/>
    </sheetView>
  </sheetViews>
  <sheetFormatPr baseColWidth="10" defaultRowHeight="15" x14ac:dyDescent="0.25"/>
  <cols>
    <col min="1" max="1" width="17.5703125" customWidth="1"/>
    <col min="2" max="2" width="39.5703125" style="204" customWidth="1"/>
    <col min="3" max="3" width="12.42578125" customWidth="1"/>
    <col min="4" max="4" width="10" customWidth="1"/>
    <col min="5" max="5" width="10.28515625" customWidth="1"/>
    <col min="6" max="6" width="9.5703125" customWidth="1"/>
    <col min="7" max="7" width="9.85546875" customWidth="1"/>
    <col min="8" max="8" width="9.7109375" customWidth="1"/>
    <col min="9" max="9" width="10.85546875" customWidth="1"/>
  </cols>
  <sheetData>
    <row r="1" spans="1:9" ht="42" customHeight="1" x14ac:dyDescent="0.25">
      <c r="C1" s="271" t="s">
        <v>0</v>
      </c>
      <c r="D1" s="272"/>
      <c r="E1" s="273"/>
      <c r="F1" s="271" t="s">
        <v>1</v>
      </c>
      <c r="G1" s="273"/>
      <c r="H1" s="271" t="s">
        <v>2</v>
      </c>
      <c r="I1" s="273"/>
    </row>
    <row r="2" spans="1:9" ht="36" x14ac:dyDescent="0.25">
      <c r="B2" s="200" t="s">
        <v>116</v>
      </c>
      <c r="C2" s="92" t="s">
        <v>3</v>
      </c>
      <c r="D2" s="92" t="s">
        <v>4</v>
      </c>
      <c r="E2" s="202" t="s">
        <v>5</v>
      </c>
      <c r="F2" s="92" t="s">
        <v>4</v>
      </c>
      <c r="G2" s="202" t="s">
        <v>5</v>
      </c>
      <c r="H2" s="92" t="s">
        <v>4</v>
      </c>
      <c r="I2" s="202" t="s">
        <v>5</v>
      </c>
    </row>
    <row r="3" spans="1:9" x14ac:dyDescent="0.25">
      <c r="A3" s="278" t="s">
        <v>81</v>
      </c>
      <c r="B3" s="211" t="s">
        <v>82</v>
      </c>
      <c r="C3" s="31">
        <v>67267</v>
      </c>
      <c r="D3" s="32">
        <v>94.47</v>
      </c>
      <c r="E3" s="33" t="s">
        <v>8</v>
      </c>
      <c r="F3" s="32">
        <v>93.09</v>
      </c>
      <c r="G3" s="33" t="s">
        <v>8</v>
      </c>
      <c r="H3" s="43">
        <v>99.04</v>
      </c>
      <c r="I3" s="203" t="s">
        <v>9</v>
      </c>
    </row>
    <row r="4" spans="1:9" x14ac:dyDescent="0.25">
      <c r="A4" s="278"/>
      <c r="B4" s="29" t="s">
        <v>83</v>
      </c>
      <c r="C4" s="35">
        <v>34411</v>
      </c>
      <c r="D4" s="36">
        <v>91.29</v>
      </c>
      <c r="E4" s="37" t="s">
        <v>8</v>
      </c>
      <c r="F4" s="36">
        <v>90.22</v>
      </c>
      <c r="G4" s="37" t="s">
        <v>8</v>
      </c>
      <c r="H4" s="36">
        <v>94.9</v>
      </c>
      <c r="I4" s="37" t="s">
        <v>8</v>
      </c>
    </row>
    <row r="5" spans="1:9" x14ac:dyDescent="0.25">
      <c r="A5" s="278"/>
      <c r="B5" s="29" t="s">
        <v>84</v>
      </c>
      <c r="C5" s="35">
        <v>32856</v>
      </c>
      <c r="D5" s="36">
        <v>98.06</v>
      </c>
      <c r="E5" s="37" t="s">
        <v>8</v>
      </c>
      <c r="F5" s="36">
        <v>96.36</v>
      </c>
      <c r="G5" s="37" t="s">
        <v>8</v>
      </c>
      <c r="H5" s="38">
        <v>103.5</v>
      </c>
      <c r="I5" s="37" t="s">
        <v>8</v>
      </c>
    </row>
    <row r="6" spans="1:9" x14ac:dyDescent="0.25">
      <c r="A6" s="278"/>
      <c r="B6" s="211" t="s">
        <v>85</v>
      </c>
      <c r="C6" s="31">
        <v>22216</v>
      </c>
      <c r="D6" s="39">
        <v>105.12</v>
      </c>
      <c r="E6" s="33" t="s">
        <v>8</v>
      </c>
      <c r="F6" s="39">
        <v>107.05</v>
      </c>
      <c r="G6" s="33" t="s">
        <v>8</v>
      </c>
      <c r="H6" s="43">
        <v>101.11</v>
      </c>
      <c r="I6" s="203" t="s">
        <v>9</v>
      </c>
    </row>
    <row r="7" spans="1:9" ht="24" x14ac:dyDescent="0.25">
      <c r="A7" s="278"/>
      <c r="B7" s="212" t="s">
        <v>86</v>
      </c>
      <c r="C7" s="126">
        <v>86318</v>
      </c>
      <c r="D7" s="127">
        <v>97.01</v>
      </c>
      <c r="E7" s="128" t="s">
        <v>8</v>
      </c>
      <c r="F7" s="127">
        <v>96.04</v>
      </c>
      <c r="G7" s="128" t="s">
        <v>8</v>
      </c>
      <c r="H7" s="97">
        <v>99.86</v>
      </c>
      <c r="I7" s="209" t="s">
        <v>9</v>
      </c>
    </row>
    <row r="8" spans="1:9" x14ac:dyDescent="0.25">
      <c r="A8" s="278"/>
      <c r="B8" s="211" t="s">
        <v>87</v>
      </c>
      <c r="C8" s="31">
        <v>4213</v>
      </c>
      <c r="D8" s="32">
        <v>84.21</v>
      </c>
      <c r="E8" s="33" t="s">
        <v>8</v>
      </c>
      <c r="F8" s="32">
        <v>79.31</v>
      </c>
      <c r="G8" s="33" t="s">
        <v>8</v>
      </c>
      <c r="H8" s="32">
        <v>87.15</v>
      </c>
      <c r="I8" s="33" t="s">
        <v>8</v>
      </c>
    </row>
    <row r="9" spans="1:9" x14ac:dyDescent="0.25">
      <c r="A9" s="278"/>
      <c r="B9" s="211" t="s">
        <v>88</v>
      </c>
      <c r="C9" s="31">
        <v>4135</v>
      </c>
      <c r="D9" s="32">
        <v>84.04</v>
      </c>
      <c r="E9" s="33" t="s">
        <v>8</v>
      </c>
      <c r="F9" s="32">
        <v>79.569999999999993</v>
      </c>
      <c r="G9" s="33" t="s">
        <v>8</v>
      </c>
      <c r="H9" s="32">
        <v>87.84</v>
      </c>
      <c r="I9" s="33" t="s">
        <v>8</v>
      </c>
    </row>
    <row r="10" spans="1:9" x14ac:dyDescent="0.25">
      <c r="A10" s="278"/>
      <c r="B10" s="211" t="s">
        <v>89</v>
      </c>
      <c r="C10" s="31">
        <v>2004</v>
      </c>
      <c r="D10" s="32">
        <v>78.42</v>
      </c>
      <c r="E10" s="33" t="s">
        <v>8</v>
      </c>
      <c r="F10" s="32">
        <v>75.5</v>
      </c>
      <c r="G10" s="33" t="s">
        <v>8</v>
      </c>
      <c r="H10" s="32">
        <v>80.959999999999994</v>
      </c>
      <c r="I10" s="33" t="s">
        <v>8</v>
      </c>
    </row>
    <row r="11" spans="1:9" x14ac:dyDescent="0.25">
      <c r="A11" s="278"/>
      <c r="B11" s="211" t="s">
        <v>90</v>
      </c>
      <c r="C11" s="31">
        <v>17471</v>
      </c>
      <c r="D11" s="43">
        <v>99.98</v>
      </c>
      <c r="E11" s="203" t="s">
        <v>9</v>
      </c>
      <c r="F11" s="32">
        <v>88.95</v>
      </c>
      <c r="G11" s="33" t="s">
        <v>8</v>
      </c>
      <c r="H11" s="39">
        <v>109.73</v>
      </c>
      <c r="I11" s="33" t="s">
        <v>8</v>
      </c>
    </row>
    <row r="12" spans="1:9" x14ac:dyDescent="0.25">
      <c r="A12" s="278"/>
      <c r="B12" s="211" t="s">
        <v>91</v>
      </c>
      <c r="C12" s="31">
        <v>7870</v>
      </c>
      <c r="D12" s="32">
        <v>79.16</v>
      </c>
      <c r="E12" s="33" t="s">
        <v>8</v>
      </c>
      <c r="F12" s="32">
        <v>71.88</v>
      </c>
      <c r="G12" s="33" t="s">
        <v>8</v>
      </c>
      <c r="H12" s="32">
        <v>85.82</v>
      </c>
      <c r="I12" s="33" t="s">
        <v>8</v>
      </c>
    </row>
    <row r="13" spans="1:9" x14ac:dyDescent="0.25">
      <c r="A13" s="278"/>
      <c r="B13" s="212" t="s">
        <v>92</v>
      </c>
      <c r="C13" s="126">
        <v>33872</v>
      </c>
      <c r="D13" s="127">
        <v>89.82</v>
      </c>
      <c r="E13" s="128" t="s">
        <v>8</v>
      </c>
      <c r="F13" s="127">
        <v>81.760000000000005</v>
      </c>
      <c r="G13" s="128" t="s">
        <v>8</v>
      </c>
      <c r="H13" s="127">
        <v>96.72</v>
      </c>
      <c r="I13" s="128" t="s">
        <v>8</v>
      </c>
    </row>
    <row r="14" spans="1:9" x14ac:dyDescent="0.25">
      <c r="A14" s="278"/>
      <c r="B14" s="213" t="s">
        <v>81</v>
      </c>
      <c r="C14" s="137">
        <v>117068</v>
      </c>
      <c r="D14" s="138">
        <v>95.02</v>
      </c>
      <c r="E14" s="139" t="s">
        <v>8</v>
      </c>
      <c r="F14" s="138">
        <v>93.25</v>
      </c>
      <c r="G14" s="139" t="s">
        <v>8</v>
      </c>
      <c r="H14" s="138">
        <v>98.44</v>
      </c>
      <c r="I14" s="139" t="s">
        <v>8</v>
      </c>
    </row>
    <row r="15" spans="1:9" ht="29.1" customHeight="1" x14ac:dyDescent="0.25">
      <c r="A15" s="279" t="s">
        <v>93</v>
      </c>
      <c r="B15" s="214" t="s">
        <v>94</v>
      </c>
      <c r="C15" s="140">
        <v>176886</v>
      </c>
      <c r="D15" s="141">
        <v>94.49</v>
      </c>
      <c r="E15" s="142" t="s">
        <v>8</v>
      </c>
      <c r="F15" s="141">
        <v>91.27</v>
      </c>
      <c r="G15" s="142" t="s">
        <v>8</v>
      </c>
      <c r="H15" s="141">
        <v>97.78</v>
      </c>
      <c r="I15" s="142" t="s">
        <v>8</v>
      </c>
    </row>
    <row r="16" spans="1:9" ht="21.6" customHeight="1" x14ac:dyDescent="0.25">
      <c r="A16" s="280"/>
      <c r="B16" s="213" t="s">
        <v>95</v>
      </c>
      <c r="C16" s="137">
        <v>177008</v>
      </c>
      <c r="D16" s="138">
        <v>94.46</v>
      </c>
      <c r="E16" s="139" t="s">
        <v>8</v>
      </c>
      <c r="F16" s="138">
        <v>91.25</v>
      </c>
      <c r="G16" s="139" t="s">
        <v>8</v>
      </c>
      <c r="H16" s="138">
        <v>97.73</v>
      </c>
      <c r="I16" s="139" t="s">
        <v>8</v>
      </c>
    </row>
    <row r="17" spans="1:9" ht="24" x14ac:dyDescent="0.25">
      <c r="A17" s="281" t="s">
        <v>96</v>
      </c>
      <c r="B17" s="215" t="s">
        <v>97</v>
      </c>
      <c r="C17" s="143">
        <v>10466</v>
      </c>
      <c r="D17" s="144">
        <v>79.52</v>
      </c>
      <c r="E17" s="145" t="s">
        <v>8</v>
      </c>
      <c r="F17" s="144">
        <v>69.97</v>
      </c>
      <c r="G17" s="145" t="s">
        <v>8</v>
      </c>
      <c r="H17" s="144">
        <v>85.97</v>
      </c>
      <c r="I17" s="145" t="s">
        <v>8</v>
      </c>
    </row>
    <row r="18" spans="1:9" ht="24" x14ac:dyDescent="0.25">
      <c r="A18" s="282"/>
      <c r="B18" s="211" t="s">
        <v>98</v>
      </c>
      <c r="C18" s="31">
        <v>19137</v>
      </c>
      <c r="D18" s="39">
        <v>107.09</v>
      </c>
      <c r="E18" s="33" t="s">
        <v>8</v>
      </c>
      <c r="F18" s="39">
        <v>111.76</v>
      </c>
      <c r="G18" s="33" t="s">
        <v>8</v>
      </c>
      <c r="H18" s="43">
        <v>100.89</v>
      </c>
      <c r="I18" s="203" t="s">
        <v>9</v>
      </c>
    </row>
    <row r="19" spans="1:9" ht="24" x14ac:dyDescent="0.25">
      <c r="A19" s="282"/>
      <c r="B19" s="211" t="s">
        <v>99</v>
      </c>
      <c r="C19" s="31">
        <v>10077</v>
      </c>
      <c r="D19" s="32">
        <v>86.91</v>
      </c>
      <c r="E19" s="33" t="s">
        <v>8</v>
      </c>
      <c r="F19" s="32">
        <v>84.55</v>
      </c>
      <c r="G19" s="33" t="s">
        <v>8</v>
      </c>
      <c r="H19" s="32">
        <v>88.75</v>
      </c>
      <c r="I19" s="33" t="s">
        <v>8</v>
      </c>
    </row>
    <row r="20" spans="1:9" x14ac:dyDescent="0.25">
      <c r="A20" s="282"/>
      <c r="B20" s="211" t="s">
        <v>100</v>
      </c>
      <c r="C20" s="31">
        <v>12294</v>
      </c>
      <c r="D20" s="32">
        <v>93.6</v>
      </c>
      <c r="E20" s="33" t="s">
        <v>8</v>
      </c>
      <c r="F20" s="32">
        <v>96.53</v>
      </c>
      <c r="G20" s="33" t="s">
        <v>8</v>
      </c>
      <c r="H20" s="32">
        <v>89.68</v>
      </c>
      <c r="I20" s="33" t="s">
        <v>8</v>
      </c>
    </row>
    <row r="21" spans="1:9" x14ac:dyDescent="0.25">
      <c r="A21" s="282"/>
      <c r="B21" s="212" t="s">
        <v>101</v>
      </c>
      <c r="C21" s="126">
        <v>49563</v>
      </c>
      <c r="D21" s="127">
        <v>93.39</v>
      </c>
      <c r="E21" s="128" t="s">
        <v>8</v>
      </c>
      <c r="F21" s="127">
        <v>95.03</v>
      </c>
      <c r="G21" s="128" t="s">
        <v>8</v>
      </c>
      <c r="H21" s="127">
        <v>91.72</v>
      </c>
      <c r="I21" s="128" t="s">
        <v>8</v>
      </c>
    </row>
    <row r="22" spans="1:9" x14ac:dyDescent="0.25">
      <c r="A22" s="282"/>
      <c r="B22" s="211" t="s">
        <v>102</v>
      </c>
      <c r="C22" s="31">
        <v>6845</v>
      </c>
      <c r="D22" s="39">
        <v>103.91</v>
      </c>
      <c r="E22" s="33" t="s">
        <v>8</v>
      </c>
      <c r="F22" s="39">
        <v>106.79</v>
      </c>
      <c r="G22" s="33" t="s">
        <v>8</v>
      </c>
      <c r="H22" s="43">
        <v>100.97</v>
      </c>
      <c r="I22" s="203" t="s">
        <v>9</v>
      </c>
    </row>
    <row r="23" spans="1:9" x14ac:dyDescent="0.25">
      <c r="A23" s="282"/>
      <c r="B23" s="211" t="s">
        <v>103</v>
      </c>
      <c r="C23" s="14">
        <v>267</v>
      </c>
      <c r="D23" s="32">
        <v>78.25</v>
      </c>
      <c r="E23" s="33" t="s">
        <v>8</v>
      </c>
      <c r="F23" s="32">
        <v>75.790000000000006</v>
      </c>
      <c r="G23" s="33" t="s">
        <v>15</v>
      </c>
      <c r="H23" s="32">
        <v>79.23</v>
      </c>
      <c r="I23" s="33" t="s">
        <v>8</v>
      </c>
    </row>
    <row r="24" spans="1:9" x14ac:dyDescent="0.25">
      <c r="A24" s="282"/>
      <c r="B24" s="211" t="s">
        <v>104</v>
      </c>
      <c r="C24" s="31">
        <v>2242</v>
      </c>
      <c r="D24" s="32">
        <v>74</v>
      </c>
      <c r="E24" s="33" t="s">
        <v>8</v>
      </c>
      <c r="F24" s="32">
        <v>68.510000000000005</v>
      </c>
      <c r="G24" s="33" t="s">
        <v>8</v>
      </c>
      <c r="H24" s="32">
        <v>79.010000000000005</v>
      </c>
      <c r="I24" s="33" t="s">
        <v>8</v>
      </c>
    </row>
    <row r="25" spans="1:9" x14ac:dyDescent="0.25">
      <c r="A25" s="282"/>
      <c r="B25" s="29" t="s">
        <v>105</v>
      </c>
      <c r="C25" s="34">
        <v>356</v>
      </c>
      <c r="D25" s="44">
        <v>94.61</v>
      </c>
      <c r="E25" s="210" t="s">
        <v>9</v>
      </c>
      <c r="F25" s="44">
        <v>89.5</v>
      </c>
      <c r="G25" s="210" t="s">
        <v>9</v>
      </c>
      <c r="H25" s="44">
        <v>97.7</v>
      </c>
      <c r="I25" s="210" t="s">
        <v>9</v>
      </c>
    </row>
    <row r="26" spans="1:9" x14ac:dyDescent="0.25">
      <c r="A26" s="282"/>
      <c r="B26" s="29" t="s">
        <v>106</v>
      </c>
      <c r="C26" s="35">
        <v>1886</v>
      </c>
      <c r="D26" s="36">
        <v>71.08</v>
      </c>
      <c r="E26" s="37" t="s">
        <v>8</v>
      </c>
      <c r="F26" s="36">
        <v>66.22</v>
      </c>
      <c r="G26" s="37" t="s">
        <v>8</v>
      </c>
      <c r="H26" s="36">
        <v>75.77</v>
      </c>
      <c r="I26" s="37" t="s">
        <v>8</v>
      </c>
    </row>
    <row r="27" spans="1:9" x14ac:dyDescent="0.25">
      <c r="A27" s="282"/>
      <c r="B27" s="212" t="s">
        <v>107</v>
      </c>
      <c r="C27" s="126">
        <v>9337</v>
      </c>
      <c r="D27" s="127">
        <v>93.96</v>
      </c>
      <c r="E27" s="128" t="s">
        <v>8</v>
      </c>
      <c r="F27" s="127">
        <v>94.81</v>
      </c>
      <c r="G27" s="128" t="s">
        <v>8</v>
      </c>
      <c r="H27" s="127">
        <v>93.16</v>
      </c>
      <c r="I27" s="128" t="s">
        <v>8</v>
      </c>
    </row>
    <row r="28" spans="1:9" x14ac:dyDescent="0.25">
      <c r="A28" s="282"/>
      <c r="B28" s="211" t="s">
        <v>108</v>
      </c>
      <c r="C28" s="31">
        <v>2825</v>
      </c>
      <c r="D28" s="32">
        <v>39.61</v>
      </c>
      <c r="E28" s="33" t="s">
        <v>8</v>
      </c>
      <c r="F28" s="32">
        <v>22.58</v>
      </c>
      <c r="G28" s="33" t="s">
        <v>8</v>
      </c>
      <c r="H28" s="32">
        <v>50.64</v>
      </c>
      <c r="I28" s="33" t="s">
        <v>8</v>
      </c>
    </row>
    <row r="29" spans="1:9" ht="24" x14ac:dyDescent="0.25">
      <c r="A29" s="283"/>
      <c r="B29" s="213" t="s">
        <v>96</v>
      </c>
      <c r="C29" s="137">
        <v>61330</v>
      </c>
      <c r="D29" s="138">
        <v>88.15</v>
      </c>
      <c r="E29" s="139" t="s">
        <v>8</v>
      </c>
      <c r="F29" s="138">
        <v>89.27</v>
      </c>
      <c r="G29" s="139" t="s">
        <v>8</v>
      </c>
      <c r="H29" s="138">
        <v>87.08</v>
      </c>
      <c r="I29" s="139" t="s">
        <v>8</v>
      </c>
    </row>
    <row r="30" spans="1:9" x14ac:dyDescent="0.25">
      <c r="A30" s="278" t="s">
        <v>109</v>
      </c>
      <c r="B30" s="215" t="s">
        <v>110</v>
      </c>
      <c r="C30" s="143">
        <v>2295</v>
      </c>
      <c r="D30" s="144">
        <v>57.28</v>
      </c>
      <c r="E30" s="145" t="s">
        <v>8</v>
      </c>
      <c r="F30" s="144">
        <v>33.82</v>
      </c>
      <c r="G30" s="145" t="s">
        <v>8</v>
      </c>
      <c r="H30" s="144">
        <v>79.709999999999994</v>
      </c>
      <c r="I30" s="145" t="s">
        <v>8</v>
      </c>
    </row>
    <row r="31" spans="1:9" x14ac:dyDescent="0.25">
      <c r="A31" s="278"/>
      <c r="B31" s="29" t="s">
        <v>111</v>
      </c>
      <c r="C31" s="34">
        <v>415</v>
      </c>
      <c r="D31" s="36">
        <v>63.61</v>
      </c>
      <c r="E31" s="37" t="s">
        <v>8</v>
      </c>
      <c r="F31" s="36">
        <v>34.619999999999997</v>
      </c>
      <c r="G31" s="37" t="s">
        <v>8</v>
      </c>
      <c r="H31" s="36">
        <v>86.64</v>
      </c>
      <c r="I31" s="37" t="s">
        <v>15</v>
      </c>
    </row>
    <row r="32" spans="1:9" x14ac:dyDescent="0.25">
      <c r="A32" s="278"/>
      <c r="B32" s="211" t="s">
        <v>112</v>
      </c>
      <c r="C32" s="31">
        <v>17715</v>
      </c>
      <c r="D32" s="32">
        <v>76.08</v>
      </c>
      <c r="E32" s="33" t="s">
        <v>8</v>
      </c>
      <c r="F32" s="32">
        <v>61.03</v>
      </c>
      <c r="G32" s="33" t="s">
        <v>8</v>
      </c>
      <c r="H32" s="32">
        <v>91.06</v>
      </c>
      <c r="I32" s="33" t="s">
        <v>8</v>
      </c>
    </row>
    <row r="33" spans="1:9" x14ac:dyDescent="0.25">
      <c r="A33" s="278"/>
      <c r="B33" s="211" t="s">
        <v>113</v>
      </c>
      <c r="C33" s="31">
        <v>9413</v>
      </c>
      <c r="D33" s="32">
        <v>91.76</v>
      </c>
      <c r="E33" s="33" t="s">
        <v>8</v>
      </c>
      <c r="F33" s="32">
        <v>84.81</v>
      </c>
      <c r="G33" s="33" t="s">
        <v>8</v>
      </c>
      <c r="H33" s="43">
        <v>99.56</v>
      </c>
      <c r="I33" s="203" t="s">
        <v>9</v>
      </c>
    </row>
    <row r="34" spans="1:9" ht="25.5" customHeight="1" x14ac:dyDescent="0.25">
      <c r="A34" s="278"/>
      <c r="B34" s="216" t="s">
        <v>114</v>
      </c>
      <c r="C34" s="129">
        <v>26348</v>
      </c>
      <c r="D34" s="130">
        <v>80.77</v>
      </c>
      <c r="E34" s="131" t="s">
        <v>8</v>
      </c>
      <c r="F34" s="130">
        <v>68.7</v>
      </c>
      <c r="G34" s="131" t="s">
        <v>8</v>
      </c>
      <c r="H34" s="130">
        <v>93.25</v>
      </c>
      <c r="I34" s="131" t="s">
        <v>8</v>
      </c>
    </row>
    <row r="35" spans="1:9" ht="24.95" customHeight="1" x14ac:dyDescent="0.25">
      <c r="A35" s="278"/>
      <c r="B35" s="213" t="s">
        <v>115</v>
      </c>
      <c r="C35" s="137">
        <v>26377</v>
      </c>
      <c r="D35" s="138">
        <v>80.73</v>
      </c>
      <c r="E35" s="139" t="s">
        <v>8</v>
      </c>
      <c r="F35" s="138">
        <v>68.680000000000007</v>
      </c>
      <c r="G35" s="139" t="s">
        <v>8</v>
      </c>
      <c r="H35" s="138">
        <v>93.17</v>
      </c>
      <c r="I35" s="139" t="s">
        <v>8</v>
      </c>
    </row>
    <row r="36" spans="1:9" x14ac:dyDescent="0.25">
      <c r="A36" s="275" t="s">
        <v>117</v>
      </c>
      <c r="B36" s="53" t="s">
        <v>118</v>
      </c>
      <c r="C36" s="22">
        <v>2985</v>
      </c>
      <c r="D36" s="23">
        <v>81.040000000000006</v>
      </c>
      <c r="E36" s="24" t="s">
        <v>8</v>
      </c>
      <c r="F36" s="23">
        <v>73.069999999999993</v>
      </c>
      <c r="G36" s="24" t="s">
        <v>8</v>
      </c>
      <c r="H36" s="23">
        <v>93.39</v>
      </c>
      <c r="I36" s="24" t="s">
        <v>15</v>
      </c>
    </row>
    <row r="37" spans="1:9" x14ac:dyDescent="0.25">
      <c r="A37" s="276"/>
      <c r="B37" s="29" t="s">
        <v>138</v>
      </c>
      <c r="C37" s="17">
        <v>324</v>
      </c>
      <c r="D37" s="19">
        <v>86.86</v>
      </c>
      <c r="E37" s="20" t="s">
        <v>15</v>
      </c>
      <c r="F37" s="19">
        <v>74.650000000000006</v>
      </c>
      <c r="G37" s="20" t="s">
        <v>8</v>
      </c>
      <c r="H37" s="44">
        <v>104.35</v>
      </c>
      <c r="I37" s="208" t="s">
        <v>9</v>
      </c>
    </row>
    <row r="38" spans="1:9" x14ac:dyDescent="0.25">
      <c r="A38" s="276"/>
      <c r="B38" s="29" t="s">
        <v>139</v>
      </c>
      <c r="C38" s="18">
        <v>2768</v>
      </c>
      <c r="D38" s="19">
        <v>81.069999999999993</v>
      </c>
      <c r="E38" s="20" t="s">
        <v>8</v>
      </c>
      <c r="F38" s="19">
        <v>73.13</v>
      </c>
      <c r="G38" s="20" t="s">
        <v>8</v>
      </c>
      <c r="H38" s="19">
        <v>93.37</v>
      </c>
      <c r="I38" s="20" t="s">
        <v>15</v>
      </c>
    </row>
    <row r="39" spans="1:9" ht="15" customHeight="1" x14ac:dyDescent="0.25">
      <c r="A39" s="276"/>
      <c r="B39" s="29" t="s">
        <v>140</v>
      </c>
      <c r="C39" s="17">
        <v>217</v>
      </c>
      <c r="D39" s="19">
        <v>80.58</v>
      </c>
      <c r="E39" s="20" t="s">
        <v>8</v>
      </c>
      <c r="F39" s="19">
        <v>72.31</v>
      </c>
      <c r="G39" s="20" t="s">
        <v>8</v>
      </c>
      <c r="H39" s="44">
        <v>93.59</v>
      </c>
      <c r="I39" s="208" t="s">
        <v>9</v>
      </c>
    </row>
    <row r="40" spans="1:9" x14ac:dyDescent="0.25">
      <c r="A40" s="276"/>
      <c r="B40" s="54" t="s">
        <v>122</v>
      </c>
      <c r="C40" s="1">
        <v>124</v>
      </c>
      <c r="D40" s="3">
        <v>85.38</v>
      </c>
      <c r="E40" s="4" t="s">
        <v>13</v>
      </c>
      <c r="F40" s="3">
        <v>65.81</v>
      </c>
      <c r="G40" s="4" t="s">
        <v>8</v>
      </c>
      <c r="H40" s="43">
        <v>99.46</v>
      </c>
      <c r="I40" s="203" t="s">
        <v>9</v>
      </c>
    </row>
    <row r="41" spans="1:9" x14ac:dyDescent="0.25">
      <c r="A41" s="276"/>
      <c r="B41" s="54" t="s">
        <v>123</v>
      </c>
      <c r="C41" s="2">
        <v>1701</v>
      </c>
      <c r="D41" s="3">
        <v>83.64</v>
      </c>
      <c r="E41" s="4" t="s">
        <v>8</v>
      </c>
      <c r="F41" s="3">
        <v>74.34</v>
      </c>
      <c r="G41" s="4" t="s">
        <v>8</v>
      </c>
      <c r="H41" s="3">
        <v>91.2</v>
      </c>
      <c r="I41" s="4" t="s">
        <v>8</v>
      </c>
    </row>
    <row r="42" spans="1:9" x14ac:dyDescent="0.25">
      <c r="A42" s="277"/>
      <c r="B42" s="175" t="s">
        <v>117</v>
      </c>
      <c r="C42" s="133">
        <v>4810</v>
      </c>
      <c r="D42" s="134">
        <v>82.05</v>
      </c>
      <c r="E42" s="135" t="s">
        <v>8</v>
      </c>
      <c r="F42" s="134">
        <v>73.290000000000006</v>
      </c>
      <c r="G42" s="135" t="s">
        <v>8</v>
      </c>
      <c r="H42" s="134">
        <v>92.66</v>
      </c>
      <c r="I42" s="135" t="s">
        <v>8</v>
      </c>
    </row>
    <row r="43" spans="1:9" x14ac:dyDescent="0.25">
      <c r="B43" s="217"/>
      <c r="C43" s="132"/>
      <c r="D43" s="132"/>
      <c r="E43" s="132"/>
      <c r="F43" s="132"/>
      <c r="G43" s="132"/>
      <c r="H43" s="132"/>
      <c r="I43" s="136" t="s">
        <v>27</v>
      </c>
    </row>
  </sheetData>
  <mergeCells count="8">
    <mergeCell ref="A36:A42"/>
    <mergeCell ref="A30:A35"/>
    <mergeCell ref="C1:E1"/>
    <mergeCell ref="F1:G1"/>
    <mergeCell ref="H1:I1"/>
    <mergeCell ref="A3:A14"/>
    <mergeCell ref="A15:A16"/>
    <mergeCell ref="A17:A2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79EA0-E956-42E6-8DE6-FEF7A96B3B89}">
  <dimension ref="A1:J28"/>
  <sheetViews>
    <sheetView showGridLines="0" workbookViewId="0">
      <selection activeCell="J28" sqref="A1:J28"/>
    </sheetView>
  </sheetViews>
  <sheetFormatPr baseColWidth="10" defaultRowHeight="15" x14ac:dyDescent="0.25"/>
  <cols>
    <col min="1" max="1" width="43.28515625" style="204" customWidth="1"/>
    <col min="2" max="2" width="12.140625" customWidth="1"/>
    <col min="3" max="3" width="9.85546875" customWidth="1"/>
    <col min="4" max="4" width="10.42578125" customWidth="1"/>
    <col min="5" max="5" width="12.5703125" customWidth="1"/>
    <col min="6" max="6" width="9.5703125" customWidth="1"/>
    <col min="7" max="7" width="10.5703125" customWidth="1"/>
    <col min="8" max="8" width="12.140625" customWidth="1"/>
    <col min="9" max="9" width="9.140625" customWidth="1"/>
    <col min="10" max="10" width="10.85546875" customWidth="1"/>
  </cols>
  <sheetData>
    <row r="1" spans="1:10" ht="30.75" customHeight="1" x14ac:dyDescent="0.25">
      <c r="B1" s="271" t="s">
        <v>0</v>
      </c>
      <c r="C1" s="272"/>
      <c r="D1" s="273"/>
      <c r="E1" s="271" t="s">
        <v>1</v>
      </c>
      <c r="F1" s="272"/>
      <c r="G1" s="273"/>
      <c r="H1" s="271" t="s">
        <v>2</v>
      </c>
      <c r="I1" s="272"/>
      <c r="J1" s="273"/>
    </row>
    <row r="2" spans="1:10" ht="36" x14ac:dyDescent="0.25">
      <c r="A2" s="200" t="s">
        <v>71</v>
      </c>
      <c r="B2" s="92" t="s">
        <v>3</v>
      </c>
      <c r="C2" s="92" t="s">
        <v>4</v>
      </c>
      <c r="D2" s="202" t="s">
        <v>5</v>
      </c>
      <c r="E2" s="92" t="s">
        <v>3</v>
      </c>
      <c r="F2" s="92" t="s">
        <v>4</v>
      </c>
      <c r="G2" s="202" t="s">
        <v>5</v>
      </c>
      <c r="H2" s="92" t="s">
        <v>3</v>
      </c>
      <c r="I2" s="92" t="s">
        <v>4</v>
      </c>
      <c r="J2" s="202" t="s">
        <v>5</v>
      </c>
    </row>
    <row r="3" spans="1:10" x14ac:dyDescent="0.25">
      <c r="A3" s="54" t="s">
        <v>57</v>
      </c>
      <c r="B3" s="2">
        <v>18106</v>
      </c>
      <c r="C3" s="3">
        <v>79.89</v>
      </c>
      <c r="D3" s="4" t="s">
        <v>8</v>
      </c>
      <c r="E3" s="2">
        <v>6230</v>
      </c>
      <c r="F3" s="3">
        <v>64.930000000000007</v>
      </c>
      <c r="G3" s="4" t="s">
        <v>8</v>
      </c>
      <c r="H3" s="2">
        <v>11876</v>
      </c>
      <c r="I3" s="3">
        <v>90.88</v>
      </c>
      <c r="J3" s="4" t="s">
        <v>8</v>
      </c>
    </row>
    <row r="4" spans="1:10" x14ac:dyDescent="0.25">
      <c r="A4" s="54" t="s">
        <v>58</v>
      </c>
      <c r="B4" s="2">
        <v>70540</v>
      </c>
      <c r="C4" s="3">
        <v>95.7</v>
      </c>
      <c r="D4" s="4" t="s">
        <v>8</v>
      </c>
      <c r="E4" s="2">
        <v>34213</v>
      </c>
      <c r="F4" s="3">
        <v>89.86</v>
      </c>
      <c r="G4" s="4" t="s">
        <v>8</v>
      </c>
      <c r="H4" s="2">
        <v>36327</v>
      </c>
      <c r="I4" s="5">
        <v>101.95</v>
      </c>
      <c r="J4" s="4" t="s">
        <v>8</v>
      </c>
    </row>
    <row r="5" spans="1:10" x14ac:dyDescent="0.25">
      <c r="A5" s="29" t="s">
        <v>74</v>
      </c>
      <c r="B5" s="18">
        <v>11939</v>
      </c>
      <c r="C5" s="19">
        <v>93.13</v>
      </c>
      <c r="D5" s="20" t="s">
        <v>8</v>
      </c>
      <c r="E5" s="18">
        <v>5259</v>
      </c>
      <c r="F5" s="19">
        <v>92.02</v>
      </c>
      <c r="G5" s="20" t="s">
        <v>8</v>
      </c>
      <c r="H5" s="18">
        <v>6680</v>
      </c>
      <c r="I5" s="19">
        <v>94.02</v>
      </c>
      <c r="J5" s="20" t="s">
        <v>8</v>
      </c>
    </row>
    <row r="6" spans="1:10" x14ac:dyDescent="0.25">
      <c r="A6" s="29" t="s">
        <v>75</v>
      </c>
      <c r="B6" s="18">
        <v>43842</v>
      </c>
      <c r="C6" s="19">
        <v>97</v>
      </c>
      <c r="D6" s="20" t="s">
        <v>8</v>
      </c>
      <c r="E6" s="18">
        <v>20515</v>
      </c>
      <c r="F6" s="19">
        <v>88.91</v>
      </c>
      <c r="G6" s="20" t="s">
        <v>8</v>
      </c>
      <c r="H6" s="18">
        <v>23327</v>
      </c>
      <c r="I6" s="21">
        <v>105.45</v>
      </c>
      <c r="J6" s="20" t="s">
        <v>8</v>
      </c>
    </row>
    <row r="7" spans="1:10" ht="24" x14ac:dyDescent="0.25">
      <c r="A7" s="29" t="s">
        <v>76</v>
      </c>
      <c r="B7" s="18">
        <v>26874</v>
      </c>
      <c r="C7" s="19">
        <v>93.64</v>
      </c>
      <c r="D7" s="20" t="s">
        <v>8</v>
      </c>
      <c r="E7" s="18">
        <v>14052</v>
      </c>
      <c r="F7" s="19">
        <v>89.45</v>
      </c>
      <c r="G7" s="20" t="s">
        <v>8</v>
      </c>
      <c r="H7" s="18">
        <v>12822</v>
      </c>
      <c r="I7" s="44">
        <v>98.71</v>
      </c>
      <c r="J7" s="208" t="s">
        <v>9</v>
      </c>
    </row>
    <row r="8" spans="1:10" x14ac:dyDescent="0.25">
      <c r="A8" s="54" t="s">
        <v>59</v>
      </c>
      <c r="B8" s="2">
        <v>5042</v>
      </c>
      <c r="C8" s="3">
        <v>87.63</v>
      </c>
      <c r="D8" s="4" t="s">
        <v>8</v>
      </c>
      <c r="E8" s="1">
        <v>812</v>
      </c>
      <c r="F8" s="3">
        <v>40.549999999999997</v>
      </c>
      <c r="G8" s="4" t="s">
        <v>8</v>
      </c>
      <c r="H8" s="2">
        <v>4230</v>
      </c>
      <c r="I8" s="5">
        <v>112.77</v>
      </c>
      <c r="J8" s="4" t="s">
        <v>8</v>
      </c>
    </row>
    <row r="9" spans="1:10" x14ac:dyDescent="0.25">
      <c r="A9" s="54" t="s">
        <v>60</v>
      </c>
      <c r="B9" s="2">
        <v>26575</v>
      </c>
      <c r="C9" s="3">
        <v>84.12</v>
      </c>
      <c r="D9" s="4" t="s">
        <v>8</v>
      </c>
      <c r="E9" s="2">
        <v>5996</v>
      </c>
      <c r="F9" s="3">
        <v>46.93</v>
      </c>
      <c r="G9" s="4" t="s">
        <v>8</v>
      </c>
      <c r="H9" s="2">
        <v>20579</v>
      </c>
      <c r="I9" s="5">
        <v>109.37</v>
      </c>
      <c r="J9" s="4" t="s">
        <v>8</v>
      </c>
    </row>
    <row r="10" spans="1:10" ht="24" x14ac:dyDescent="0.25">
      <c r="A10" s="29" t="s">
        <v>77</v>
      </c>
      <c r="B10" s="18">
        <v>2832</v>
      </c>
      <c r="C10" s="21">
        <v>107.22</v>
      </c>
      <c r="D10" s="20" t="s">
        <v>8</v>
      </c>
      <c r="E10" s="17">
        <v>296</v>
      </c>
      <c r="F10" s="19">
        <v>33.76</v>
      </c>
      <c r="G10" s="20" t="s">
        <v>8</v>
      </c>
      <c r="H10" s="18">
        <v>2536</v>
      </c>
      <c r="I10" s="21">
        <v>143.72999999999999</v>
      </c>
      <c r="J10" s="20" t="s">
        <v>8</v>
      </c>
    </row>
    <row r="11" spans="1:10" x14ac:dyDescent="0.25">
      <c r="A11" s="29" t="s">
        <v>78</v>
      </c>
      <c r="B11" s="18">
        <v>12743</v>
      </c>
      <c r="C11" s="19">
        <v>95.63</v>
      </c>
      <c r="D11" s="20" t="s">
        <v>8</v>
      </c>
      <c r="E11" s="18">
        <v>2817</v>
      </c>
      <c r="F11" s="19">
        <v>50.74</v>
      </c>
      <c r="G11" s="20" t="s">
        <v>8</v>
      </c>
      <c r="H11" s="18">
        <v>9926</v>
      </c>
      <c r="I11" s="21">
        <v>127.7</v>
      </c>
      <c r="J11" s="20" t="s">
        <v>8</v>
      </c>
    </row>
    <row r="12" spans="1:10" ht="24" x14ac:dyDescent="0.25">
      <c r="A12" s="29" t="s">
        <v>79</v>
      </c>
      <c r="B12" s="18">
        <v>1166</v>
      </c>
      <c r="C12" s="19">
        <v>84.46</v>
      </c>
      <c r="D12" s="20" t="s">
        <v>8</v>
      </c>
      <c r="E12" s="17">
        <v>96</v>
      </c>
      <c r="F12" s="19">
        <v>25.08</v>
      </c>
      <c r="G12" s="20" t="s">
        <v>8</v>
      </c>
      <c r="H12" s="18">
        <v>1070</v>
      </c>
      <c r="I12" s="21">
        <v>107.24</v>
      </c>
      <c r="J12" s="20" t="s">
        <v>15</v>
      </c>
    </row>
    <row r="13" spans="1:10" x14ac:dyDescent="0.25">
      <c r="A13" s="29" t="s">
        <v>80</v>
      </c>
      <c r="B13" s="18">
        <v>14172</v>
      </c>
      <c r="C13" s="19">
        <v>74.239999999999995</v>
      </c>
      <c r="D13" s="20" t="s">
        <v>8</v>
      </c>
      <c r="E13" s="18">
        <v>3367</v>
      </c>
      <c r="F13" s="19">
        <v>43.6</v>
      </c>
      <c r="G13" s="20" t="s">
        <v>8</v>
      </c>
      <c r="H13" s="18">
        <v>10805</v>
      </c>
      <c r="I13" s="19">
        <v>95.06</v>
      </c>
      <c r="J13" s="20" t="s">
        <v>8</v>
      </c>
    </row>
    <row r="14" spans="1:10" x14ac:dyDescent="0.25">
      <c r="A14" s="54" t="s">
        <v>61</v>
      </c>
      <c r="B14" s="2">
        <v>6377</v>
      </c>
      <c r="C14" s="3">
        <v>84.16</v>
      </c>
      <c r="D14" s="4" t="s">
        <v>8</v>
      </c>
      <c r="E14" s="2">
        <v>1212</v>
      </c>
      <c r="F14" s="3">
        <v>66.03</v>
      </c>
      <c r="G14" s="4" t="s">
        <v>8</v>
      </c>
      <c r="H14" s="2">
        <v>5165</v>
      </c>
      <c r="I14" s="3">
        <v>89.96</v>
      </c>
      <c r="J14" s="4" t="s">
        <v>8</v>
      </c>
    </row>
    <row r="15" spans="1:10" x14ac:dyDescent="0.25">
      <c r="A15" s="54" t="s">
        <v>62</v>
      </c>
      <c r="B15" s="2">
        <v>14176</v>
      </c>
      <c r="C15" s="3">
        <v>71.17</v>
      </c>
      <c r="D15" s="4" t="s">
        <v>8</v>
      </c>
      <c r="E15" s="2">
        <v>5712</v>
      </c>
      <c r="F15" s="3">
        <v>58.68</v>
      </c>
      <c r="G15" s="4" t="s">
        <v>8</v>
      </c>
      <c r="H15" s="2">
        <v>8464</v>
      </c>
      <c r="I15" s="3">
        <v>83.11</v>
      </c>
      <c r="J15" s="4" t="s">
        <v>8</v>
      </c>
    </row>
    <row r="16" spans="1:10" ht="15.75" thickBot="1" x14ac:dyDescent="0.3">
      <c r="A16" s="205" t="s">
        <v>56</v>
      </c>
      <c r="B16" s="149">
        <v>120809</v>
      </c>
      <c r="C16" s="150">
        <v>88.48</v>
      </c>
      <c r="D16" s="151" t="s">
        <v>8</v>
      </c>
      <c r="E16" s="149">
        <v>48810</v>
      </c>
      <c r="F16" s="150">
        <v>75.97</v>
      </c>
      <c r="G16" s="151" t="s">
        <v>8</v>
      </c>
      <c r="H16" s="149">
        <v>71999</v>
      </c>
      <c r="I16" s="234">
        <v>99.6</v>
      </c>
      <c r="J16" s="207" t="s">
        <v>9</v>
      </c>
    </row>
    <row r="17" spans="1:10" ht="24.75" thickTop="1" x14ac:dyDescent="0.25">
      <c r="A17" s="30" t="s">
        <v>73</v>
      </c>
      <c r="B17" s="22">
        <v>161053</v>
      </c>
      <c r="C17" s="23">
        <v>92.8</v>
      </c>
      <c r="D17" s="24" t="s">
        <v>8</v>
      </c>
      <c r="E17" s="22">
        <v>86934</v>
      </c>
      <c r="F17" s="23">
        <v>92.78</v>
      </c>
      <c r="G17" s="24" t="s">
        <v>8</v>
      </c>
      <c r="H17" s="22">
        <v>74119</v>
      </c>
      <c r="I17" s="23">
        <v>92.82</v>
      </c>
      <c r="J17" s="24" t="s">
        <v>8</v>
      </c>
    </row>
    <row r="18" spans="1:10" x14ac:dyDescent="0.25">
      <c r="A18" s="54" t="s">
        <v>64</v>
      </c>
      <c r="B18" s="2">
        <v>20958</v>
      </c>
      <c r="C18" s="43">
        <v>101.12</v>
      </c>
      <c r="D18" s="203" t="s">
        <v>9</v>
      </c>
      <c r="E18" s="2">
        <v>12293</v>
      </c>
      <c r="F18" s="43">
        <v>99.65</v>
      </c>
      <c r="G18" s="203" t="s">
        <v>9</v>
      </c>
      <c r="H18" s="2">
        <v>8665</v>
      </c>
      <c r="I18" s="5">
        <v>103.3</v>
      </c>
      <c r="J18" s="4" t="s">
        <v>8</v>
      </c>
    </row>
    <row r="19" spans="1:10" x14ac:dyDescent="0.25">
      <c r="A19" s="54" t="s">
        <v>65</v>
      </c>
      <c r="B19" s="2">
        <v>178508</v>
      </c>
      <c r="C19" s="3">
        <v>96.33</v>
      </c>
      <c r="D19" s="4" t="s">
        <v>8</v>
      </c>
      <c r="E19" s="2">
        <v>101573</v>
      </c>
      <c r="F19" s="3">
        <v>95.45</v>
      </c>
      <c r="G19" s="4" t="s">
        <v>8</v>
      </c>
      <c r="H19" s="2">
        <v>76935</v>
      </c>
      <c r="I19" s="3">
        <v>97.52</v>
      </c>
      <c r="J19" s="4" t="s">
        <v>8</v>
      </c>
    </row>
    <row r="20" spans="1:10" x14ac:dyDescent="0.25">
      <c r="A20" s="54" t="s">
        <v>66</v>
      </c>
      <c r="B20" s="2">
        <v>66329</v>
      </c>
      <c r="C20" s="3">
        <v>89.19</v>
      </c>
      <c r="D20" s="4" t="s">
        <v>8</v>
      </c>
      <c r="E20" s="2">
        <v>38894</v>
      </c>
      <c r="F20" s="3">
        <v>86.77</v>
      </c>
      <c r="G20" s="4" t="s">
        <v>8</v>
      </c>
      <c r="H20" s="2">
        <v>27435</v>
      </c>
      <c r="I20" s="3">
        <v>92.85</v>
      </c>
      <c r="J20" s="4" t="s">
        <v>8</v>
      </c>
    </row>
    <row r="21" spans="1:10" ht="15.75" thickBot="1" x14ac:dyDescent="0.3">
      <c r="A21" s="205" t="s">
        <v>63</v>
      </c>
      <c r="B21" s="149">
        <v>313781</v>
      </c>
      <c r="C21" s="150">
        <v>94.55</v>
      </c>
      <c r="D21" s="151" t="s">
        <v>8</v>
      </c>
      <c r="E21" s="149">
        <v>176220</v>
      </c>
      <c r="F21" s="150">
        <v>93.64</v>
      </c>
      <c r="G21" s="151" t="s">
        <v>8</v>
      </c>
      <c r="H21" s="149">
        <v>137561</v>
      </c>
      <c r="I21" s="150">
        <v>95.74</v>
      </c>
      <c r="J21" s="151" t="s">
        <v>8</v>
      </c>
    </row>
    <row r="22" spans="1:10" ht="24.75" thickTop="1" x14ac:dyDescent="0.25">
      <c r="A22" s="30" t="s">
        <v>72</v>
      </c>
      <c r="B22" s="22">
        <v>224681</v>
      </c>
      <c r="C22" s="23">
        <v>92.63</v>
      </c>
      <c r="D22" s="24" t="s">
        <v>8</v>
      </c>
      <c r="E22" s="22">
        <v>118353</v>
      </c>
      <c r="F22" s="23">
        <v>91.23</v>
      </c>
      <c r="G22" s="24" t="s">
        <v>8</v>
      </c>
      <c r="H22" s="22">
        <v>106328</v>
      </c>
      <c r="I22" s="23">
        <v>94.24</v>
      </c>
      <c r="J22" s="24" t="s">
        <v>8</v>
      </c>
    </row>
    <row r="23" spans="1:10" ht="24" x14ac:dyDescent="0.25">
      <c r="A23" s="54" t="s">
        <v>68</v>
      </c>
      <c r="B23" s="2">
        <v>52942</v>
      </c>
      <c r="C23" s="3">
        <v>93.11</v>
      </c>
      <c r="D23" s="4" t="s">
        <v>8</v>
      </c>
      <c r="E23" s="2">
        <v>24450</v>
      </c>
      <c r="F23" s="3">
        <v>87.23</v>
      </c>
      <c r="G23" s="4" t="s">
        <v>8</v>
      </c>
      <c r="H23" s="2">
        <v>28492</v>
      </c>
      <c r="I23" s="3">
        <v>98.82</v>
      </c>
      <c r="J23" s="4" t="s">
        <v>15</v>
      </c>
    </row>
    <row r="24" spans="1:10" ht="24" x14ac:dyDescent="0.25">
      <c r="A24" s="54" t="s">
        <v>69</v>
      </c>
      <c r="B24" s="2">
        <v>227917</v>
      </c>
      <c r="C24" s="3">
        <v>94.69</v>
      </c>
      <c r="D24" s="4" t="s">
        <v>8</v>
      </c>
      <c r="E24" s="2">
        <v>123993</v>
      </c>
      <c r="F24" s="3">
        <v>92.33</v>
      </c>
      <c r="G24" s="4" t="s">
        <v>8</v>
      </c>
      <c r="H24" s="2">
        <v>103924</v>
      </c>
      <c r="I24" s="3">
        <v>97.68</v>
      </c>
      <c r="J24" s="4" t="s">
        <v>8</v>
      </c>
    </row>
    <row r="25" spans="1:10" x14ac:dyDescent="0.25">
      <c r="A25" s="54" t="s">
        <v>70</v>
      </c>
      <c r="B25" s="2">
        <v>85831</v>
      </c>
      <c r="C25" s="3">
        <v>87.68</v>
      </c>
      <c r="D25" s="4" t="s">
        <v>8</v>
      </c>
      <c r="E25" s="2">
        <v>47571</v>
      </c>
      <c r="F25" s="3">
        <v>83.85</v>
      </c>
      <c r="G25" s="4" t="s">
        <v>8</v>
      </c>
      <c r="H25" s="2">
        <v>38260</v>
      </c>
      <c r="I25" s="3">
        <v>92.95</v>
      </c>
      <c r="J25" s="4" t="s">
        <v>8</v>
      </c>
    </row>
    <row r="26" spans="1:10" ht="24.75" thickBot="1" x14ac:dyDescent="0.3">
      <c r="A26" s="205" t="s">
        <v>67</v>
      </c>
      <c r="B26" s="149">
        <v>396872</v>
      </c>
      <c r="C26" s="150">
        <v>93.46</v>
      </c>
      <c r="D26" s="151" t="s">
        <v>8</v>
      </c>
      <c r="E26" s="149">
        <v>214008</v>
      </c>
      <c r="F26" s="150">
        <v>91.18</v>
      </c>
      <c r="G26" s="151" t="s">
        <v>8</v>
      </c>
      <c r="H26" s="149">
        <v>182864</v>
      </c>
      <c r="I26" s="150">
        <v>96.27</v>
      </c>
      <c r="J26" s="151" t="s">
        <v>8</v>
      </c>
    </row>
    <row r="27" spans="1:10" ht="24.75" thickTop="1" x14ac:dyDescent="0.25">
      <c r="A27" s="206" t="s">
        <v>214</v>
      </c>
      <c r="B27" s="146">
        <v>434590</v>
      </c>
      <c r="C27" s="147">
        <v>92.78</v>
      </c>
      <c r="D27" s="148" t="s">
        <v>8</v>
      </c>
      <c r="E27" s="146">
        <v>225030</v>
      </c>
      <c r="F27" s="147">
        <v>89.14</v>
      </c>
      <c r="G27" s="148" t="s">
        <v>8</v>
      </c>
      <c r="H27" s="146">
        <v>209560</v>
      </c>
      <c r="I27" s="147">
        <v>97.03</v>
      </c>
      <c r="J27" s="148" t="s">
        <v>8</v>
      </c>
    </row>
    <row r="28" spans="1:10" x14ac:dyDescent="0.25">
      <c r="I28" s="16" t="s">
        <v>27</v>
      </c>
    </row>
  </sheetData>
  <mergeCells count="3">
    <mergeCell ref="H1:J1"/>
    <mergeCell ref="B1:D1"/>
    <mergeCell ref="E1:G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6289C-ED0D-4EE3-B888-5E8768CBFB45}">
  <dimension ref="A1:J22"/>
  <sheetViews>
    <sheetView showGridLines="0" workbookViewId="0">
      <selection activeCell="B1" sqref="B1:J1"/>
    </sheetView>
  </sheetViews>
  <sheetFormatPr baseColWidth="10" defaultRowHeight="15" x14ac:dyDescent="0.25"/>
  <cols>
    <col min="1" max="1" width="57.5703125" customWidth="1"/>
    <col min="2" max="2" width="13.42578125" customWidth="1"/>
    <col min="4" max="4" width="12.42578125" bestFit="1" customWidth="1"/>
    <col min="5" max="5" width="13.42578125" customWidth="1"/>
    <col min="7" max="7" width="12.42578125" bestFit="1" customWidth="1"/>
    <col min="8" max="8" width="13.140625" customWidth="1"/>
    <col min="10" max="10" width="12.85546875" bestFit="1" customWidth="1"/>
  </cols>
  <sheetData>
    <row r="1" spans="1:10" ht="45.75" customHeight="1" x14ac:dyDescent="0.25">
      <c r="B1" s="271" t="s">
        <v>0</v>
      </c>
      <c r="C1" s="272"/>
      <c r="D1" s="273"/>
      <c r="E1" s="271" t="s">
        <v>1</v>
      </c>
      <c r="F1" s="272"/>
      <c r="G1" s="273"/>
      <c r="H1" s="271" t="s">
        <v>2</v>
      </c>
      <c r="I1" s="272"/>
      <c r="J1" s="273"/>
    </row>
    <row r="2" spans="1:10" ht="24" x14ac:dyDescent="0.25">
      <c r="A2" s="91" t="s">
        <v>116</v>
      </c>
      <c r="B2" s="92" t="s">
        <v>3</v>
      </c>
      <c r="C2" s="92" t="s">
        <v>4</v>
      </c>
      <c r="D2" s="92" t="s">
        <v>5</v>
      </c>
      <c r="E2" s="92" t="s">
        <v>3</v>
      </c>
      <c r="F2" s="92" t="s">
        <v>4</v>
      </c>
      <c r="G2" s="92" t="s">
        <v>5</v>
      </c>
      <c r="H2" s="92" t="s">
        <v>3</v>
      </c>
      <c r="I2" s="92" t="s">
        <v>4</v>
      </c>
      <c r="J2" s="92" t="s">
        <v>5</v>
      </c>
    </row>
    <row r="3" spans="1:10" x14ac:dyDescent="0.25">
      <c r="A3" s="27" t="s">
        <v>118</v>
      </c>
      <c r="B3" s="2">
        <v>2985</v>
      </c>
      <c r="C3" s="3">
        <v>81.040000000000006</v>
      </c>
      <c r="D3" s="4" t="s">
        <v>8</v>
      </c>
      <c r="E3" s="2">
        <v>1636</v>
      </c>
      <c r="F3" s="3">
        <v>73.069999999999993</v>
      </c>
      <c r="G3" s="4" t="s">
        <v>8</v>
      </c>
      <c r="H3" s="2">
        <v>1349</v>
      </c>
      <c r="I3" s="3">
        <v>93.39</v>
      </c>
      <c r="J3" s="4" t="s">
        <v>15</v>
      </c>
    </row>
    <row r="4" spans="1:10" x14ac:dyDescent="0.25">
      <c r="A4" s="28" t="s">
        <v>138</v>
      </c>
      <c r="B4" s="17">
        <v>324</v>
      </c>
      <c r="C4" s="19">
        <v>86.86</v>
      </c>
      <c r="D4" s="20" t="s">
        <v>15</v>
      </c>
      <c r="E4" s="17">
        <v>164</v>
      </c>
      <c r="F4" s="19">
        <v>74.650000000000006</v>
      </c>
      <c r="G4" s="20" t="s">
        <v>8</v>
      </c>
      <c r="H4" s="17">
        <v>160</v>
      </c>
      <c r="I4" s="44">
        <v>104.35</v>
      </c>
      <c r="J4" s="20" t="s">
        <v>9</v>
      </c>
    </row>
    <row r="5" spans="1:10" x14ac:dyDescent="0.25">
      <c r="A5" s="28" t="s">
        <v>139</v>
      </c>
      <c r="B5" s="18">
        <v>2768</v>
      </c>
      <c r="C5" s="19">
        <v>81.069999999999993</v>
      </c>
      <c r="D5" s="20" t="s">
        <v>8</v>
      </c>
      <c r="E5" s="18">
        <v>1517</v>
      </c>
      <c r="F5" s="19">
        <v>73.13</v>
      </c>
      <c r="G5" s="20" t="s">
        <v>8</v>
      </c>
      <c r="H5" s="18">
        <v>1251</v>
      </c>
      <c r="I5" s="19">
        <v>93.37</v>
      </c>
      <c r="J5" s="20" t="s">
        <v>15</v>
      </c>
    </row>
    <row r="6" spans="1:10" x14ac:dyDescent="0.25">
      <c r="A6" s="28" t="s">
        <v>140</v>
      </c>
      <c r="B6" s="17">
        <v>217</v>
      </c>
      <c r="C6" s="19">
        <v>80.58</v>
      </c>
      <c r="D6" s="20" t="s">
        <v>8</v>
      </c>
      <c r="E6" s="17">
        <v>119</v>
      </c>
      <c r="F6" s="19">
        <v>72.31</v>
      </c>
      <c r="G6" s="20" t="s">
        <v>8</v>
      </c>
      <c r="H6" s="17">
        <v>98</v>
      </c>
      <c r="I6" s="44">
        <v>93.59</v>
      </c>
      <c r="J6" s="20" t="s">
        <v>9</v>
      </c>
    </row>
    <row r="7" spans="1:10" x14ac:dyDescent="0.25">
      <c r="A7" s="27" t="s">
        <v>122</v>
      </c>
      <c r="B7" s="1">
        <v>124</v>
      </c>
      <c r="C7" s="3">
        <v>85.38</v>
      </c>
      <c r="D7" s="4" t="s">
        <v>13</v>
      </c>
      <c r="E7" s="1">
        <v>40</v>
      </c>
      <c r="F7" s="3">
        <v>65.81</v>
      </c>
      <c r="G7" s="4" t="s">
        <v>8</v>
      </c>
      <c r="H7" s="1">
        <v>84</v>
      </c>
      <c r="I7" s="43">
        <v>99.46</v>
      </c>
      <c r="J7" s="4" t="s">
        <v>9</v>
      </c>
    </row>
    <row r="8" spans="1:10" x14ac:dyDescent="0.25">
      <c r="A8" s="27" t="s">
        <v>123</v>
      </c>
      <c r="B8" s="2">
        <v>1701</v>
      </c>
      <c r="C8" s="3">
        <v>83.64</v>
      </c>
      <c r="D8" s="4" t="s">
        <v>8</v>
      </c>
      <c r="E8" s="1">
        <v>678</v>
      </c>
      <c r="F8" s="3">
        <v>74.34</v>
      </c>
      <c r="G8" s="4" t="s">
        <v>8</v>
      </c>
      <c r="H8" s="2">
        <v>1023</v>
      </c>
      <c r="I8" s="3">
        <v>91.2</v>
      </c>
      <c r="J8" s="4" t="s">
        <v>8</v>
      </c>
    </row>
    <row r="9" spans="1:10" ht="15.75" thickBot="1" x14ac:dyDescent="0.3">
      <c r="A9" s="157" t="s">
        <v>117</v>
      </c>
      <c r="B9" s="154">
        <v>4810</v>
      </c>
      <c r="C9" s="153">
        <v>82.05</v>
      </c>
      <c r="D9" s="155" t="s">
        <v>8</v>
      </c>
      <c r="E9" s="154">
        <v>2354</v>
      </c>
      <c r="F9" s="134">
        <v>73.290000000000006</v>
      </c>
      <c r="G9" s="155" t="s">
        <v>8</v>
      </c>
      <c r="H9" s="154">
        <v>2456</v>
      </c>
      <c r="I9" s="153">
        <v>92.66</v>
      </c>
      <c r="J9" s="135" t="s">
        <v>8</v>
      </c>
    </row>
    <row r="10" spans="1:10" ht="15.75" thickTop="1" x14ac:dyDescent="0.25">
      <c r="A10" s="53" t="s">
        <v>125</v>
      </c>
      <c r="B10" s="22">
        <v>31310</v>
      </c>
      <c r="C10" s="47">
        <v>116.69</v>
      </c>
      <c r="D10" s="24" t="s">
        <v>8</v>
      </c>
      <c r="E10" s="22">
        <v>12782</v>
      </c>
      <c r="F10" s="156">
        <v>86.31</v>
      </c>
      <c r="G10" s="24" t="s">
        <v>8</v>
      </c>
      <c r="H10" s="22">
        <v>18528</v>
      </c>
      <c r="I10" s="47">
        <v>154.11000000000001</v>
      </c>
      <c r="J10" s="152" t="s">
        <v>8</v>
      </c>
    </row>
    <row r="11" spans="1:10" ht="24" x14ac:dyDescent="0.25">
      <c r="A11" s="54" t="s">
        <v>126</v>
      </c>
      <c r="B11" s="2">
        <v>2231</v>
      </c>
      <c r="C11" s="3">
        <v>93.12</v>
      </c>
      <c r="D11" s="4" t="s">
        <v>8</v>
      </c>
      <c r="E11" s="2">
        <v>1426</v>
      </c>
      <c r="F11" s="3">
        <v>92.05</v>
      </c>
      <c r="G11" s="4" t="s">
        <v>8</v>
      </c>
      <c r="H11" s="1">
        <v>805</v>
      </c>
      <c r="I11" s="43">
        <v>95.08</v>
      </c>
      <c r="J11" s="4" t="s">
        <v>9</v>
      </c>
    </row>
    <row r="12" spans="1:10" x14ac:dyDescent="0.25">
      <c r="A12" s="54" t="s">
        <v>127</v>
      </c>
      <c r="B12" s="59">
        <v>5</v>
      </c>
      <c r="C12" s="43"/>
      <c r="D12" s="58" t="s">
        <v>128</v>
      </c>
      <c r="E12" s="59">
        <v>1</v>
      </c>
      <c r="F12" s="43"/>
      <c r="G12" s="58" t="s">
        <v>128</v>
      </c>
      <c r="H12" s="59">
        <v>4</v>
      </c>
      <c r="I12" s="43"/>
      <c r="J12" s="58" t="s">
        <v>128</v>
      </c>
    </row>
    <row r="13" spans="1:10" ht="24" x14ac:dyDescent="0.25">
      <c r="A13" s="54" t="s">
        <v>129</v>
      </c>
      <c r="B13" s="1">
        <v>388</v>
      </c>
      <c r="C13" s="3">
        <v>46.79</v>
      </c>
      <c r="D13" s="4" t="s">
        <v>8</v>
      </c>
      <c r="E13" s="1">
        <v>144</v>
      </c>
      <c r="F13" s="3">
        <v>54.81</v>
      </c>
      <c r="G13" s="4" t="s">
        <v>8</v>
      </c>
      <c r="H13" s="1">
        <v>244</v>
      </c>
      <c r="I13" s="3">
        <v>43.08</v>
      </c>
      <c r="J13" s="4" t="s">
        <v>8</v>
      </c>
    </row>
    <row r="14" spans="1:10" ht="24" x14ac:dyDescent="0.25">
      <c r="A14" s="54" t="s">
        <v>130</v>
      </c>
      <c r="B14" s="2">
        <v>1867</v>
      </c>
      <c r="C14" s="43">
        <v>102.84</v>
      </c>
      <c r="D14" s="4" t="s">
        <v>9</v>
      </c>
      <c r="E14" s="1">
        <v>769</v>
      </c>
      <c r="F14" s="43">
        <v>98.68</v>
      </c>
      <c r="G14" s="4" t="s">
        <v>9</v>
      </c>
      <c r="H14" s="2">
        <v>1098</v>
      </c>
      <c r="I14" s="5">
        <v>105.97</v>
      </c>
      <c r="J14" s="4" t="s">
        <v>13</v>
      </c>
    </row>
    <row r="15" spans="1:10" ht="24" x14ac:dyDescent="0.25">
      <c r="A15" s="54" t="s">
        <v>131</v>
      </c>
      <c r="B15" s="2">
        <v>1079</v>
      </c>
      <c r="C15" s="3">
        <v>71</v>
      </c>
      <c r="D15" s="4" t="s">
        <v>8</v>
      </c>
      <c r="E15" s="1">
        <v>196</v>
      </c>
      <c r="F15" s="3">
        <v>48.22</v>
      </c>
      <c r="G15" s="4" t="s">
        <v>8</v>
      </c>
      <c r="H15" s="1">
        <v>883</v>
      </c>
      <c r="I15" s="3">
        <v>79.319999999999993</v>
      </c>
      <c r="J15" s="4" t="s">
        <v>8</v>
      </c>
    </row>
    <row r="16" spans="1:10" x14ac:dyDescent="0.25">
      <c r="A16" s="54" t="s">
        <v>132</v>
      </c>
      <c r="B16" s="2">
        <v>2093</v>
      </c>
      <c r="C16" s="3">
        <v>91.72</v>
      </c>
      <c r="D16" s="4" t="s">
        <v>8</v>
      </c>
      <c r="E16" s="1">
        <v>766</v>
      </c>
      <c r="F16" s="3">
        <v>83.53</v>
      </c>
      <c r="G16" s="4" t="s">
        <v>8</v>
      </c>
      <c r="H16" s="2">
        <v>1327</v>
      </c>
      <c r="I16" s="43">
        <v>97.23</v>
      </c>
      <c r="J16" s="4" t="s">
        <v>9</v>
      </c>
    </row>
    <row r="17" spans="1:10" x14ac:dyDescent="0.25">
      <c r="A17" s="54" t="s">
        <v>133</v>
      </c>
      <c r="B17" s="1">
        <v>390</v>
      </c>
      <c r="C17" s="3">
        <v>60.69</v>
      </c>
      <c r="D17" s="4" t="s">
        <v>8</v>
      </c>
      <c r="E17" s="1">
        <v>101</v>
      </c>
      <c r="F17" s="3">
        <v>35.909999999999997</v>
      </c>
      <c r="G17" s="4" t="s">
        <v>8</v>
      </c>
      <c r="H17" s="1">
        <v>289</v>
      </c>
      <c r="I17" s="3">
        <v>79.98</v>
      </c>
      <c r="J17" s="4" t="s">
        <v>8</v>
      </c>
    </row>
    <row r="18" spans="1:10" ht="24" x14ac:dyDescent="0.25">
      <c r="A18" s="54" t="s">
        <v>134</v>
      </c>
      <c r="B18" s="2">
        <v>3721</v>
      </c>
      <c r="C18" s="3">
        <v>83.99</v>
      </c>
      <c r="D18" s="4" t="s">
        <v>8</v>
      </c>
      <c r="E18" s="2">
        <v>2129</v>
      </c>
      <c r="F18" s="3">
        <v>81.86</v>
      </c>
      <c r="G18" s="4" t="s">
        <v>8</v>
      </c>
      <c r="H18" s="2">
        <v>1592</v>
      </c>
      <c r="I18" s="3">
        <v>87.03</v>
      </c>
      <c r="J18" s="4" t="s">
        <v>8</v>
      </c>
    </row>
    <row r="19" spans="1:10" x14ac:dyDescent="0.25">
      <c r="A19" s="54" t="s">
        <v>135</v>
      </c>
      <c r="B19" s="2">
        <v>34213</v>
      </c>
      <c r="C19" s="3">
        <v>78.41</v>
      </c>
      <c r="D19" s="4" t="s">
        <v>8</v>
      </c>
      <c r="E19" s="2">
        <v>17236</v>
      </c>
      <c r="F19" s="3">
        <v>70.510000000000005</v>
      </c>
      <c r="G19" s="4" t="s">
        <v>8</v>
      </c>
      <c r="H19" s="2">
        <v>16977</v>
      </c>
      <c r="I19" s="3">
        <v>88.48</v>
      </c>
      <c r="J19" s="4" t="s">
        <v>8</v>
      </c>
    </row>
    <row r="20" spans="1:10" x14ac:dyDescent="0.25">
      <c r="A20" s="54" t="s">
        <v>136</v>
      </c>
      <c r="B20" s="2">
        <v>5954</v>
      </c>
      <c r="C20" s="3">
        <v>73.75</v>
      </c>
      <c r="D20" s="4" t="s">
        <v>8</v>
      </c>
      <c r="E20" s="2">
        <v>4294</v>
      </c>
      <c r="F20" s="3">
        <v>69.290000000000006</v>
      </c>
      <c r="G20" s="4" t="s">
        <v>8</v>
      </c>
      <c r="H20" s="2">
        <v>1660</v>
      </c>
      <c r="I20" s="3">
        <v>88.48</v>
      </c>
      <c r="J20" s="4" t="s">
        <v>8</v>
      </c>
    </row>
    <row r="21" spans="1:10" ht="15.75" thickBot="1" x14ac:dyDescent="0.3">
      <c r="A21" s="157" t="s">
        <v>137</v>
      </c>
      <c r="B21" s="154">
        <v>79032</v>
      </c>
      <c r="C21" s="153">
        <v>88.74</v>
      </c>
      <c r="D21" s="155" t="s">
        <v>8</v>
      </c>
      <c r="E21" s="154">
        <v>37265</v>
      </c>
      <c r="F21" s="153">
        <v>74.349999999999994</v>
      </c>
      <c r="G21" s="155" t="s">
        <v>8</v>
      </c>
      <c r="H21" s="154">
        <v>41767</v>
      </c>
      <c r="I21" s="153">
        <v>107.27</v>
      </c>
      <c r="J21" s="135" t="s">
        <v>8</v>
      </c>
    </row>
    <row r="22" spans="1:10" ht="15.75" thickTop="1" x14ac:dyDescent="0.25">
      <c r="I22" s="16" t="s">
        <v>27</v>
      </c>
    </row>
  </sheetData>
  <mergeCells count="3">
    <mergeCell ref="E1:G1"/>
    <mergeCell ref="H1:J1"/>
    <mergeCell ref="B1:D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2FBFC-7B46-492A-935E-1FF82BF25408}">
  <dimension ref="A1:J11"/>
  <sheetViews>
    <sheetView showGridLines="0" workbookViewId="0">
      <selection activeCell="A2" sqref="A2:J2"/>
    </sheetView>
  </sheetViews>
  <sheetFormatPr baseColWidth="10" defaultRowHeight="15" x14ac:dyDescent="0.25"/>
  <cols>
    <col min="1" max="1" width="39.85546875" style="204" customWidth="1"/>
    <col min="2" max="2" width="11.85546875" customWidth="1"/>
    <col min="3" max="3" width="9.7109375" customWidth="1"/>
    <col min="4" max="4" width="10.42578125" customWidth="1"/>
    <col min="5" max="5" width="13.42578125" customWidth="1"/>
    <col min="7" max="7" width="9.85546875" customWidth="1"/>
    <col min="8" max="8" width="13.140625" customWidth="1"/>
    <col min="10" max="10" width="9.7109375" customWidth="1"/>
  </cols>
  <sheetData>
    <row r="1" spans="1:10" ht="45.75" customHeight="1" x14ac:dyDescent="0.25">
      <c r="B1" s="271" t="s">
        <v>0</v>
      </c>
      <c r="C1" s="272"/>
      <c r="D1" s="273"/>
      <c r="E1" s="271" t="s">
        <v>1</v>
      </c>
      <c r="F1" s="272"/>
      <c r="G1" s="273"/>
      <c r="H1" s="271" t="s">
        <v>2</v>
      </c>
      <c r="I1" s="272"/>
      <c r="J1" s="273"/>
    </row>
    <row r="2" spans="1:10" ht="36.75" thickBot="1" x14ac:dyDescent="0.3">
      <c r="A2" s="158" t="s">
        <v>116</v>
      </c>
      <c r="B2" s="161" t="s">
        <v>3</v>
      </c>
      <c r="C2" s="161" t="s">
        <v>4</v>
      </c>
      <c r="D2" s="220" t="s">
        <v>5</v>
      </c>
      <c r="E2" s="164" t="s">
        <v>3</v>
      </c>
      <c r="F2" s="164" t="s">
        <v>4</v>
      </c>
      <c r="G2" s="220" t="s">
        <v>5</v>
      </c>
      <c r="H2" s="161" t="s">
        <v>3</v>
      </c>
      <c r="I2" s="161" t="s">
        <v>4</v>
      </c>
      <c r="J2" s="220" t="s">
        <v>5</v>
      </c>
    </row>
    <row r="3" spans="1:10" ht="24.75" thickTop="1" x14ac:dyDescent="0.25">
      <c r="A3" s="159" t="s">
        <v>137</v>
      </c>
      <c r="B3" s="162">
        <v>79032</v>
      </c>
      <c r="C3" s="160">
        <v>88.74</v>
      </c>
      <c r="D3" s="163" t="s">
        <v>8</v>
      </c>
      <c r="E3" s="165">
        <v>37265</v>
      </c>
      <c r="F3" s="166">
        <v>74.349999999999994</v>
      </c>
      <c r="G3" s="163" t="s">
        <v>8</v>
      </c>
      <c r="H3" s="162">
        <v>41767</v>
      </c>
      <c r="I3" s="167">
        <v>107.27</v>
      </c>
      <c r="J3" s="163" t="s">
        <v>8</v>
      </c>
    </row>
    <row r="4" spans="1:10" ht="24" x14ac:dyDescent="0.25">
      <c r="A4" s="29" t="s">
        <v>207</v>
      </c>
      <c r="B4" s="2">
        <v>2231</v>
      </c>
      <c r="C4" s="3">
        <v>93.12</v>
      </c>
      <c r="D4" s="4" t="s">
        <v>8</v>
      </c>
      <c r="E4" s="2">
        <v>1426</v>
      </c>
      <c r="F4" s="3">
        <v>92.05</v>
      </c>
      <c r="G4" s="4" t="s">
        <v>8</v>
      </c>
      <c r="H4" s="1">
        <v>805</v>
      </c>
      <c r="I4" s="43">
        <v>95.08</v>
      </c>
      <c r="J4" s="203" t="s">
        <v>9</v>
      </c>
    </row>
    <row r="5" spans="1:10" ht="24" x14ac:dyDescent="0.25">
      <c r="A5" s="218" t="s">
        <v>213</v>
      </c>
      <c r="B5" s="2">
        <v>1867</v>
      </c>
      <c r="C5" s="43">
        <v>102.84</v>
      </c>
      <c r="D5" s="203" t="s">
        <v>9</v>
      </c>
      <c r="E5" s="1">
        <v>769</v>
      </c>
      <c r="F5" s="43">
        <v>98.68</v>
      </c>
      <c r="G5" s="203" t="s">
        <v>9</v>
      </c>
      <c r="H5" s="2">
        <v>1098</v>
      </c>
      <c r="I5" s="5">
        <v>105.97</v>
      </c>
      <c r="J5" s="4" t="s">
        <v>13</v>
      </c>
    </row>
    <row r="6" spans="1:10" ht="24" x14ac:dyDescent="0.25">
      <c r="A6" s="29" t="s">
        <v>208</v>
      </c>
      <c r="B6" s="2">
        <v>1079</v>
      </c>
      <c r="C6" s="3">
        <v>71</v>
      </c>
      <c r="D6" s="4" t="s">
        <v>8</v>
      </c>
      <c r="E6" s="1">
        <v>196</v>
      </c>
      <c r="F6" s="3">
        <v>48.22</v>
      </c>
      <c r="G6" s="4" t="s">
        <v>8</v>
      </c>
      <c r="H6" s="1">
        <v>883</v>
      </c>
      <c r="I6" s="3">
        <v>79.319999999999993</v>
      </c>
      <c r="J6" s="4" t="s">
        <v>8</v>
      </c>
    </row>
    <row r="7" spans="1:10" x14ac:dyDescent="0.25">
      <c r="A7" s="29" t="s">
        <v>209</v>
      </c>
      <c r="B7" s="2">
        <v>2093</v>
      </c>
      <c r="C7" s="3">
        <v>91.72</v>
      </c>
      <c r="D7" s="4" t="s">
        <v>8</v>
      </c>
      <c r="E7" s="1">
        <v>766</v>
      </c>
      <c r="F7" s="3">
        <v>83.53</v>
      </c>
      <c r="G7" s="4" t="s">
        <v>8</v>
      </c>
      <c r="H7" s="2">
        <v>1327</v>
      </c>
      <c r="I7" s="43">
        <v>97.23</v>
      </c>
      <c r="J7" s="203" t="s">
        <v>9</v>
      </c>
    </row>
    <row r="8" spans="1:10" ht="24" x14ac:dyDescent="0.25">
      <c r="A8" s="29" t="s">
        <v>210</v>
      </c>
      <c r="B8" s="2">
        <v>3721</v>
      </c>
      <c r="C8" s="3">
        <v>83.99</v>
      </c>
      <c r="D8" s="4" t="s">
        <v>8</v>
      </c>
      <c r="E8" s="2">
        <v>2129</v>
      </c>
      <c r="F8" s="3">
        <v>81.86</v>
      </c>
      <c r="G8" s="4" t="s">
        <v>8</v>
      </c>
      <c r="H8" s="2">
        <v>1592</v>
      </c>
      <c r="I8" s="3">
        <v>87.03</v>
      </c>
      <c r="J8" s="4" t="s">
        <v>8</v>
      </c>
    </row>
    <row r="9" spans="1:10" x14ac:dyDescent="0.25">
      <c r="A9" s="29" t="s">
        <v>211</v>
      </c>
      <c r="B9" s="2">
        <v>34213</v>
      </c>
      <c r="C9" s="3">
        <v>78.41</v>
      </c>
      <c r="D9" s="4" t="s">
        <v>8</v>
      </c>
      <c r="E9" s="2">
        <v>17236</v>
      </c>
      <c r="F9" s="3">
        <v>70.510000000000005</v>
      </c>
      <c r="G9" s="4" t="s">
        <v>8</v>
      </c>
      <c r="H9" s="2">
        <v>16977</v>
      </c>
      <c r="I9" s="3">
        <v>88.48</v>
      </c>
      <c r="J9" s="4" t="s">
        <v>8</v>
      </c>
    </row>
    <row r="10" spans="1:10" ht="24.75" thickBot="1" x14ac:dyDescent="0.3">
      <c r="A10" s="219" t="s">
        <v>212</v>
      </c>
      <c r="B10" s="172">
        <v>5954</v>
      </c>
      <c r="C10" s="173">
        <v>73.75</v>
      </c>
      <c r="D10" s="174" t="s">
        <v>8</v>
      </c>
      <c r="E10" s="172">
        <v>4294</v>
      </c>
      <c r="F10" s="173">
        <v>69.290000000000006</v>
      </c>
      <c r="G10" s="168" t="s">
        <v>8</v>
      </c>
      <c r="H10" s="172">
        <v>1660</v>
      </c>
      <c r="I10" s="170">
        <v>88.48</v>
      </c>
      <c r="J10" s="168" t="s">
        <v>8</v>
      </c>
    </row>
    <row r="11" spans="1:10" ht="15.75" thickTop="1" x14ac:dyDescent="0.25">
      <c r="B11" s="171"/>
      <c r="E11" s="171"/>
      <c r="G11" s="171"/>
      <c r="H11" s="171"/>
      <c r="I11" s="171"/>
      <c r="J11" s="169" t="s">
        <v>27</v>
      </c>
    </row>
  </sheetData>
  <mergeCells count="3">
    <mergeCell ref="B1:D1"/>
    <mergeCell ref="E1:G1"/>
    <mergeCell ref="H1:J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F284F-6B15-47A8-8345-9963F0D6B32C}">
  <dimension ref="A1:J22"/>
  <sheetViews>
    <sheetView showGridLines="0" topLeftCell="B1" workbookViewId="0">
      <selection activeCell="J7" activeCellId="1" sqref="A3:J4 B7:J7"/>
    </sheetView>
  </sheetViews>
  <sheetFormatPr baseColWidth="10" defaultRowHeight="15" x14ac:dyDescent="0.25"/>
  <cols>
    <col min="1" max="1" width="67.140625" customWidth="1"/>
    <col min="2" max="2" width="13.28515625" customWidth="1"/>
    <col min="4" max="4" width="12.42578125" bestFit="1" customWidth="1"/>
    <col min="5" max="5" width="12.42578125" customWidth="1"/>
    <col min="7" max="7" width="12.42578125" bestFit="1" customWidth="1"/>
    <col min="8" max="8" width="12.42578125" customWidth="1"/>
    <col min="10" max="10" width="13" bestFit="1" customWidth="1"/>
  </cols>
  <sheetData>
    <row r="1" spans="1:10" ht="59.25" customHeight="1" x14ac:dyDescent="0.25">
      <c r="A1" s="70"/>
      <c r="B1" s="271" t="s">
        <v>0</v>
      </c>
      <c r="C1" s="272"/>
      <c r="D1" s="273"/>
      <c r="E1" s="271" t="s">
        <v>1</v>
      </c>
      <c r="F1" s="272"/>
      <c r="G1" s="273"/>
      <c r="H1" s="271" t="s">
        <v>2</v>
      </c>
      <c r="I1" s="272"/>
      <c r="J1" s="273"/>
    </row>
    <row r="2" spans="1:10" ht="36" x14ac:dyDescent="0.25">
      <c r="A2" s="91" t="s">
        <v>116</v>
      </c>
      <c r="B2" s="92" t="s">
        <v>3</v>
      </c>
      <c r="C2" s="92" t="s">
        <v>4</v>
      </c>
      <c r="D2" s="92" t="s">
        <v>5</v>
      </c>
      <c r="E2" s="92" t="s">
        <v>3</v>
      </c>
      <c r="F2" s="92" t="s">
        <v>4</v>
      </c>
      <c r="G2" s="92" t="s">
        <v>5</v>
      </c>
      <c r="H2" s="92" t="s">
        <v>3</v>
      </c>
      <c r="I2" s="92" t="s">
        <v>4</v>
      </c>
      <c r="J2" s="92" t="s">
        <v>5</v>
      </c>
    </row>
    <row r="3" spans="1:10" x14ac:dyDescent="0.25">
      <c r="A3" s="75" t="s">
        <v>183</v>
      </c>
      <c r="B3" s="71">
        <v>931692</v>
      </c>
      <c r="C3" s="72">
        <v>95.09</v>
      </c>
      <c r="D3" s="73" t="s">
        <v>8</v>
      </c>
      <c r="E3" s="71">
        <v>498464</v>
      </c>
      <c r="F3" s="72">
        <v>92.47</v>
      </c>
      <c r="G3" s="73" t="s">
        <v>8</v>
      </c>
      <c r="H3" s="71">
        <v>433228</v>
      </c>
      <c r="I3" s="72">
        <v>98.29</v>
      </c>
      <c r="J3" s="73" t="s">
        <v>8</v>
      </c>
    </row>
    <row r="4" spans="1:10" x14ac:dyDescent="0.25">
      <c r="A4" s="74" t="s">
        <v>184</v>
      </c>
      <c r="B4" s="71">
        <v>1299344</v>
      </c>
      <c r="C4" s="72">
        <v>97.28</v>
      </c>
      <c r="D4" s="73" t="s">
        <v>8</v>
      </c>
      <c r="E4" s="71">
        <v>688788</v>
      </c>
      <c r="F4" s="72">
        <v>96.05</v>
      </c>
      <c r="G4" s="73" t="s">
        <v>8</v>
      </c>
      <c r="H4" s="71">
        <v>610556</v>
      </c>
      <c r="I4" s="72">
        <v>98.71</v>
      </c>
      <c r="J4" s="73" t="s">
        <v>8</v>
      </c>
    </row>
    <row r="5" spans="1:10" x14ac:dyDescent="0.25">
      <c r="A5" s="13" t="s">
        <v>168</v>
      </c>
      <c r="B5" s="40">
        <v>30269</v>
      </c>
      <c r="C5" s="41">
        <v>93.4</v>
      </c>
      <c r="D5" s="42" t="s">
        <v>8</v>
      </c>
      <c r="E5" s="40">
        <v>3209</v>
      </c>
      <c r="F5" s="41">
        <v>82.29</v>
      </c>
      <c r="G5" s="42" t="s">
        <v>8</v>
      </c>
      <c r="H5" s="40">
        <v>27060</v>
      </c>
      <c r="I5" s="41">
        <v>94.92</v>
      </c>
      <c r="J5" s="42" t="s">
        <v>8</v>
      </c>
    </row>
    <row r="6" spans="1:10" x14ac:dyDescent="0.25">
      <c r="A6" s="13" t="s">
        <v>186</v>
      </c>
      <c r="B6" s="40">
        <v>26802</v>
      </c>
      <c r="C6" s="41">
        <v>95.68</v>
      </c>
      <c r="D6" s="42" t="s">
        <v>8</v>
      </c>
      <c r="E6" s="40">
        <v>2883</v>
      </c>
      <c r="F6" s="41">
        <v>86.34</v>
      </c>
      <c r="G6" s="42" t="s">
        <v>8</v>
      </c>
      <c r="H6" s="40">
        <v>23919</v>
      </c>
      <c r="I6" s="41">
        <v>96.94</v>
      </c>
      <c r="J6" s="42" t="s">
        <v>8</v>
      </c>
    </row>
    <row r="7" spans="1:10" x14ac:dyDescent="0.25">
      <c r="A7" s="74" t="s">
        <v>187</v>
      </c>
      <c r="B7" s="71">
        <v>1326146</v>
      </c>
      <c r="C7" s="72">
        <v>97.25</v>
      </c>
      <c r="D7" s="73" t="s">
        <v>8</v>
      </c>
      <c r="E7" s="71">
        <v>691671</v>
      </c>
      <c r="F7" s="72">
        <v>96</v>
      </c>
      <c r="G7" s="73" t="s">
        <v>8</v>
      </c>
      <c r="H7" s="71">
        <v>634475</v>
      </c>
      <c r="I7" s="72">
        <v>98.65</v>
      </c>
      <c r="J7" s="73" t="s">
        <v>8</v>
      </c>
    </row>
    <row r="8" spans="1:10" x14ac:dyDescent="0.25">
      <c r="A8" s="13" t="s">
        <v>189</v>
      </c>
      <c r="B8" s="40">
        <v>143835</v>
      </c>
      <c r="C8" s="41">
        <v>99.16</v>
      </c>
      <c r="D8" s="42" t="s">
        <v>8</v>
      </c>
      <c r="E8" s="40">
        <v>44511</v>
      </c>
      <c r="F8" s="41">
        <v>99.79</v>
      </c>
      <c r="G8" s="42" t="s">
        <v>9</v>
      </c>
      <c r="H8" s="40">
        <v>99324</v>
      </c>
      <c r="I8" s="41">
        <v>98.88</v>
      </c>
      <c r="J8" s="42" t="s">
        <v>8</v>
      </c>
    </row>
    <row r="9" spans="1:10" x14ac:dyDescent="0.25">
      <c r="A9" s="13" t="s">
        <v>166</v>
      </c>
      <c r="B9" s="40">
        <v>456508</v>
      </c>
      <c r="C9" s="41">
        <v>94.88</v>
      </c>
      <c r="D9" s="42" t="s">
        <v>8</v>
      </c>
      <c r="E9" s="40">
        <v>219549</v>
      </c>
      <c r="F9" s="41">
        <v>93.25</v>
      </c>
      <c r="G9" s="42" t="s">
        <v>8</v>
      </c>
      <c r="H9" s="40">
        <v>236959</v>
      </c>
      <c r="I9" s="41">
        <v>96.44</v>
      </c>
      <c r="J9" s="42" t="s">
        <v>8</v>
      </c>
    </row>
    <row r="10" spans="1:10" x14ac:dyDescent="0.25">
      <c r="A10" s="74" t="s">
        <v>190</v>
      </c>
      <c r="B10" s="71">
        <v>1469981</v>
      </c>
      <c r="C10" s="72">
        <v>97.43</v>
      </c>
      <c r="D10" s="73" t="s">
        <v>8</v>
      </c>
      <c r="E10" s="71">
        <v>736182</v>
      </c>
      <c r="F10" s="72">
        <v>96.22</v>
      </c>
      <c r="G10" s="73" t="s">
        <v>8</v>
      </c>
      <c r="H10" s="71">
        <v>733799</v>
      </c>
      <c r="I10" s="72">
        <v>98.68</v>
      </c>
      <c r="J10" s="73" t="s">
        <v>8</v>
      </c>
    </row>
    <row r="11" spans="1:10" ht="24" x14ac:dyDescent="0.25">
      <c r="A11" s="46" t="s">
        <v>142</v>
      </c>
      <c r="B11" s="2">
        <v>31302</v>
      </c>
      <c r="C11" s="3">
        <v>92.94</v>
      </c>
      <c r="D11" s="4" t="s">
        <v>8</v>
      </c>
      <c r="E11" s="2">
        <v>9055</v>
      </c>
      <c r="F11" s="3">
        <v>80.900000000000006</v>
      </c>
      <c r="G11" s="4" t="s">
        <v>8</v>
      </c>
      <c r="H11" s="2">
        <v>22247</v>
      </c>
      <c r="I11" s="43">
        <v>98.94</v>
      </c>
      <c r="J11" s="4" t="s">
        <v>9</v>
      </c>
    </row>
    <row r="12" spans="1:10" ht="24" x14ac:dyDescent="0.25">
      <c r="A12" s="46" t="s">
        <v>143</v>
      </c>
      <c r="B12" s="2">
        <v>397013</v>
      </c>
      <c r="C12" s="5">
        <v>102.22</v>
      </c>
      <c r="D12" s="4" t="s">
        <v>8</v>
      </c>
      <c r="E12" s="2">
        <v>226489</v>
      </c>
      <c r="F12" s="5">
        <v>102</v>
      </c>
      <c r="G12" s="4" t="s">
        <v>8</v>
      </c>
      <c r="H12" s="2">
        <v>170524</v>
      </c>
      <c r="I12" s="5">
        <v>102.51</v>
      </c>
      <c r="J12" s="4" t="s">
        <v>8</v>
      </c>
    </row>
    <row r="13" spans="1:10" x14ac:dyDescent="0.25">
      <c r="A13" s="46" t="s">
        <v>144</v>
      </c>
      <c r="B13" s="2">
        <v>4780</v>
      </c>
      <c r="C13" s="5">
        <v>106.64</v>
      </c>
      <c r="D13" s="4" t="s">
        <v>8</v>
      </c>
      <c r="E13" s="2">
        <v>1610</v>
      </c>
      <c r="F13" s="43">
        <v>104.14</v>
      </c>
      <c r="G13" s="4" t="s">
        <v>9</v>
      </c>
      <c r="H13" s="2">
        <v>3170</v>
      </c>
      <c r="I13" s="5">
        <v>107.95</v>
      </c>
      <c r="J13" s="4" t="s">
        <v>8</v>
      </c>
    </row>
    <row r="14" spans="1:10" ht="24" x14ac:dyDescent="0.25">
      <c r="A14" s="46" t="s">
        <v>145</v>
      </c>
      <c r="B14" s="2">
        <v>29590</v>
      </c>
      <c r="C14" s="43">
        <v>100.44</v>
      </c>
      <c r="D14" s="4" t="s">
        <v>9</v>
      </c>
      <c r="E14" s="2">
        <v>13201</v>
      </c>
      <c r="F14" s="43">
        <v>99.48</v>
      </c>
      <c r="G14" s="4" t="s">
        <v>9</v>
      </c>
      <c r="H14" s="2">
        <v>16389</v>
      </c>
      <c r="I14" s="43">
        <v>101.23</v>
      </c>
      <c r="J14" s="4" t="s">
        <v>9</v>
      </c>
    </row>
    <row r="15" spans="1:10" ht="24" x14ac:dyDescent="0.25">
      <c r="A15" s="60" t="s">
        <v>146</v>
      </c>
      <c r="B15" s="6">
        <v>34224</v>
      </c>
      <c r="C15" s="8">
        <v>93.95</v>
      </c>
      <c r="D15" s="7" t="s">
        <v>8</v>
      </c>
      <c r="E15" s="6">
        <v>10276</v>
      </c>
      <c r="F15" s="8">
        <v>84.08</v>
      </c>
      <c r="G15" s="7" t="s">
        <v>8</v>
      </c>
      <c r="H15" s="6">
        <v>23948</v>
      </c>
      <c r="I15" s="8">
        <v>98.94</v>
      </c>
      <c r="J15" s="7" t="s">
        <v>13</v>
      </c>
    </row>
    <row r="16" spans="1:10" ht="24.75" thickBot="1" x14ac:dyDescent="0.3">
      <c r="A16" s="52" t="s">
        <v>147</v>
      </c>
      <c r="B16" s="48">
        <v>422074</v>
      </c>
      <c r="C16" s="51">
        <v>102.07</v>
      </c>
      <c r="D16" s="50" t="s">
        <v>8</v>
      </c>
      <c r="E16" s="48">
        <v>239843</v>
      </c>
      <c r="F16" s="51">
        <v>102.14</v>
      </c>
      <c r="G16" s="50" t="s">
        <v>8</v>
      </c>
      <c r="H16" s="48">
        <v>182231</v>
      </c>
      <c r="I16" s="51">
        <v>101.97</v>
      </c>
      <c r="J16" s="50" t="s">
        <v>8</v>
      </c>
    </row>
    <row r="17" spans="1:10" ht="24.75" thickTop="1" x14ac:dyDescent="0.25">
      <c r="A17" s="62" t="s">
        <v>149</v>
      </c>
      <c r="B17" s="63">
        <v>1327</v>
      </c>
      <c r="C17" s="64">
        <v>109.05</v>
      </c>
      <c r="D17" s="65" t="s">
        <v>8</v>
      </c>
      <c r="E17" s="66">
        <v>640</v>
      </c>
      <c r="F17" s="64">
        <v>121.64</v>
      </c>
      <c r="G17" s="65" t="s">
        <v>8</v>
      </c>
      <c r="H17" s="66">
        <v>687</v>
      </c>
      <c r="I17" s="69">
        <v>99.45</v>
      </c>
      <c r="J17" s="65" t="s">
        <v>9</v>
      </c>
    </row>
    <row r="18" spans="1:10" ht="24.75" thickBot="1" x14ac:dyDescent="0.3">
      <c r="A18" s="52" t="s">
        <v>150</v>
      </c>
      <c r="B18" s="48">
        <v>29986</v>
      </c>
      <c r="C18" s="51">
        <v>101.15</v>
      </c>
      <c r="D18" s="50" t="s">
        <v>15</v>
      </c>
      <c r="E18" s="48">
        <v>18027</v>
      </c>
      <c r="F18" s="51">
        <v>105.93</v>
      </c>
      <c r="G18" s="50" t="s">
        <v>8</v>
      </c>
      <c r="H18" s="48">
        <v>11959</v>
      </c>
      <c r="I18" s="49">
        <v>94.7</v>
      </c>
      <c r="J18" s="50" t="s">
        <v>8</v>
      </c>
    </row>
    <row r="19" spans="1:10" ht="24.75" thickTop="1" x14ac:dyDescent="0.25">
      <c r="A19" s="67" t="s">
        <v>151</v>
      </c>
      <c r="B19" s="25">
        <v>1429137</v>
      </c>
      <c r="C19" s="68">
        <v>102.95</v>
      </c>
      <c r="D19" s="26" t="s">
        <v>8</v>
      </c>
      <c r="E19" s="25">
        <v>425092</v>
      </c>
      <c r="F19" s="68">
        <v>107.83</v>
      </c>
      <c r="G19" s="26" t="s">
        <v>8</v>
      </c>
      <c r="H19" s="25">
        <v>1004045</v>
      </c>
      <c r="I19" s="68">
        <v>101.02</v>
      </c>
      <c r="J19" s="26" t="s">
        <v>8</v>
      </c>
    </row>
    <row r="20" spans="1:10" x14ac:dyDescent="0.25">
      <c r="A20" s="61" t="s">
        <v>152</v>
      </c>
      <c r="B20" s="10">
        <v>1463361</v>
      </c>
      <c r="C20" s="12">
        <v>102.72</v>
      </c>
      <c r="D20" s="11" t="s">
        <v>8</v>
      </c>
      <c r="E20" s="10">
        <v>435368</v>
      </c>
      <c r="F20" s="12">
        <v>107.11</v>
      </c>
      <c r="G20" s="11" t="s">
        <v>8</v>
      </c>
      <c r="H20" s="10">
        <v>1027993</v>
      </c>
      <c r="I20" s="12">
        <v>100.97</v>
      </c>
      <c r="J20" s="11" t="s">
        <v>8</v>
      </c>
    </row>
    <row r="21" spans="1:10" x14ac:dyDescent="0.25">
      <c r="A21" s="110" t="s">
        <v>153</v>
      </c>
      <c r="B21" s="111">
        <v>2933342</v>
      </c>
      <c r="C21" s="112"/>
      <c r="D21" s="113"/>
      <c r="E21" s="111">
        <v>1171550</v>
      </c>
      <c r="F21" s="112"/>
      <c r="G21" s="113"/>
      <c r="H21" s="111">
        <v>1761792</v>
      </c>
      <c r="I21" s="112"/>
      <c r="J21" s="113"/>
    </row>
    <row r="22" spans="1:10" x14ac:dyDescent="0.25">
      <c r="I22" s="16" t="s">
        <v>27</v>
      </c>
    </row>
  </sheetData>
  <mergeCells count="3">
    <mergeCell ref="B1:D1"/>
    <mergeCell ref="E1:G1"/>
    <mergeCell ref="H1:J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18</vt:i4>
      </vt:variant>
    </vt:vector>
  </HeadingPairs>
  <TitlesOfParts>
    <vt:vector size="18" baseType="lpstr">
      <vt:lpstr>Feuil1</vt:lpstr>
      <vt:lpstr>tableau 1</vt:lpstr>
      <vt:lpstr>tableau 2</vt:lpstr>
      <vt:lpstr>tableau 3</vt:lpstr>
      <vt:lpstr>Tableau 5</vt:lpstr>
      <vt:lpstr>Tableau 4</vt:lpstr>
      <vt:lpstr>Tableau 6</vt:lpstr>
      <vt:lpstr>Tableau 6 (2)</vt:lpstr>
      <vt:lpstr>Tableau 7</vt:lpstr>
      <vt:lpstr>Tableau 7 (2)</vt:lpstr>
      <vt:lpstr>Tableau 8</vt:lpstr>
      <vt:lpstr>Graph1Patho (2)</vt:lpstr>
      <vt:lpstr>Graph1Patho</vt:lpstr>
      <vt:lpstr>GraphEvoMaladieCardioRNIAM</vt:lpstr>
      <vt:lpstr>Graph4EvoCancersRNIAM</vt:lpstr>
      <vt:lpstr>Graph5EvoPsyRNIAM</vt:lpstr>
      <vt:lpstr>Annexe1</vt:lpstr>
      <vt:lpstr>Annexe2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Nelia Vallee</dc:creator>
  <cp:lastModifiedBy>Claudine Gaillard</cp:lastModifiedBy>
  <dcterms:created xsi:type="dcterms:W3CDTF">2023-05-22T13:14:14Z</dcterms:created>
  <dcterms:modified xsi:type="dcterms:W3CDTF">2024-01-19T09:38:55Z</dcterms:modified>
</cp:coreProperties>
</file>